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45" windowWidth="5760" windowHeight="6525" tabRatio="707" activeTab="0"/>
  </bookViews>
  <sheets>
    <sheet name="Indice" sheetId="1" r:id="rId1"/>
    <sheet name="Nota" sheetId="2" r:id="rId2"/>
    <sheet name="Result financieros comparados" sheetId="3" r:id="rId3"/>
    <sheet name="Princip indica financieros" sheetId="4" r:id="rId4"/>
    <sheet name="Estado Sit Finan por rubros" sheetId="5" r:id="rId5"/>
    <sheet name="Estado resultados por rubros" sheetId="6" r:id="rId6"/>
    <sheet name="Estado flujo por rubros" sheetId="7" r:id="rId7"/>
    <sheet name="Situación Finan isapres abierta" sheetId="8" r:id="rId8"/>
    <sheet name="Situación Finan isapres cerrada" sheetId="9" r:id="rId9"/>
    <sheet name="Estado resultados isapres abier" sheetId="10" r:id="rId10"/>
    <sheet name="Estado resultados isapres cerra" sheetId="11" r:id="rId11"/>
    <sheet name="Ctas de resultados isapres abi " sheetId="12" r:id="rId12"/>
    <sheet name="Ctas de resultados isapres cerr" sheetId="13" r:id="rId13"/>
    <sheet name="Estado flujo isapres abiertas" sheetId="14" r:id="rId14"/>
    <sheet name="Estado flujo isapres cerradas" sheetId="15" r:id="rId15"/>
  </sheets>
  <externalReferences>
    <externalReference r:id="rId18"/>
  </externalReferences>
  <definedNames>
    <definedName name="__123Graph_A" localSheetId="2" hidden="1">'Result financieros comparados'!#REF!</definedName>
    <definedName name="__123Graph_AGraph2" hidden="1">'[1]UTILIDADES'!#REF!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hidden="1">#REF!</definedName>
    <definedName name="_Key1" localSheetId="3" hidden="1">#REF!</definedName>
    <definedName name="_Key1" localSheetId="2" hidden="1">'Result financieros comparados'!#REF!</definedName>
    <definedName name="_Key1" hidden="1">#REF!</definedName>
    <definedName name="_Order1" localSheetId="6" hidden="1">255</definedName>
    <definedName name="_Order1" localSheetId="5" hidden="1">255</definedName>
    <definedName name="_Order1" localSheetId="4" hidden="1">255</definedName>
    <definedName name="_Order1" hidden="1">0</definedName>
    <definedName name="_Order2" localSheetId="3" hidden="1">0</definedName>
    <definedName name="_Order2" hidden="1">255</definedName>
    <definedName name="_Sort" hidden="1">#REF!</definedName>
    <definedName name="A_impresión_IM" localSheetId="6">'Estado flujo por rubros'!$N$8:$N$9</definedName>
    <definedName name="A_impresión_IM" localSheetId="5">'Estado resultados por rubros'!$M$7:$M$8</definedName>
    <definedName name="A_impresión_IM" localSheetId="4">'Estado Sit Finan por rubros'!$M$4:$M$6</definedName>
    <definedName name="A_impresión_IM" localSheetId="3">'Princip indica financieros'!#REF!</definedName>
    <definedName name="A_impresión_IM" localSheetId="2">'Result financieros comparados'!#REF!</definedName>
    <definedName name="_xlnm.Print_Area" localSheetId="11">'Ctas de resultados isapres abi '!$A$2:$K$29</definedName>
    <definedName name="_xlnm.Print_Area" localSheetId="12">'Ctas de resultados isapres cerr'!$A$2:$I$29</definedName>
    <definedName name="_xlnm.Print_Area" localSheetId="13">'Estado flujo isapres abiertas'!$B$2:$L$74</definedName>
    <definedName name="_xlnm.Print_Area" localSheetId="14">'Estado flujo isapres cerradas'!$B$2:$J$74</definedName>
    <definedName name="_xlnm.Print_Area" localSheetId="6">'Estado flujo por rubros'!$A$2:$J$27</definedName>
    <definedName name="_xlnm.Print_Area" localSheetId="9">'Estado resultados isapres abier'!$B$2:$K$29</definedName>
    <definedName name="_xlnm.Print_Area" localSheetId="10">'Estado resultados isapres cerra'!$B$2:$I$29</definedName>
    <definedName name="_xlnm.Print_Area" localSheetId="5">'Estado resultados por rubros'!$A$2:$I$27</definedName>
    <definedName name="_xlnm.Print_Area" localSheetId="4">'Estado Sit Finan por rubros'!$A$2:$J$26</definedName>
    <definedName name="_xlnm.Print_Area" localSheetId="0">'Indice'!$A$1:$D$30</definedName>
    <definedName name="_xlnm.Print_Area" localSheetId="1">'Nota'!$A$1:$M$37</definedName>
    <definedName name="_xlnm.Print_Area" localSheetId="3">'Princip indica financieros'!$A$2:$H$30</definedName>
    <definedName name="_xlnm.Print_Area" localSheetId="2">'Result financieros comparados'!$A$2:$F$48,'Result financieros comparados'!$A$50:$F$96,'Result financieros comparados'!$A$98:$F$144</definedName>
    <definedName name="_xlnm.Print_Area" localSheetId="7">'Situación Finan isapres abierta'!$B$2:$L$32,'Situación Finan isapres abierta'!$B$37:$L$74</definedName>
    <definedName name="_xlnm.Print_Area" localSheetId="8">'Situación Finan isapres cerrada'!$B$2:$J$32,'Situación Finan isapres cerrada'!$B$37:$J$74</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<sst xmlns="http://schemas.openxmlformats.org/spreadsheetml/2006/main" count="792" uniqueCount="303">
  <si>
    <t>Valores</t>
  </si>
  <si>
    <t xml:space="preserve">     Nº de isapres en operación</t>
  </si>
  <si>
    <t>PRINCIPALES INDICADORES FINANCIEROS POR ISAPRE</t>
  </si>
  <si>
    <t>Patrimonio</t>
  </si>
  <si>
    <t>Cód.</t>
  </si>
  <si>
    <t>Isapres</t>
  </si>
  <si>
    <t>(veces)</t>
  </si>
  <si>
    <t>(%)</t>
  </si>
  <si>
    <t>Colmena Golden Cross</t>
  </si>
  <si>
    <t>Vida Tres</t>
  </si>
  <si>
    <t>Isapre Banmédica</t>
  </si>
  <si>
    <t>Alemana Salud</t>
  </si>
  <si>
    <t>Total isapres abiertas</t>
  </si>
  <si>
    <t>San Lorenzo</t>
  </si>
  <si>
    <t>Chuquicamata</t>
  </si>
  <si>
    <t>Río Blanco</t>
  </si>
  <si>
    <t>Ferrosalud</t>
  </si>
  <si>
    <t>Cruz del Norte</t>
  </si>
  <si>
    <t>Total isapres cerradas</t>
  </si>
  <si>
    <t>Total sistema</t>
  </si>
  <si>
    <t>Total</t>
  </si>
  <si>
    <t>Otros</t>
  </si>
  <si>
    <t>Activo</t>
  </si>
  <si>
    <t>Pasivo</t>
  </si>
  <si>
    <t>Cod</t>
  </si>
  <si>
    <t>Cuentas</t>
  </si>
  <si>
    <t>Otras reservas</t>
  </si>
  <si>
    <t>Total pasivos</t>
  </si>
  <si>
    <t>Chuqui-camata</t>
  </si>
  <si>
    <t>Cotización adicional voluntaria</t>
  </si>
  <si>
    <t>Subsidios incapacidad laboral</t>
  </si>
  <si>
    <t>Publicidad</t>
  </si>
  <si>
    <t>Banmédica</t>
  </si>
  <si>
    <t>Estructura porcentual</t>
  </si>
  <si>
    <t>Variables seleccionadas</t>
  </si>
  <si>
    <t>Cod.</t>
  </si>
  <si>
    <t>RESULTADOS FINANCIEROS COMPARADOS DE LAS ISAPRES CERRADAS</t>
  </si>
  <si>
    <t>Resultados financieros comparados</t>
  </si>
  <si>
    <t>CUADRO N° 1.1</t>
  </si>
  <si>
    <t>CUADRO N° 1.2</t>
  </si>
  <si>
    <t>CUADRO N° 1.3</t>
  </si>
  <si>
    <t>CUADRO N° 1.4.1</t>
  </si>
  <si>
    <t>CUADRO N° 1.4.2</t>
  </si>
  <si>
    <t>CUADRO N° 1.5.1</t>
  </si>
  <si>
    <t>CUADRO N° 1.5.2</t>
  </si>
  <si>
    <t>CUADRO N° 1.6</t>
  </si>
  <si>
    <t>CUADRO N° 1.7</t>
  </si>
  <si>
    <t>CUADRO N° 1.8</t>
  </si>
  <si>
    <t>CUADRO N° 1.9</t>
  </si>
  <si>
    <t>Masvida</t>
  </si>
  <si>
    <t>Másvida</t>
  </si>
  <si>
    <t>Variación anual</t>
  </si>
  <si>
    <t>CUADRO N° 1</t>
  </si>
  <si>
    <t xml:space="preserve">Total </t>
  </si>
  <si>
    <t>Fuente: Superintendencia de Salud</t>
  </si>
  <si>
    <t>Ingresos por Fondo de Compensación</t>
  </si>
  <si>
    <t>Fusat</t>
  </si>
  <si>
    <t>Consalud</t>
  </si>
  <si>
    <t>Fundación</t>
  </si>
  <si>
    <t>CUADRO N° 1.a</t>
  </si>
  <si>
    <t>CUADRO N° 1.b</t>
  </si>
  <si>
    <t>Cruz Blanca</t>
  </si>
  <si>
    <t>Síntesis del período 2012</t>
  </si>
  <si>
    <t>Estadísticas consolidadas del sistema año 2012</t>
  </si>
  <si>
    <t>Efectivo y Equivalentes al Efectivo</t>
  </si>
  <si>
    <t>Inventarios</t>
  </si>
  <si>
    <t>Total de activos corrientes distintos de los activos o grupos de activos para su disposición clasificados como mantenidos para la venta o como mantenidos para distribuir a los propietarios</t>
  </si>
  <si>
    <t>Activos corrientes totales</t>
  </si>
  <si>
    <t>Inversiones contabilizadas utilizando el método de la participación</t>
  </si>
  <si>
    <t>Activos intangibles distintos de la plusvalía</t>
  </si>
  <si>
    <t>Plusvalía</t>
  </si>
  <si>
    <t>Propiedad de inversión</t>
  </si>
  <si>
    <t>Activos por impuestos diferidos</t>
  </si>
  <si>
    <t>Total de activos no corrientes</t>
  </si>
  <si>
    <t>Total de activos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</si>
  <si>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</si>
  <si>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</si>
  <si>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</si>
  <si>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 por impuestos diferidos</t>
  </si>
  <si>
    <t>Total de pasivos no corrientes</t>
  </si>
  <si>
    <t>Ganancias (pérdidas) acumuladas</t>
  </si>
  <si>
    <t>Primas de emisión</t>
  </si>
  <si>
    <t>Acciones propias en cartera</t>
  </si>
  <si>
    <t>Otras participaciones en el patrimonio</t>
  </si>
  <si>
    <t>Patrimonio atribuible a los propietarios de la controladora</t>
  </si>
  <si>
    <t>Participaciones no controladoras</t>
  </si>
  <si>
    <t>Patrimonio total</t>
  </si>
  <si>
    <t>Total de patrimonio y pasivos</t>
  </si>
  <si>
    <t>Ingresos de actividades ordinarias</t>
  </si>
  <si>
    <t>Costo de ventas</t>
  </si>
  <si>
    <t>Ganancia bruta</t>
  </si>
  <si>
    <t>Ganancias que surgen de la baja en cuentas de activos financieros medidos al costo amortizado</t>
  </si>
  <si>
    <t>Pérdidas que surgen de la baja en cuentas de activos financieros medidos al costo amortizado</t>
  </si>
  <si>
    <t>Otros ingresos, por función</t>
  </si>
  <si>
    <t>Costos de distribución</t>
  </si>
  <si>
    <t>Gasto de administración</t>
  </si>
  <si>
    <t>Otros gastos, por función</t>
  </si>
  <si>
    <t>Otras ganancias (pérdidas)</t>
  </si>
  <si>
    <t>Ingresos financieros</t>
  </si>
  <si>
    <t>Costos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</si>
  <si>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</si>
  <si>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</si>
  <si>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</si>
  <si>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</si>
  <si>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</si>
  <si>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Gasto por impuestos a las ganancias</t>
  </si>
  <si>
    <t>Ganancia (pérdida) procedente de operaciones continuadas</t>
  </si>
  <si>
    <t>Ganancia (pérdida) procedente de operaciones discontinuadas</t>
  </si>
  <si>
    <t>Ganancia (pérdida)</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</si>
  <si>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</si>
  <si>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</si>
  <si>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</si>
  <si>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</si>
  <si>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</si>
  <si>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</si>
  <si>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</si>
  <si>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</si>
  <si>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</si>
  <si>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</si>
  <si>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</si>
  <si>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</si>
  <si>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</si>
  <si>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</si>
  <si>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</si>
  <si>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</si>
  <si>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</si>
  <si>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</si>
  <si>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</si>
  <si>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</si>
  <si>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</si>
  <si>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</si>
  <si>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</si>
  <si>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</si>
  <si>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</si>
  <si>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</si>
  <si>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</si>
  <si>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</si>
  <si>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</si>
  <si>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</si>
  <si>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</si>
  <si>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</si>
  <si>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</si>
  <si>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</si>
  <si>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</si>
  <si>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</si>
  <si>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</si>
  <si>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</si>
  <si>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</si>
  <si>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</si>
  <si>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</si>
  <si>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</si>
  <si>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</si>
  <si>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</si>
  <si>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</si>
  <si>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</si>
  <si>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</si>
  <si>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</si>
  <si>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</si>
  <si>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</si>
  <si>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</si>
  <si>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</si>
  <si>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</si>
  <si>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Activos no corrientes</t>
  </si>
  <si>
    <t>Otros activos financieros</t>
  </si>
  <si>
    <t>Otros activos no financieros</t>
  </si>
  <si>
    <t>Deudores comerciales y otras cuentas por cobrar</t>
  </si>
  <si>
    <t>Cuentas por Cobrar a Entidades Relacionadas</t>
  </si>
  <si>
    <t>Activos por impuestos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</si>
  <si>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</si>
  <si>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</si>
  <si>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</si>
  <si>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Derechos por cobrar</t>
  </si>
  <si>
    <t>Pasivos corrientes</t>
  </si>
  <si>
    <t>Pasivos no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</si>
  <si>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</si>
  <si>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</si>
  <si>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</si>
  <si>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</si>
  <si>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</si>
  <si>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</si>
  <si>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</si>
  <si>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Otras cuentas por pagar</t>
  </si>
  <si>
    <t>Clases de cobros por actividades de operación</t>
  </si>
  <si>
    <t>Clases de pagos</t>
  </si>
  <si>
    <t>Corriente</t>
  </si>
  <si>
    <t>No Corriente</t>
  </si>
  <si>
    <t>Costo de ventas (menos)</t>
  </si>
  <si>
    <t>Gasto por impuestos a las ganancias (menos)</t>
  </si>
  <si>
    <t>Ganancia (pérdida) antes de impuestos</t>
  </si>
  <si>
    <t>Capital emitido</t>
  </si>
  <si>
    <t>Resultado del Ejercicio</t>
  </si>
  <si>
    <t>Dividendos Provisorios</t>
  </si>
  <si>
    <t>Cotización Legal (7%)</t>
  </si>
  <si>
    <t>Cotización Adicional Voluntaria</t>
  </si>
  <si>
    <t>Aporte Adicional</t>
  </si>
  <si>
    <t>Cotización no Declarado y no Pagado</t>
  </si>
  <si>
    <t>Costos por Prestaciones de Salud</t>
  </si>
  <si>
    <t>Subsidios por Incapacidad Laboral</t>
  </si>
  <si>
    <t>Prestaciones Ocurridas y no Liquidadas</t>
  </si>
  <si>
    <t>Prestaciones en Litigio</t>
  </si>
  <si>
    <t>Egresos por Fondo de Compensación</t>
  </si>
  <si>
    <t>Otros Costos de Operación</t>
  </si>
  <si>
    <t>Deterioro por Deudores de Cotizaciones</t>
  </si>
  <si>
    <t>Deterioro por Deudores de Préstamos de Salud</t>
  </si>
  <si>
    <t>Remuneraciones del Personal</t>
  </si>
  <si>
    <t>Remuneraciones y comisiones del Personal de ventas</t>
  </si>
  <si>
    <t>Total costo de ventas</t>
  </si>
  <si>
    <t>Total ingresos de actividades ordinarias</t>
  </si>
  <si>
    <t>Gastos de administración y otros gastos por función</t>
  </si>
  <si>
    <t>Total gastos de administración y otros gastos por función</t>
  </si>
  <si>
    <t>Otros items de ingresos y egresos (1)</t>
  </si>
  <si>
    <t>Nº de isapres en operación</t>
  </si>
  <si>
    <t>Costos de ventas</t>
  </si>
  <si>
    <t>Otros Items de ingresos y gastos (1)</t>
  </si>
  <si>
    <t>Cotización legal 7%</t>
  </si>
  <si>
    <t>Aporte adicional</t>
  </si>
  <si>
    <t>Cotización no declarada y no pagada</t>
  </si>
  <si>
    <t>Ingresos por Fondo Compensación</t>
  </si>
  <si>
    <t>Otros Ingresos</t>
  </si>
  <si>
    <t>Total ingreso actividades ordinarias</t>
  </si>
  <si>
    <t>Prestaciones de salud</t>
  </si>
  <si>
    <t>Prestaciones ocurridas y no liquidadas</t>
  </si>
  <si>
    <t xml:space="preserve">Prestaciones en litigio </t>
  </si>
  <si>
    <t>Egresos Fondo Compensación</t>
  </si>
  <si>
    <t>Otros costos</t>
  </si>
  <si>
    <t>Liquidez (activo corriente/pasivo corriente) (veces)</t>
  </si>
  <si>
    <t>Endeudamiento (pasivo corriente y No corriente/patrimonio) (veces)</t>
  </si>
  <si>
    <t>Cotización total por cotizante</t>
  </si>
  <si>
    <t>Cotización adicional voluntaria por cotizante</t>
  </si>
  <si>
    <t>Cotización total por beneficiario</t>
  </si>
  <si>
    <t>Renta imponible promedio por cotizante</t>
  </si>
  <si>
    <t>Costo en prestaciones por beneficiario</t>
  </si>
  <si>
    <t>Costo en subsidios por cotizante</t>
  </si>
  <si>
    <t>Estado de situación financiero clasificado de las isapres por rubros</t>
  </si>
  <si>
    <t>Estado de resultados por función de las isapres por rubros</t>
  </si>
  <si>
    <t>Estado de flujo de efectivos directo de las isapres por rubros</t>
  </si>
  <si>
    <t>Estado de situación financiera clasificado de las isapres abiertas por cuentas</t>
  </si>
  <si>
    <t>Estado de situación financiera clasificado de las isapres cerradas por cuentas</t>
  </si>
  <si>
    <t>Estado de resultados por función de las isapres abiertas por cuentas</t>
  </si>
  <si>
    <t>Estado de resultados por función de las isapres cerradas por cuentas</t>
  </si>
  <si>
    <t>Estado de flujo de efectivos directo de las isapres abiertas por cuentas</t>
  </si>
  <si>
    <t>Estado de flujo de efectivos directo de las isapres cerradas por cuentas</t>
  </si>
  <si>
    <t>Liquidez</t>
  </si>
  <si>
    <t>Liquidez: Activo Corriente / Pasivo corriente</t>
  </si>
  <si>
    <t>Endeudamiento:  (Pasivo corriente + Pasivo No norriente) / Patrimonio</t>
  </si>
  <si>
    <t>Cuentas de Activo</t>
  </si>
  <si>
    <t>Rentabilidad (Ganancia o pérdida/capital y reservas) (%)</t>
  </si>
  <si>
    <t>Costo de ventas por beneficiario</t>
  </si>
  <si>
    <t>Gasto de adm. y otros gtos. Por función por beneficiario</t>
  </si>
  <si>
    <t>(1) Incluye: Gastos de Administración, Ingresos y Costos Financieros, Otros Ingresos y Gastos, Otras Ganancias o Pérdidas</t>
  </si>
  <si>
    <t>Rentabilidad del Ingreso: Ganancia o pérdida / Ingreso de actividades ordinarias</t>
  </si>
  <si>
    <t>Propiedades, Planta y Equipo, Neto</t>
  </si>
  <si>
    <t>Cuentas de Pasivo y Patrimonio</t>
  </si>
  <si>
    <t>Flujos de efectivo netos procedentes o utilizados en actividades de operación</t>
  </si>
  <si>
    <t>Flujos de efectivo netos procedentes o utilizados en actividades de inversión</t>
  </si>
  <si>
    <t>Flujos de efectivo netos procedentes o utilizados en actividades de financiación</t>
  </si>
  <si>
    <t>Flujos de efectivo procedentes o utilizados en actividades de operación</t>
  </si>
  <si>
    <t>Flujos de efectivo procedentes o utilizados en actividades de inversión</t>
  </si>
  <si>
    <t>Flujos de efectivo procedentes o utilizados en actividades de financiación</t>
  </si>
  <si>
    <t>Efectivo y equivalentes al efectivo al principio del período</t>
  </si>
  <si>
    <t>Efectivo y equivalentes al efectivo al final del período</t>
  </si>
  <si>
    <t>Apertura de cuentas de resultados de las isapres abiertas</t>
  </si>
  <si>
    <t>Apertura de cuentas de resultados de las isapres cerradas</t>
  </si>
  <si>
    <t>Principales rubros del estado de resultados por función</t>
  </si>
  <si>
    <t>Comparación de Isapres</t>
  </si>
  <si>
    <t>Patrimonio en UF (1)</t>
  </si>
  <si>
    <t>(*) No se incluye esta Isapre, por estar sus Estados Financieros en proceso de revisión, por parte de esta Superintendencia.</t>
  </si>
  <si>
    <t>Estado de resultados por función (en mill. de $)</t>
  </si>
  <si>
    <t>Estructura del ingreso actividades ordinarias (en mill. de $)</t>
  </si>
  <si>
    <t>Estructura del costo de ventas (en mill. de $)</t>
  </si>
  <si>
    <t>Indicadores financieros</t>
  </si>
  <si>
    <t>Indicadores promedio mensual (en $)</t>
  </si>
  <si>
    <t>Período Enero-Junio</t>
  </si>
  <si>
    <t>Cifras expresadas en moneda de junio de 2012</t>
  </si>
  <si>
    <t>Al 30 de junio de 2012</t>
  </si>
  <si>
    <t>Fuente: Superintendencia de Salud, Ficha Económica Financiera de Isapres al 30/06/2012</t>
  </si>
  <si>
    <t>ESTADO DE SITUACION FINANCIERA CLASIFICADO  AL 30 DE JUNIO DE 2012</t>
  </si>
  <si>
    <t>ESTADO DE RESULTADOS POR FUNCION AL 30 DE JUNIO DE 2012</t>
  </si>
  <si>
    <t>ESTADO DE FLUJO DE EFECTIVO DIRECTO AL 30 DE JUNIO DE 2012</t>
  </si>
  <si>
    <t>ESTADO DE SITUACION FINANCIERA CLASIFICADO DE LAS ISAPRES ABIERTAS AL 30 DE JUNIO DE 2012</t>
  </si>
  <si>
    <t>ESTADO DE SITUACION FINANCIERA CLASIFICADO DE LAS ISAPRES CERRADAS AL 30 DE JUNIO DE 2012</t>
  </si>
  <si>
    <t>ESTADO DE RESULTADOS POR FUNCION DE LAS ISAPRES ABIERTAS AL 30 DE JUNIO DE 2012</t>
  </si>
  <si>
    <t>ESTADO DE RESULTADOS POR FUNCION DE LAS ISAPRES CERRADAS AL 30 DE JUNIO DE 2012</t>
  </si>
  <si>
    <t>APERTURA DE CUENTAS DE RESULTADOS POR FUNCION DE LAS ISAPRES ABIERTAS AL 30 DE JUNIO DE 2012</t>
  </si>
  <si>
    <t>APERTURA DE CUENTAS DE RESULTADOS POR FUNCION DE LAS ISAPRES CERRADAS AL 30 DE JUNIO DE 2012</t>
  </si>
  <si>
    <t>ESTADO DE FLUJO DE EFECTIVO DIRECTO DE LAS ISAPRES ABIERTAS AL 30 DE JUNIO DE 2012</t>
  </si>
  <si>
    <t>ESTADO DE FLUJO DE EFECTIVO DIRECTO DE LAS ISAPRES CERRADAS AL 30 DE JUNIO DE 2012</t>
  </si>
  <si>
    <t>En millones de $ de junio 2012</t>
  </si>
  <si>
    <t>En miles de $ de junio 2012</t>
  </si>
  <si>
    <t>(1) UF al 30 de junio de 2012 $22.627,36</t>
  </si>
  <si>
    <t>Indice información financiera a junio 2012</t>
  </si>
  <si>
    <t>Enero-junio 2011 - 2012</t>
  </si>
  <si>
    <t>Financieras a junio 2012 (bajo normas IFRS)</t>
  </si>
  <si>
    <t>Margen Bruto</t>
  </si>
  <si>
    <t>Siniestralidad: Costo de Ventas / Ingreso de actividades ordinarias</t>
  </si>
  <si>
    <t>Margen Bruto: Ganancia bruta / Ingreso de actividades ordinarias</t>
  </si>
  <si>
    <t>Endeuda-miento</t>
  </si>
  <si>
    <t>Siniestra-lidad</t>
  </si>
  <si>
    <t>Rentabi-lidad Ingreso</t>
  </si>
  <si>
    <t>Rentabi-lidad Capital y Reservas</t>
  </si>
  <si>
    <t xml:space="preserve">Rentabilidad del Capital y Reservas: Ganancia o pérdida / Capital emitido + ganancias acumuladas + Primas de emisión + Acciones propias en cartera + </t>
  </si>
  <si>
    <t>RESULTADOS FINANCIEROS COMPARADOS DEL SISTEMA ISAPRE</t>
  </si>
  <si>
    <t>RESULTADOS FINANCIEROS COMPARADOS DE LAS ISAPRE ABIERTAS</t>
  </si>
</sst>
</file>

<file path=xl/styles.xml><?xml version="1.0" encoding="utf-8"?>
<styleSheet xmlns="http://schemas.openxmlformats.org/spreadsheetml/2006/main">
  <numFmts count="7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quot;Ch$&quot;* #,##0.00_);_(&quot;Ch$&quot;* \(#,##0.00\);_(&quot;Ch$&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0_);\(#,##0.0\)"/>
    <numFmt numFmtId="193" formatCode="General_)"/>
    <numFmt numFmtId="194" formatCode="0.0%"/>
    <numFmt numFmtId="195" formatCode=";;;"/>
    <numFmt numFmtId="196" formatCode="#,##0.0000_);\(#,##0.0000\)"/>
    <numFmt numFmtId="197" formatCode="#,##0.0;\-#,##0.0"/>
    <numFmt numFmtId="198" formatCode="#,##0.0"/>
    <numFmt numFmtId="199" formatCode="#,##0.000"/>
    <numFmt numFmtId="200" formatCode="#,##0.0000"/>
    <numFmt numFmtId="201" formatCode="#,##0.000_);\(#,##0.000\)"/>
    <numFmt numFmtId="202" formatCode="0.0"/>
    <numFmt numFmtId="203" formatCode="0.00_)"/>
    <numFmt numFmtId="204" formatCode="0.0_)"/>
    <numFmt numFmtId="205" formatCode="0_)"/>
    <numFmt numFmtId="206" formatCode="_ * #,##0.0_ ;_ * \-#,##0.0_ ;_ * &quot;-&quot;??_ ;_ @_ "/>
    <numFmt numFmtId="207" formatCode="_ * #,##0_ ;_ * \-#,##0_ ;_ * &quot;-&quot;??_ ;_ @_ "/>
    <numFmt numFmtId="208" formatCode="&quot;Peso&quot;#,##0;\-&quot;Peso&quot;#,##0"/>
    <numFmt numFmtId="209" formatCode="&quot;Peso&quot;#,##0;[Red]\-&quot;Peso&quot;#,##0"/>
    <numFmt numFmtId="210" formatCode="&quot;Peso&quot;#,##0.00;\-&quot;Peso&quot;#,##0.00"/>
    <numFmt numFmtId="211" formatCode="&quot;Peso&quot;#,##0.00;[Red]\-&quot;Peso&quot;#,##0.00"/>
    <numFmt numFmtId="212" formatCode="_-&quot;Peso&quot;* #,##0_-;\-&quot;Peso&quot;* #,##0_-;_-&quot;Peso&quot;* &quot;-&quot;_-;_-@_-"/>
    <numFmt numFmtId="213" formatCode="_-&quot;Peso&quot;* #,##0.00_-;\-&quot;Peso&quot;* #,##0.00_-;_-&quot;Peso&quot;* &quot;-&quot;??_-;_-@_-"/>
    <numFmt numFmtId="214" formatCode="#,##0.000;\-#,##0.000"/>
    <numFmt numFmtId="215" formatCode="_ * #,##0.000_ ;_ * \-#,##0.000_ ;_ * &quot;-&quot;??_ ;_ @_ "/>
    <numFmt numFmtId="216" formatCode="#,##0.0000;\-#,##0.0000"/>
    <numFmt numFmtId="217" formatCode="#,##0.0000000"/>
    <numFmt numFmtId="218" formatCode="#,##0.00000"/>
    <numFmt numFmtId="219" formatCode="#,##0.000000"/>
    <numFmt numFmtId="220" formatCode="#,##0.00000;\-#,##0.00000"/>
    <numFmt numFmtId="221" formatCode="&quot;Sí&quot;;&quot;Sí&quot;;&quot;No&quot;"/>
    <numFmt numFmtId="222" formatCode="&quot;Verdadero&quot;;&quot;Verdadero&quot;;&quot;Falso&quot;"/>
    <numFmt numFmtId="223" formatCode="&quot;Activado&quot;;&quot;Activado&quot;;&quot;Desactivado&quot;"/>
    <numFmt numFmtId="224" formatCode="0.000%"/>
    <numFmt numFmtId="225" formatCode="0.0000%"/>
    <numFmt numFmtId="226" formatCode="0.00000%"/>
    <numFmt numFmtId="227" formatCode="&quot;$&quot;\ #,##0.00"/>
  </numFmts>
  <fonts count="57">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b/>
      <sz val="10"/>
      <color indexed="63"/>
      <name val="Verdana"/>
      <family val="2"/>
    </font>
    <font>
      <sz val="10"/>
      <name val="Verdana"/>
      <family val="2"/>
    </font>
    <font>
      <b/>
      <sz val="10"/>
      <color indexed="9"/>
      <name val="Verdana"/>
      <family val="2"/>
    </font>
    <font>
      <sz val="10"/>
      <color indexed="9"/>
      <name val="Verdana"/>
      <family val="2"/>
    </font>
    <font>
      <b/>
      <sz val="10"/>
      <name val="Verdana"/>
      <family val="2"/>
    </font>
    <font>
      <sz val="10"/>
      <color indexed="8"/>
      <name val="Verdana"/>
      <family val="2"/>
    </font>
    <font>
      <sz val="10"/>
      <color indexed="63"/>
      <name val="Verdana"/>
      <family val="2"/>
    </font>
    <font>
      <b/>
      <sz val="10"/>
      <color indexed="8"/>
      <name val="Verdana"/>
      <family val="2"/>
    </font>
    <font>
      <b/>
      <i/>
      <sz val="10"/>
      <color indexed="8"/>
      <name val="Verdana"/>
      <family val="2"/>
    </font>
    <font>
      <sz val="8"/>
      <name val="ＭＳ Ｐゴシック"/>
      <family val="3"/>
    </font>
    <font>
      <sz val="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4"/>
      <color indexed="63"/>
      <name val="Verdana"/>
      <family val="2"/>
    </font>
    <font>
      <sz val="20"/>
      <color indexed="30"/>
      <name val="Verdana"/>
      <family val="2"/>
    </font>
    <font>
      <sz val="12"/>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06629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indexed="9"/>
      </left>
      <right style="thin">
        <color indexed="9"/>
      </right>
      <top style="thin"/>
      <bottom style="thin"/>
    </border>
    <border>
      <left style="thin">
        <color indexed="9"/>
      </left>
      <right style="thin"/>
      <top style="thin"/>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color indexed="9"/>
      </right>
      <top style="thin">
        <color indexed="9"/>
      </top>
      <bottom style="thin"/>
    </border>
    <border>
      <left style="thin">
        <color indexed="9"/>
      </left>
      <right style="thin"/>
      <top style="thin">
        <color indexed="9"/>
      </top>
      <bottom style="thin"/>
    </border>
    <border>
      <left>
        <color indexed="63"/>
      </left>
      <right>
        <color indexed="63"/>
      </right>
      <top>
        <color indexed="63"/>
      </top>
      <bottom style="thin"/>
    </border>
    <border>
      <left style="thin"/>
      <right style="thin">
        <color theme="0"/>
      </right>
      <top style="thin"/>
      <bottom style="thin">
        <color theme="0"/>
      </bottom>
    </border>
    <border>
      <left style="thin"/>
      <right style="thin">
        <color theme="0"/>
      </right>
      <top style="thin">
        <color theme="0"/>
      </top>
      <bottom style="thin"/>
    </border>
    <border>
      <left style="thin">
        <color theme="0"/>
      </left>
      <right style="thin">
        <color theme="0"/>
      </right>
      <top style="thin"/>
      <bottom style="thin"/>
    </border>
    <border>
      <left style="thin">
        <color theme="0"/>
      </left>
      <right style="thin">
        <color theme="0"/>
      </right>
      <top style="thin"/>
      <bottom style="thin">
        <color theme="0"/>
      </bottom>
    </border>
    <border>
      <left style="thin">
        <color theme="0"/>
      </left>
      <right style="thin">
        <color theme="0"/>
      </right>
      <top style="thin">
        <color theme="0"/>
      </top>
      <bottom style="thin"/>
    </border>
    <border>
      <left style="thin"/>
      <right style="thin">
        <color theme="0"/>
      </right>
      <top style="thin"/>
      <bottom style="thin"/>
    </border>
    <border>
      <left style="thin"/>
      <right>
        <color indexed="63"/>
      </right>
      <top>
        <color indexed="63"/>
      </top>
      <bottom>
        <color indexed="63"/>
      </bottom>
    </border>
    <border>
      <left style="thin"/>
      <right/>
      <top style="thin"/>
      <bottom style="thin">
        <color theme="0"/>
      </bottom>
    </border>
    <border>
      <left style="thin"/>
      <right/>
      <top style="thin">
        <color theme="0"/>
      </top>
      <bottom style="thin"/>
    </border>
    <border>
      <left>
        <color indexed="63"/>
      </left>
      <right>
        <color indexed="63"/>
      </right>
      <top style="medium"/>
      <bottom style="medium"/>
    </border>
    <border>
      <left style="thin"/>
      <right/>
      <top style="thin"/>
      <bottom style="thin"/>
    </border>
    <border>
      <left style="thin">
        <color theme="0"/>
      </left>
      <right style="thin"/>
      <top style="thin"/>
      <bottom style="thin">
        <color theme="0"/>
      </bottom>
    </border>
    <border>
      <left style="thin">
        <color theme="0"/>
      </left>
      <right style="thin"/>
      <top style="thin">
        <color theme="0"/>
      </top>
      <bottom style="thin"/>
    </border>
    <border>
      <left style="thin">
        <color theme="0"/>
      </left>
      <right style="thin"/>
      <top style="thin"/>
      <bottom style="thin"/>
    </border>
    <border>
      <left style="thin"/>
      <right style="thin"/>
      <top style="thin">
        <color theme="0"/>
      </top>
      <bottom style="thin"/>
    </border>
    <border>
      <left style="thin"/>
      <right style="thin">
        <color indexed="9"/>
      </right>
      <top style="thin"/>
      <bottom style="thin">
        <color theme="0"/>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9"/>
      </left>
      <right>
        <color indexed="63"/>
      </right>
      <top style="thin"/>
      <bottom style="thin"/>
    </border>
    <border>
      <left style="thin">
        <color indexed="9"/>
      </left>
      <right>
        <color indexed="63"/>
      </right>
      <top style="thin"/>
      <bottom style="thin">
        <color indexed="9"/>
      </bottom>
    </border>
    <border>
      <left style="thin">
        <color indexed="9"/>
      </left>
      <right>
        <color indexed="63"/>
      </right>
      <top style="thin">
        <color indexed="9"/>
      </top>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top style="thin">
        <color indexed="9"/>
      </top>
      <bottom style="thin">
        <color indexed="9"/>
      </bottom>
    </border>
    <border>
      <left style="thin">
        <color indexed="9"/>
      </left>
      <right style="thin">
        <color indexed="9"/>
      </right>
      <top style="thin">
        <color indexed="9"/>
      </top>
      <bottom style="thin">
        <color indexed="9"/>
      </bottom>
    </border>
    <border>
      <left style="thin"/>
      <right style="thin">
        <color indexed="9"/>
      </right>
      <top>
        <color indexed="63"/>
      </top>
      <bottom style="thin">
        <color indexed="9"/>
      </bottom>
    </border>
    <border>
      <left style="thin">
        <color indexed="9"/>
      </left>
      <right style="thin"/>
      <top>
        <color indexed="63"/>
      </top>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style="thin"/>
    </border>
    <border>
      <left style="thin"/>
      <right style="thin">
        <color indexed="9"/>
      </right>
      <top style="thin"/>
      <bottom style="thin">
        <color indexed="9"/>
      </bottom>
    </border>
    <border>
      <left style="thin"/>
      <right style="thin">
        <color indexed="9"/>
      </right>
      <top style="thin">
        <color indexed="9"/>
      </top>
      <bottom>
        <color indexed="63"/>
      </bottom>
    </border>
    <border>
      <left style="thin"/>
      <right style="thin">
        <color indexed="9"/>
      </right>
      <top>
        <color indexed="63"/>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border>
    <border>
      <left style="thin"/>
      <right style="thin">
        <color indexed="9"/>
      </right>
      <top style="thin"/>
      <bottom style="thin"/>
    </border>
    <border>
      <left style="thin"/>
      <right style="thin"/>
      <top style="thin"/>
      <bottom style="thin">
        <color theme="0"/>
      </bottom>
    </border>
    <border>
      <left style="thin"/>
      <right style="thin"/>
      <top style="thin">
        <color theme="0"/>
      </top>
      <bottom style="thin">
        <color theme="0"/>
      </bottom>
    </border>
    <border>
      <left>
        <color indexed="63"/>
      </left>
      <right>
        <color indexed="63"/>
      </right>
      <top style="medium"/>
      <bottom>
        <color indexed="63"/>
      </bottom>
    </border>
    <border>
      <left>
        <color indexed="63"/>
      </left>
      <right>
        <color indexed="63"/>
      </right>
      <top>
        <color indexed="63"/>
      </top>
      <bottom style="medium"/>
    </border>
    <border>
      <left style="thin"/>
      <right style="thin">
        <color indexed="9"/>
      </right>
      <top style="thin">
        <color indexed="9"/>
      </top>
      <bottom style="thin">
        <color theme="0"/>
      </bottom>
    </border>
    <border>
      <left style="thin"/>
      <right style="thin">
        <color indexed="9"/>
      </right>
      <top style="thin">
        <color theme="0"/>
      </top>
      <bottom style="thin">
        <color theme="0"/>
      </bottom>
    </border>
  </borders>
  <cellStyleXfs count="75">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6" fillId="30" borderId="0" applyNumberFormat="0" applyBorder="0" applyAlignment="0" applyProtection="0"/>
    <xf numFmtId="191"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88" fontId="4" fillId="0" borderId="0" applyFont="0" applyFill="0" applyBorder="0" applyAlignment="0" applyProtection="0"/>
    <xf numFmtId="0" fontId="47" fillId="31" borderId="0" applyNumberFormat="0" applyBorder="0" applyAlignment="0" applyProtection="0"/>
    <xf numFmtId="0" fontId="4" fillId="0" borderId="0">
      <alignment/>
      <protection/>
    </xf>
    <xf numFmtId="193" fontId="5" fillId="0" borderId="0">
      <alignment/>
      <protection/>
    </xf>
    <xf numFmtId="193" fontId="5" fillId="0" borderId="0">
      <alignment/>
      <protection/>
    </xf>
    <xf numFmtId="37" fontId="0" fillId="0" borderId="0">
      <alignment/>
      <protection/>
    </xf>
    <xf numFmtId="193" fontId="5" fillId="0" borderId="0">
      <alignment/>
      <protection/>
    </xf>
    <xf numFmtId="193" fontId="5" fillId="0" borderId="0">
      <alignment/>
      <protection/>
    </xf>
    <xf numFmtId="193"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lignment vertical="center"/>
      <protection/>
    </xf>
    <xf numFmtId="0" fontId="0" fillId="32" borderId="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69">
    <xf numFmtId="37" fontId="0" fillId="0" borderId="0" xfId="0" applyAlignment="1">
      <alignment/>
    </xf>
    <xf numFmtId="37" fontId="9" fillId="0" borderId="0" xfId="0" applyFont="1" applyFill="1" applyBorder="1" applyAlignment="1">
      <alignment/>
    </xf>
    <xf numFmtId="37" fontId="9" fillId="0" borderId="10" xfId="0" applyNumberFormat="1" applyFont="1" applyFill="1" applyBorder="1" applyAlignment="1" applyProtection="1">
      <alignment horizontal="left"/>
      <protection/>
    </xf>
    <xf numFmtId="37" fontId="9" fillId="0" borderId="10" xfId="0" applyNumberFormat="1" applyFont="1" applyFill="1" applyBorder="1" applyAlignment="1" applyProtection="1">
      <alignment horizontal="right"/>
      <protection/>
    </xf>
    <xf numFmtId="194" fontId="13" fillId="0" borderId="10" xfId="0" applyNumberFormat="1" applyFont="1" applyFill="1" applyBorder="1" applyAlignment="1" applyProtection="1">
      <alignment/>
      <protection/>
    </xf>
    <xf numFmtId="37" fontId="9" fillId="0" borderId="11" xfId="0" applyNumberFormat="1" applyFont="1" applyFill="1" applyBorder="1" applyAlignment="1" applyProtection="1">
      <alignment horizontal="right"/>
      <protection/>
    </xf>
    <xf numFmtId="197" fontId="9" fillId="0" borderId="11" xfId="0" applyNumberFormat="1" applyFont="1" applyFill="1" applyBorder="1" applyAlignment="1" applyProtection="1">
      <alignment horizontal="right"/>
      <protection/>
    </xf>
    <xf numFmtId="37" fontId="9" fillId="0" borderId="11" xfId="0" applyFont="1" applyFill="1" applyBorder="1" applyAlignment="1">
      <alignment horizontal="left"/>
    </xf>
    <xf numFmtId="3" fontId="13" fillId="0" borderId="11" xfId="0" applyNumberFormat="1" applyFont="1" applyFill="1" applyBorder="1" applyAlignment="1" applyProtection="1">
      <alignment/>
      <protection locked="0"/>
    </xf>
    <xf numFmtId="194" fontId="13" fillId="0" borderId="11" xfId="0" applyNumberFormat="1" applyFont="1" applyFill="1" applyBorder="1" applyAlignment="1" applyProtection="1">
      <alignment/>
      <protection locked="0"/>
    </xf>
    <xf numFmtId="194" fontId="13" fillId="0" borderId="11" xfId="0" applyNumberFormat="1" applyFont="1" applyFill="1" applyBorder="1" applyAlignment="1" applyProtection="1">
      <alignment/>
      <protection/>
    </xf>
    <xf numFmtId="37" fontId="9" fillId="0" borderId="12" xfId="0" applyFont="1" applyFill="1" applyBorder="1" applyAlignment="1">
      <alignment horizontal="left"/>
    </xf>
    <xf numFmtId="3" fontId="13" fillId="0" borderId="12" xfId="0" applyNumberFormat="1" applyFont="1" applyFill="1" applyBorder="1" applyAlignment="1" applyProtection="1">
      <alignment/>
      <protection locked="0"/>
    </xf>
    <xf numFmtId="194" fontId="13" fillId="0" borderId="12" xfId="0" applyNumberFormat="1" applyFont="1" applyFill="1" applyBorder="1" applyAlignment="1" applyProtection="1">
      <alignment/>
      <protection locked="0"/>
    </xf>
    <xf numFmtId="194" fontId="13" fillId="0" borderId="12"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7" fontId="9" fillId="0" borderId="11" xfId="0" applyNumberFormat="1" applyFont="1" applyFill="1" applyBorder="1" applyAlignment="1" applyProtection="1">
      <alignment/>
      <protection/>
    </xf>
    <xf numFmtId="197"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37" fontId="9" fillId="0" borderId="11" xfId="0" applyNumberFormat="1" applyFont="1" applyFill="1" applyBorder="1" applyAlignment="1" applyProtection="1">
      <alignment horizontal="left"/>
      <protection/>
    </xf>
    <xf numFmtId="37" fontId="9" fillId="0" borderId="12" xfId="0" applyNumberFormat="1" applyFont="1" applyFill="1" applyBorder="1" applyAlignment="1" applyProtection="1">
      <alignment horizontal="left"/>
      <protection/>
    </xf>
    <xf numFmtId="194" fontId="9" fillId="0" borderId="12" xfId="65" applyNumberFormat="1" applyFont="1" applyFill="1" applyBorder="1" applyAlignment="1" applyProtection="1">
      <alignment/>
      <protection/>
    </xf>
    <xf numFmtId="197" fontId="9" fillId="0" borderId="12" xfId="0" applyNumberFormat="1" applyFont="1" applyFill="1" applyBorder="1" applyAlignment="1" applyProtection="1">
      <alignment/>
      <protection/>
    </xf>
    <xf numFmtId="37" fontId="9" fillId="0" borderId="12" xfId="0" applyNumberFormat="1" applyFont="1" applyFill="1" applyBorder="1" applyAlignment="1" applyProtection="1">
      <alignment/>
      <protection/>
    </xf>
    <xf numFmtId="37" fontId="14" fillId="0" borderId="0" xfId="0" applyFont="1" applyFill="1" applyBorder="1" applyAlignment="1">
      <alignment/>
    </xf>
    <xf numFmtId="37" fontId="9" fillId="0" borderId="0" xfId="0" applyFont="1" applyAlignment="1">
      <alignment/>
    </xf>
    <xf numFmtId="0" fontId="9" fillId="0" borderId="0" xfId="62" applyFont="1">
      <alignment/>
      <protection/>
    </xf>
    <xf numFmtId="0" fontId="9" fillId="0" borderId="0" xfId="62" applyFont="1" applyBorder="1">
      <alignment/>
      <protection/>
    </xf>
    <xf numFmtId="49" fontId="9" fillId="0" borderId="0" xfId="62" applyNumberFormat="1" applyFont="1">
      <alignment/>
      <protection/>
    </xf>
    <xf numFmtId="0" fontId="9" fillId="0" borderId="0" xfId="61" applyFont="1">
      <alignment/>
      <protection/>
    </xf>
    <xf numFmtId="0" fontId="9" fillId="0" borderId="0" xfId="61" applyFont="1" applyBorder="1">
      <alignment/>
      <protection/>
    </xf>
    <xf numFmtId="49" fontId="9" fillId="0" borderId="0" xfId="61" applyNumberFormat="1" applyFont="1">
      <alignment/>
      <protection/>
    </xf>
    <xf numFmtId="3" fontId="9" fillId="0" borderId="0" xfId="61" applyNumberFormat="1" applyFont="1">
      <alignment/>
      <protection/>
    </xf>
    <xf numFmtId="49" fontId="9" fillId="0" borderId="0" xfId="61" applyNumberFormat="1" applyFont="1" applyBorder="1" applyAlignment="1">
      <alignment horizontal="center"/>
      <protection/>
    </xf>
    <xf numFmtId="49" fontId="9" fillId="0" borderId="0" xfId="61" applyNumberFormat="1" applyFont="1" applyBorder="1">
      <alignment/>
      <protection/>
    </xf>
    <xf numFmtId="0" fontId="9" fillId="0" borderId="0" xfId="61" applyFont="1" applyFill="1">
      <alignment/>
      <protection/>
    </xf>
    <xf numFmtId="0" fontId="9" fillId="0" borderId="0" xfId="60" applyFont="1">
      <alignment/>
      <protection/>
    </xf>
    <xf numFmtId="0" fontId="9" fillId="0" borderId="0" xfId="60" applyFont="1" applyBorder="1">
      <alignment/>
      <protection/>
    </xf>
    <xf numFmtId="49" fontId="12" fillId="0" borderId="0" xfId="60" applyNumberFormat="1" applyFont="1" applyAlignment="1">
      <alignment horizontal="center"/>
      <protection/>
    </xf>
    <xf numFmtId="49" fontId="9" fillId="0" borderId="0" xfId="60" applyNumberFormat="1" applyFont="1">
      <alignment/>
      <protection/>
    </xf>
    <xf numFmtId="49" fontId="9" fillId="0" borderId="0" xfId="60" applyNumberFormat="1" applyFont="1" applyBorder="1" applyAlignment="1">
      <alignment horizontal="center"/>
      <protection/>
    </xf>
    <xf numFmtId="3" fontId="9" fillId="0" borderId="11" xfId="60" applyNumberFormat="1" applyFont="1" applyBorder="1">
      <alignment/>
      <protection/>
    </xf>
    <xf numFmtId="3" fontId="9" fillId="0" borderId="12" xfId="60" applyNumberFormat="1" applyFont="1" applyBorder="1">
      <alignment/>
      <protection/>
    </xf>
    <xf numFmtId="37" fontId="9" fillId="0" borderId="0" xfId="60" applyNumberFormat="1" applyFont="1" applyBorder="1" applyAlignment="1">
      <alignment horizontal="left"/>
      <protection/>
    </xf>
    <xf numFmtId="0" fontId="9" fillId="0" borderId="0" xfId="60" applyFont="1" applyBorder="1" applyAlignment="1">
      <alignment horizontal="center"/>
      <protection/>
    </xf>
    <xf numFmtId="37" fontId="13" fillId="0" borderId="0" xfId="60" applyNumberFormat="1" applyFont="1" applyAlignment="1" applyProtection="1">
      <alignment horizontal="left"/>
      <protection locked="0"/>
    </xf>
    <xf numFmtId="193" fontId="15" fillId="0" borderId="0" xfId="57" applyFont="1" applyAlignment="1">
      <alignment horizontal="center"/>
      <protection/>
    </xf>
    <xf numFmtId="193" fontId="13" fillId="0" borderId="0" xfId="59" applyFont="1">
      <alignment/>
      <protection/>
    </xf>
    <xf numFmtId="193" fontId="13" fillId="0" borderId="0" xfId="59" applyNumberFormat="1" applyFont="1" applyProtection="1">
      <alignment/>
      <protection locked="0"/>
    </xf>
    <xf numFmtId="193" fontId="9" fillId="0" borderId="0" xfId="59" applyFont="1">
      <alignment/>
      <protection/>
    </xf>
    <xf numFmtId="37" fontId="13" fillId="0" borderId="13" xfId="59" applyNumberFormat="1" applyFont="1" applyBorder="1" applyProtection="1">
      <alignment/>
      <protection/>
    </xf>
    <xf numFmtId="37" fontId="13" fillId="0" borderId="13" xfId="54" applyNumberFormat="1" applyFont="1" applyBorder="1" applyAlignment="1" applyProtection="1">
      <alignment horizontal="left"/>
      <protection/>
    </xf>
    <xf numFmtId="37" fontId="13" fillId="0" borderId="11" xfId="59" applyNumberFormat="1" applyFont="1" applyBorder="1" applyProtection="1">
      <alignment/>
      <protection/>
    </xf>
    <xf numFmtId="37" fontId="13" fillId="0" borderId="11" xfId="54" applyNumberFormat="1" applyFont="1" applyBorder="1" applyAlignment="1" applyProtection="1">
      <alignment horizontal="left"/>
      <protection/>
    </xf>
    <xf numFmtId="3" fontId="13" fillId="0" borderId="11" xfId="59" applyNumberFormat="1" applyFont="1" applyBorder="1" applyProtection="1">
      <alignment/>
      <protection locked="0"/>
    </xf>
    <xf numFmtId="3" fontId="13" fillId="0" borderId="11" xfId="59" applyNumberFormat="1" applyFont="1" applyBorder="1">
      <alignment/>
      <protection/>
    </xf>
    <xf numFmtId="37" fontId="13" fillId="0" borderId="11" xfId="57" applyNumberFormat="1" applyFont="1" applyBorder="1" applyAlignment="1" applyProtection="1">
      <alignment horizontal="left"/>
      <protection/>
    </xf>
    <xf numFmtId="193" fontId="13" fillId="0" borderId="0" xfId="59" applyFont="1" quotePrefix="1">
      <alignment/>
      <protection/>
    </xf>
    <xf numFmtId="37" fontId="13" fillId="0" borderId="12" xfId="59" applyNumberFormat="1" applyFont="1" applyBorder="1" applyProtection="1">
      <alignment/>
      <protection/>
    </xf>
    <xf numFmtId="37" fontId="13" fillId="0" borderId="12" xfId="54" applyNumberFormat="1" applyFont="1" applyBorder="1" applyAlignment="1" applyProtection="1">
      <alignment horizontal="left"/>
      <protection/>
    </xf>
    <xf numFmtId="3" fontId="11" fillId="33" borderId="14" xfId="59" applyNumberFormat="1" applyFont="1" applyFill="1" applyBorder="1" applyProtection="1">
      <alignment/>
      <protection locked="0"/>
    </xf>
    <xf numFmtId="3" fontId="11" fillId="33" borderId="15" xfId="59" applyNumberFormat="1" applyFont="1" applyFill="1" applyBorder="1" applyProtection="1">
      <alignment/>
      <protection locked="0"/>
    </xf>
    <xf numFmtId="37" fontId="13" fillId="0" borderId="13" xfId="57" applyNumberFormat="1" applyFont="1" applyBorder="1" applyAlignment="1" applyProtection="1">
      <alignment horizontal="left"/>
      <protection/>
    </xf>
    <xf numFmtId="207" fontId="13" fillId="0" borderId="0" xfId="48" applyNumberFormat="1" applyFont="1" applyAlignment="1">
      <alignment/>
    </xf>
    <xf numFmtId="193" fontId="16" fillId="0" borderId="0" xfId="59" applyNumberFormat="1" applyFont="1" applyProtection="1">
      <alignment/>
      <protection locked="0"/>
    </xf>
    <xf numFmtId="37" fontId="13" fillId="0" borderId="12" xfId="57" applyNumberFormat="1" applyFont="1" applyBorder="1" applyAlignment="1" applyProtection="1">
      <alignment horizontal="left"/>
      <protection/>
    </xf>
    <xf numFmtId="3" fontId="11" fillId="33" borderId="16" xfId="59" applyNumberFormat="1" applyFont="1" applyFill="1" applyBorder="1" applyProtection="1">
      <alignment/>
      <protection locked="0"/>
    </xf>
    <xf numFmtId="3" fontId="11" fillId="33" borderId="17" xfId="59" applyNumberFormat="1" applyFont="1" applyFill="1" applyBorder="1" applyProtection="1">
      <alignment/>
      <protection locked="0"/>
    </xf>
    <xf numFmtId="3" fontId="11" fillId="33" borderId="18" xfId="59" applyNumberFormat="1" applyFont="1" applyFill="1" applyBorder="1" applyProtection="1">
      <alignment/>
      <protection locked="0"/>
    </xf>
    <xf numFmtId="3" fontId="11" fillId="33" borderId="19" xfId="59" applyNumberFormat="1" applyFont="1" applyFill="1" applyBorder="1" applyProtection="1">
      <alignment/>
      <protection locked="0"/>
    </xf>
    <xf numFmtId="193" fontId="9" fillId="0" borderId="0" xfId="59" applyNumberFormat="1" applyFont="1" applyProtection="1">
      <alignment/>
      <protection/>
    </xf>
    <xf numFmtId="37" fontId="13" fillId="0" borderId="0" xfId="59" applyNumberFormat="1" applyFont="1" applyProtection="1">
      <alignment/>
      <protection/>
    </xf>
    <xf numFmtId="37" fontId="13" fillId="0" borderId="0" xfId="54" applyNumberFormat="1" applyFont="1" applyAlignment="1" applyProtection="1">
      <alignment horizontal="left"/>
      <protection/>
    </xf>
    <xf numFmtId="3" fontId="13" fillId="0" borderId="0" xfId="59" applyNumberFormat="1" applyFont="1" applyProtection="1">
      <alignment/>
      <protection locked="0"/>
    </xf>
    <xf numFmtId="3" fontId="13" fillId="0" borderId="0" xfId="59" applyNumberFormat="1" applyFont="1">
      <alignment/>
      <protection/>
    </xf>
    <xf numFmtId="193" fontId="13" fillId="0" borderId="0" xfId="58" applyFont="1">
      <alignment/>
      <protection/>
    </xf>
    <xf numFmtId="193" fontId="13" fillId="0" borderId="0" xfId="58" applyNumberFormat="1" applyFont="1" applyProtection="1">
      <alignment/>
      <protection locked="0"/>
    </xf>
    <xf numFmtId="193" fontId="9" fillId="0" borderId="0" xfId="58" applyFont="1">
      <alignment/>
      <protection/>
    </xf>
    <xf numFmtId="37" fontId="13" fillId="0" borderId="13" xfId="58" applyNumberFormat="1" applyFont="1" applyBorder="1" applyProtection="1">
      <alignment/>
      <protection/>
    </xf>
    <xf numFmtId="194" fontId="13" fillId="0" borderId="0" xfId="65" applyNumberFormat="1" applyFont="1" applyAlignment="1" applyProtection="1">
      <alignment/>
      <protection locked="0"/>
    </xf>
    <xf numFmtId="37" fontId="13" fillId="0" borderId="11" xfId="58" applyNumberFormat="1" applyFont="1" applyBorder="1" applyProtection="1">
      <alignment/>
      <protection/>
    </xf>
    <xf numFmtId="3" fontId="13" fillId="0" borderId="11" xfId="58" applyNumberFormat="1" applyFont="1" applyBorder="1" applyProtection="1">
      <alignment/>
      <protection locked="0"/>
    </xf>
    <xf numFmtId="193" fontId="13" fillId="0" borderId="0" xfId="58" applyFont="1" quotePrefix="1">
      <alignment/>
      <protection/>
    </xf>
    <xf numFmtId="37" fontId="13" fillId="0" borderId="12" xfId="58" applyNumberFormat="1" applyFont="1" applyBorder="1" applyProtection="1">
      <alignment/>
      <protection/>
    </xf>
    <xf numFmtId="3" fontId="11" fillId="33" borderId="14" xfId="58" applyNumberFormat="1" applyFont="1" applyFill="1" applyBorder="1" applyProtection="1">
      <alignment/>
      <protection locked="0"/>
    </xf>
    <xf numFmtId="3" fontId="11" fillId="33" borderId="15" xfId="58" applyNumberFormat="1" applyFont="1" applyFill="1" applyBorder="1" applyProtection="1">
      <alignment/>
      <protection locked="0"/>
    </xf>
    <xf numFmtId="3" fontId="13" fillId="0" borderId="13" xfId="48" applyNumberFormat="1" applyFont="1" applyBorder="1" applyAlignment="1">
      <alignment/>
    </xf>
    <xf numFmtId="3" fontId="13" fillId="0" borderId="11" xfId="48" applyNumberFormat="1" applyFont="1" applyBorder="1" applyAlignment="1">
      <alignment/>
    </xf>
    <xf numFmtId="193" fontId="16" fillId="0" borderId="0" xfId="58" applyNumberFormat="1" applyFont="1" applyProtection="1">
      <alignment/>
      <protection locked="0"/>
    </xf>
    <xf numFmtId="3" fontId="13" fillId="0" borderId="12" xfId="48" applyNumberFormat="1" applyFont="1" applyBorder="1" applyAlignment="1">
      <alignment/>
    </xf>
    <xf numFmtId="3" fontId="11" fillId="33" borderId="16" xfId="58" applyNumberFormat="1" applyFont="1" applyFill="1" applyBorder="1" applyProtection="1">
      <alignment/>
      <protection locked="0"/>
    </xf>
    <xf numFmtId="3" fontId="11" fillId="33" borderId="17" xfId="58" applyNumberFormat="1" applyFont="1" applyFill="1" applyBorder="1" applyProtection="1">
      <alignment/>
      <protection locked="0"/>
    </xf>
    <xf numFmtId="3" fontId="11" fillId="33" borderId="18" xfId="58" applyNumberFormat="1" applyFont="1" applyFill="1" applyBorder="1" applyProtection="1">
      <alignment/>
      <protection locked="0"/>
    </xf>
    <xf numFmtId="3" fontId="11" fillId="33" borderId="19" xfId="58" applyNumberFormat="1" applyFont="1" applyFill="1" applyBorder="1" applyProtection="1">
      <alignment/>
      <protection locked="0"/>
    </xf>
    <xf numFmtId="9" fontId="13" fillId="0" borderId="0" xfId="65" applyFont="1" applyBorder="1" applyAlignment="1" applyProtection="1">
      <alignment/>
      <protection locked="0"/>
    </xf>
    <xf numFmtId="193" fontId="13" fillId="0" borderId="0" xfId="58" applyNumberFormat="1" applyFont="1" applyBorder="1" applyProtection="1">
      <alignment/>
      <protection locked="0"/>
    </xf>
    <xf numFmtId="37" fontId="13" fillId="0" borderId="0" xfId="58" applyNumberFormat="1" applyFont="1" applyAlignment="1" applyProtection="1">
      <alignment horizontal="left"/>
      <protection locked="0"/>
    </xf>
    <xf numFmtId="37" fontId="13" fillId="0" borderId="0" xfId="58" applyNumberFormat="1" applyFont="1" applyProtection="1">
      <alignment/>
      <protection locked="0"/>
    </xf>
    <xf numFmtId="37" fontId="13" fillId="0" borderId="0" xfId="58" applyNumberFormat="1" applyFont="1" applyProtection="1">
      <alignment/>
      <protection/>
    </xf>
    <xf numFmtId="3" fontId="13" fillId="0" borderId="0" xfId="58" applyNumberFormat="1" applyFont="1" applyProtection="1">
      <alignment/>
      <protection locked="0"/>
    </xf>
    <xf numFmtId="193" fontId="13" fillId="0" borderId="0" xfId="57" applyFont="1">
      <alignment/>
      <protection/>
    </xf>
    <xf numFmtId="193" fontId="13" fillId="0" borderId="0" xfId="57" applyNumberFormat="1" applyFont="1" applyProtection="1">
      <alignment/>
      <protection locked="0"/>
    </xf>
    <xf numFmtId="193" fontId="9" fillId="0" borderId="0" xfId="57" applyFont="1">
      <alignment/>
      <protection/>
    </xf>
    <xf numFmtId="37" fontId="13" fillId="0" borderId="13" xfId="57" applyNumberFormat="1" applyFont="1" applyBorder="1" applyProtection="1">
      <alignment/>
      <protection/>
    </xf>
    <xf numFmtId="3" fontId="13" fillId="0" borderId="13" xfId="57" applyNumberFormat="1" applyFont="1" applyBorder="1" applyProtection="1">
      <alignment/>
      <protection locked="0"/>
    </xf>
    <xf numFmtId="3" fontId="13" fillId="0" borderId="0" xfId="57" applyNumberFormat="1" applyFont="1">
      <alignment/>
      <protection/>
    </xf>
    <xf numFmtId="3" fontId="13" fillId="0" borderId="0" xfId="57" applyNumberFormat="1" applyFont="1" applyProtection="1">
      <alignment/>
      <protection locked="0"/>
    </xf>
    <xf numFmtId="37" fontId="13" fillId="0" borderId="11" xfId="57" applyNumberFormat="1" applyFont="1" applyBorder="1" applyProtection="1">
      <alignment/>
      <protection/>
    </xf>
    <xf numFmtId="3" fontId="13" fillId="0" borderId="11" xfId="57" applyNumberFormat="1" applyFont="1" applyBorder="1" applyProtection="1">
      <alignment/>
      <protection locked="0"/>
    </xf>
    <xf numFmtId="37" fontId="13" fillId="0" borderId="12" xfId="57" applyNumberFormat="1" applyFont="1" applyBorder="1" applyProtection="1">
      <alignment/>
      <protection/>
    </xf>
    <xf numFmtId="3" fontId="13" fillId="0" borderId="12" xfId="57" applyNumberFormat="1" applyFont="1" applyBorder="1" applyProtection="1">
      <alignment/>
      <protection locked="0"/>
    </xf>
    <xf numFmtId="3" fontId="11" fillId="33" borderId="14" xfId="57" applyNumberFormat="1" applyFont="1" applyFill="1" applyBorder="1" applyProtection="1">
      <alignment/>
      <protection locked="0"/>
    </xf>
    <xf numFmtId="3" fontId="11" fillId="33" borderId="15" xfId="57" applyNumberFormat="1" applyFont="1" applyFill="1" applyBorder="1" applyProtection="1">
      <alignment/>
      <protection locked="0"/>
    </xf>
    <xf numFmtId="3" fontId="16" fillId="0" borderId="0" xfId="57" applyNumberFormat="1" applyFont="1" applyProtection="1">
      <alignment/>
      <protection locked="0"/>
    </xf>
    <xf numFmtId="193" fontId="16" fillId="0" borderId="0" xfId="57" applyNumberFormat="1" applyFont="1" applyProtection="1">
      <alignment/>
      <protection locked="0"/>
    </xf>
    <xf numFmtId="3" fontId="11" fillId="33" borderId="16" xfId="48" applyNumberFormat="1" applyFont="1" applyFill="1" applyBorder="1" applyAlignment="1">
      <alignment/>
    </xf>
    <xf numFmtId="3" fontId="11" fillId="33" borderId="16" xfId="57" applyNumberFormat="1" applyFont="1" applyFill="1" applyBorder="1" applyProtection="1">
      <alignment/>
      <protection locked="0"/>
    </xf>
    <xf numFmtId="3" fontId="11" fillId="33" borderId="17" xfId="48" applyNumberFormat="1" applyFont="1" applyFill="1" applyBorder="1" applyAlignment="1">
      <alignment/>
    </xf>
    <xf numFmtId="3" fontId="11" fillId="33" borderId="18" xfId="48" applyNumberFormat="1" applyFont="1" applyFill="1" applyBorder="1" applyAlignment="1">
      <alignment/>
    </xf>
    <xf numFmtId="3" fontId="11" fillId="33" borderId="19" xfId="48" applyNumberFormat="1" applyFont="1" applyFill="1" applyBorder="1" applyAlignment="1">
      <alignment/>
    </xf>
    <xf numFmtId="37" fontId="13" fillId="0" borderId="0" xfId="57" applyNumberFormat="1" applyFont="1" applyProtection="1">
      <alignment/>
      <protection locked="0"/>
    </xf>
    <xf numFmtId="37" fontId="13" fillId="0" borderId="0" xfId="57" applyNumberFormat="1" applyFont="1" applyAlignment="1" applyProtection="1">
      <alignment horizontal="left"/>
      <protection locked="0"/>
    </xf>
    <xf numFmtId="37" fontId="13" fillId="0" borderId="0" xfId="57" applyNumberFormat="1" applyFont="1" applyProtection="1">
      <alignment/>
      <protection/>
    </xf>
    <xf numFmtId="193" fontId="14" fillId="0" borderId="0" xfId="55" applyFont="1">
      <alignment/>
      <protection/>
    </xf>
    <xf numFmtId="193" fontId="13" fillId="0" borderId="0" xfId="55" applyFont="1">
      <alignment/>
      <protection/>
    </xf>
    <xf numFmtId="193" fontId="11" fillId="33" borderId="18" xfId="55" applyNumberFormat="1" applyFont="1" applyFill="1" applyBorder="1" applyAlignment="1" applyProtection="1">
      <alignment horizontal="center"/>
      <protection locked="0"/>
    </xf>
    <xf numFmtId="193" fontId="11" fillId="33" borderId="19" xfId="55" applyNumberFormat="1" applyFont="1" applyFill="1" applyBorder="1" applyAlignment="1" applyProtection="1">
      <alignment horizontal="center"/>
      <protection locked="0"/>
    </xf>
    <xf numFmtId="37" fontId="13" fillId="0" borderId="13" xfId="54" applyNumberFormat="1" applyFont="1" applyBorder="1" applyProtection="1">
      <alignment/>
      <protection/>
    </xf>
    <xf numFmtId="197" fontId="13" fillId="0" borderId="13" xfId="55" applyNumberFormat="1" applyFont="1" applyBorder="1" applyProtection="1">
      <alignment/>
      <protection locked="0"/>
    </xf>
    <xf numFmtId="37" fontId="13" fillId="0" borderId="11" xfId="54" applyNumberFormat="1" applyFont="1" applyBorder="1" applyProtection="1">
      <alignment/>
      <protection/>
    </xf>
    <xf numFmtId="197" fontId="13" fillId="0" borderId="11" xfId="55" applyNumberFormat="1" applyFont="1" applyBorder="1" applyProtection="1">
      <alignment/>
      <protection locked="0"/>
    </xf>
    <xf numFmtId="194" fontId="13" fillId="0" borderId="11" xfId="55" applyNumberFormat="1" applyFont="1" applyBorder="1" applyProtection="1">
      <alignment/>
      <protection hidden="1" locked="0"/>
    </xf>
    <xf numFmtId="37" fontId="13" fillId="0" borderId="12" xfId="54" applyNumberFormat="1" applyFont="1" applyBorder="1" applyProtection="1">
      <alignment/>
      <protection/>
    </xf>
    <xf numFmtId="197" fontId="13" fillId="0" borderId="12" xfId="55" applyNumberFormat="1" applyFont="1" applyBorder="1" applyProtection="1">
      <alignment/>
      <protection locked="0"/>
    </xf>
    <xf numFmtId="197" fontId="11" fillId="33" borderId="14" xfId="55" applyNumberFormat="1" applyFont="1" applyFill="1" applyBorder="1" applyProtection="1">
      <alignment/>
      <protection locked="0"/>
    </xf>
    <xf numFmtId="197" fontId="11" fillId="33" borderId="16" xfId="55" applyNumberFormat="1" applyFont="1" applyFill="1" applyBorder="1" applyProtection="1">
      <alignment/>
      <protection locked="0"/>
    </xf>
    <xf numFmtId="197" fontId="11" fillId="33" borderId="18" xfId="55" applyNumberFormat="1" applyFont="1" applyFill="1" applyBorder="1" applyProtection="1">
      <alignment/>
      <protection locked="0"/>
    </xf>
    <xf numFmtId="37" fontId="13" fillId="0" borderId="0" xfId="55" applyNumberFormat="1" applyFont="1" applyAlignment="1" applyProtection="1">
      <alignment horizontal="left"/>
      <protection locked="0"/>
    </xf>
    <xf numFmtId="193" fontId="13" fillId="0" borderId="0" xfId="55" applyFont="1" quotePrefix="1">
      <alignment/>
      <protection/>
    </xf>
    <xf numFmtId="193" fontId="13" fillId="0" borderId="0" xfId="55" applyFont="1" applyAlignment="1" quotePrefix="1">
      <alignment/>
      <protection/>
    </xf>
    <xf numFmtId="37" fontId="13" fillId="0" borderId="0" xfId="54" applyNumberFormat="1" applyFont="1" applyProtection="1">
      <alignment/>
      <protection/>
    </xf>
    <xf numFmtId="197" fontId="13" fillId="0" borderId="0" xfId="55" applyNumberFormat="1" applyFont="1" applyProtection="1">
      <alignment/>
      <protection locked="0"/>
    </xf>
    <xf numFmtId="194" fontId="13" fillId="0" borderId="0" xfId="55" applyNumberFormat="1" applyFont="1" applyProtection="1">
      <alignment/>
      <protection locked="0"/>
    </xf>
    <xf numFmtId="193" fontId="13" fillId="0" borderId="0" xfId="54" applyFont="1" quotePrefix="1">
      <alignment/>
      <protection/>
    </xf>
    <xf numFmtId="37" fontId="12" fillId="0" borderId="20" xfId="0" applyFont="1" applyBorder="1" applyAlignment="1">
      <alignment horizontal="center"/>
    </xf>
    <xf numFmtId="37" fontId="12" fillId="0" borderId="0" xfId="0" applyFont="1" applyAlignment="1">
      <alignment/>
    </xf>
    <xf numFmtId="37" fontId="12" fillId="0" borderId="0" xfId="0" applyFont="1" applyAlignment="1">
      <alignment horizontal="center"/>
    </xf>
    <xf numFmtId="37" fontId="9" fillId="0" borderId="11" xfId="56" applyNumberFormat="1" applyFont="1" applyFill="1" applyBorder="1" applyAlignment="1" applyProtection="1">
      <alignment horizontal="left"/>
      <protection/>
    </xf>
    <xf numFmtId="193" fontId="11" fillId="33" borderId="18" xfId="57"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vertical="center" wrapText="1"/>
      <protection/>
    </xf>
    <xf numFmtId="0" fontId="55" fillId="34" borderId="21" xfId="0" applyNumberFormat="1" applyFont="1" applyFill="1" applyBorder="1" applyAlignment="1" applyProtection="1">
      <alignment vertical="center" wrapText="1"/>
      <protection/>
    </xf>
    <xf numFmtId="0" fontId="55" fillId="34" borderId="22" xfId="0" applyNumberFormat="1" applyFont="1" applyFill="1" applyBorder="1" applyAlignment="1" applyProtection="1">
      <alignment vertical="center" wrapText="1"/>
      <protection/>
    </xf>
    <xf numFmtId="3" fontId="55" fillId="34" borderId="23" xfId="0" applyNumberFormat="1" applyFont="1" applyFill="1" applyBorder="1" applyAlignment="1">
      <alignment vertical="center"/>
    </xf>
    <xf numFmtId="3" fontId="55" fillId="34" borderId="24" xfId="0" applyNumberFormat="1" applyFont="1" applyFill="1" applyBorder="1" applyAlignment="1">
      <alignment vertical="center"/>
    </xf>
    <xf numFmtId="3" fontId="55" fillId="34" borderId="25" xfId="0" applyNumberFormat="1" applyFont="1" applyFill="1" applyBorder="1" applyAlignment="1">
      <alignment vertical="center"/>
    </xf>
    <xf numFmtId="3" fontId="9" fillId="0" borderId="11" xfId="0" applyNumberFormat="1" applyFont="1" applyFill="1" applyBorder="1" applyAlignment="1" applyProtection="1">
      <alignment vertical="center"/>
      <protection locked="0"/>
    </xf>
    <xf numFmtId="0" fontId="55" fillId="34" borderId="26" xfId="0" applyNumberFormat="1" applyFont="1" applyFill="1" applyBorder="1" applyAlignment="1">
      <alignment vertical="center" wrapText="1"/>
    </xf>
    <xf numFmtId="0" fontId="9" fillId="0" borderId="11" xfId="0" applyNumberFormat="1" applyFont="1" applyFill="1" applyBorder="1" applyAlignment="1">
      <alignment vertical="center" wrapText="1"/>
    </xf>
    <xf numFmtId="0" fontId="55" fillId="34" borderId="26" xfId="0" applyNumberFormat="1" applyFont="1" applyFill="1" applyBorder="1" applyAlignment="1" applyProtection="1">
      <alignment vertical="center" wrapText="1"/>
      <protection/>
    </xf>
    <xf numFmtId="0" fontId="9" fillId="0" borderId="27" xfId="0" applyNumberFormat="1" applyFont="1" applyFill="1" applyBorder="1" applyAlignment="1">
      <alignment horizontal="center" vertical="center" wrapText="1"/>
    </xf>
    <xf numFmtId="0" fontId="55" fillId="34" borderId="28" xfId="0" applyNumberFormat="1" applyFont="1" applyFill="1" applyBorder="1" applyAlignment="1">
      <alignment horizontal="center" vertical="center" wrapText="1"/>
    </xf>
    <xf numFmtId="0" fontId="55" fillId="34" borderId="29" xfId="0" applyNumberFormat="1" applyFont="1" applyFill="1" applyBorder="1" applyAlignment="1">
      <alignment horizontal="center" vertical="center" wrapText="1"/>
    </xf>
    <xf numFmtId="49" fontId="9" fillId="0" borderId="0" xfId="60" applyNumberFormat="1" applyFont="1" applyBorder="1" applyAlignment="1">
      <alignment horizontal="center" vertical="center" wrapText="1"/>
      <protection/>
    </xf>
    <xf numFmtId="49" fontId="9" fillId="0" borderId="30" xfId="60" applyNumberFormat="1" applyFont="1" applyBorder="1" applyAlignment="1">
      <alignment horizontal="center" vertical="center" wrapText="1"/>
      <protection/>
    </xf>
    <xf numFmtId="3" fontId="9" fillId="0" borderId="11" xfId="0" applyNumberFormat="1" applyFont="1" applyFill="1" applyBorder="1" applyAlignment="1" applyProtection="1">
      <alignment vertical="center" wrapText="1"/>
      <protection locked="0"/>
    </xf>
    <xf numFmtId="0" fontId="55" fillId="34" borderId="31" xfId="0" applyNumberFormat="1" applyFont="1" applyFill="1" applyBorder="1" applyAlignment="1">
      <alignment horizontal="center" vertical="center" wrapText="1"/>
    </xf>
    <xf numFmtId="3" fontId="55" fillId="34" borderId="23" xfId="0" applyNumberFormat="1" applyFont="1" applyFill="1" applyBorder="1" applyAlignment="1">
      <alignment vertical="center" wrapText="1"/>
    </xf>
    <xf numFmtId="0" fontId="55" fillId="34" borderId="21" xfId="0" applyNumberFormat="1" applyFont="1" applyFill="1" applyBorder="1" applyAlignment="1">
      <alignment vertical="center" wrapText="1"/>
    </xf>
    <xf numFmtId="3" fontId="55" fillId="34" borderId="24" xfId="0" applyNumberFormat="1" applyFont="1" applyFill="1" applyBorder="1" applyAlignment="1">
      <alignment vertical="center" wrapText="1"/>
    </xf>
    <xf numFmtId="3" fontId="55" fillId="34" borderId="25" xfId="0" applyNumberFormat="1" applyFont="1" applyFill="1" applyBorder="1" applyAlignment="1">
      <alignment vertical="center" wrapText="1"/>
    </xf>
    <xf numFmtId="3" fontId="55" fillId="34" borderId="32" xfId="0" applyNumberFormat="1" applyFont="1" applyFill="1" applyBorder="1" applyAlignment="1">
      <alignment vertical="center"/>
    </xf>
    <xf numFmtId="3" fontId="55" fillId="34" borderId="33" xfId="0" applyNumberFormat="1" applyFont="1" applyFill="1" applyBorder="1" applyAlignment="1">
      <alignment vertical="center"/>
    </xf>
    <xf numFmtId="3" fontId="55" fillId="34" borderId="34" xfId="0" applyNumberFormat="1" applyFont="1" applyFill="1" applyBorder="1" applyAlignment="1">
      <alignment vertical="center"/>
    </xf>
    <xf numFmtId="0" fontId="9" fillId="0" borderId="11" xfId="60" applyFont="1" applyBorder="1" applyAlignment="1">
      <alignment vertical="center" wrapText="1"/>
      <protection/>
    </xf>
    <xf numFmtId="3" fontId="9" fillId="0" borderId="11" xfId="60" applyNumberFormat="1" applyFont="1" applyBorder="1" applyAlignment="1">
      <alignment vertical="center"/>
      <protection/>
    </xf>
    <xf numFmtId="3" fontId="9" fillId="0" borderId="12" xfId="60" applyNumberFormat="1" applyFont="1" applyBorder="1" applyAlignment="1">
      <alignment vertical="center"/>
      <protection/>
    </xf>
    <xf numFmtId="3" fontId="55" fillId="34" borderId="32" xfId="0" applyNumberFormat="1" applyFont="1" applyFill="1" applyBorder="1" applyAlignment="1">
      <alignment vertical="center" wrapText="1"/>
    </xf>
    <xf numFmtId="3" fontId="55" fillId="34" borderId="33" xfId="0" applyNumberFormat="1" applyFont="1" applyFill="1" applyBorder="1" applyAlignment="1">
      <alignment vertical="center" wrapText="1"/>
    </xf>
    <xf numFmtId="3" fontId="55" fillId="34" borderId="34" xfId="0" applyNumberFormat="1" applyFont="1" applyFill="1" applyBorder="1" applyAlignment="1">
      <alignment vertical="center" wrapText="1"/>
    </xf>
    <xf numFmtId="0" fontId="9" fillId="0" borderId="1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55" fillId="34" borderId="10" xfId="0" applyNumberFormat="1" applyFont="1" applyFill="1" applyBorder="1" applyAlignment="1" applyProtection="1">
      <alignment horizontal="center" vertical="center" wrapText="1"/>
      <protection/>
    </xf>
    <xf numFmtId="3" fontId="55" fillId="34" borderId="23" xfId="0" applyNumberFormat="1" applyFont="1" applyFill="1" applyBorder="1" applyAlignment="1" applyProtection="1">
      <alignment vertical="center"/>
      <protection/>
    </xf>
    <xf numFmtId="0" fontId="9" fillId="0" borderId="11" xfId="0" applyNumberFormat="1" applyFont="1" applyFill="1" applyBorder="1" applyAlignment="1" applyProtection="1">
      <alignment horizontal="center" vertical="center" wrapText="1"/>
      <protection/>
    </xf>
    <xf numFmtId="3" fontId="9" fillId="0" borderId="11" xfId="61" applyNumberFormat="1" applyFont="1" applyBorder="1" applyAlignment="1">
      <alignment vertical="center"/>
      <protection/>
    </xf>
    <xf numFmtId="3" fontId="9" fillId="0" borderId="13" xfId="61" applyNumberFormat="1" applyFont="1" applyBorder="1" applyAlignment="1">
      <alignment vertical="center"/>
      <protection/>
    </xf>
    <xf numFmtId="3" fontId="55" fillId="34" borderId="34" xfId="0" applyNumberFormat="1" applyFont="1" applyFill="1" applyBorder="1" applyAlignment="1" applyProtection="1">
      <alignment vertical="center"/>
      <protection/>
    </xf>
    <xf numFmtId="0" fontId="12" fillId="0" borderId="27" xfId="0" applyNumberFormat="1" applyFont="1" applyFill="1" applyBorder="1" applyAlignment="1" applyProtection="1">
      <alignment horizontal="left" vertical="center" wrapText="1"/>
      <protection/>
    </xf>
    <xf numFmtId="0" fontId="56" fillId="0" borderId="11" xfId="0" applyNumberFormat="1" applyFont="1" applyFill="1" applyBorder="1" applyAlignment="1">
      <alignment vertical="center"/>
    </xf>
    <xf numFmtId="3" fontId="9" fillId="0" borderId="11" xfId="63" applyNumberFormat="1" applyFont="1" applyFill="1" applyBorder="1" applyAlignment="1" applyProtection="1">
      <alignment vertical="center"/>
      <protection locked="0"/>
    </xf>
    <xf numFmtId="0" fontId="9" fillId="0" borderId="27" xfId="0" applyNumberFormat="1" applyFont="1" applyFill="1" applyBorder="1" applyAlignment="1" applyProtection="1">
      <alignment horizontal="left" vertical="center" wrapText="1"/>
      <protection/>
    </xf>
    <xf numFmtId="3" fontId="55" fillId="34" borderId="23" xfId="63" applyNumberFormat="1" applyFont="1" applyFill="1" applyBorder="1" applyAlignment="1" applyProtection="1">
      <alignment horizontal="right" vertical="center"/>
      <protection/>
    </xf>
    <xf numFmtId="3" fontId="55" fillId="34" borderId="24" xfId="63" applyNumberFormat="1" applyFont="1" applyFill="1" applyBorder="1" applyAlignment="1" applyProtection="1">
      <alignment horizontal="right" vertical="center"/>
      <protection/>
    </xf>
    <xf numFmtId="3" fontId="55" fillId="34" borderId="25" xfId="63" applyNumberFormat="1" applyFont="1" applyFill="1" applyBorder="1" applyAlignment="1" applyProtection="1">
      <alignment horizontal="right" vertical="center"/>
      <protection/>
    </xf>
    <xf numFmtId="3" fontId="9" fillId="0" borderId="11" xfId="62" applyNumberFormat="1" applyFont="1" applyBorder="1" applyAlignment="1">
      <alignment vertical="center"/>
      <protection/>
    </xf>
    <xf numFmtId="3" fontId="55" fillId="34" borderId="34" xfId="63" applyNumberFormat="1" applyFont="1" applyFill="1" applyBorder="1" applyAlignment="1" applyProtection="1">
      <alignment horizontal="right" vertical="center"/>
      <protection/>
    </xf>
    <xf numFmtId="3" fontId="55" fillId="34" borderId="33" xfId="63" applyNumberFormat="1" applyFont="1" applyFill="1" applyBorder="1" applyAlignment="1" applyProtection="1">
      <alignment horizontal="right" vertical="center"/>
      <protection/>
    </xf>
    <xf numFmtId="3" fontId="55" fillId="34" borderId="32" xfId="63" applyNumberFormat="1" applyFont="1" applyFill="1" applyBorder="1" applyAlignment="1" applyProtection="1">
      <alignment horizontal="right" vertical="center"/>
      <protection/>
    </xf>
    <xf numFmtId="0" fontId="9" fillId="0" borderId="0" xfId="62" applyFont="1" applyFill="1" applyBorder="1">
      <alignment/>
      <protection/>
    </xf>
    <xf numFmtId="0" fontId="55" fillId="34" borderId="35" xfId="0" applyNumberFormat="1" applyFont="1" applyFill="1" applyBorder="1" applyAlignment="1" applyProtection="1">
      <alignment horizontal="center" vertical="center" wrapText="1"/>
      <protection/>
    </xf>
    <xf numFmtId="0" fontId="11" fillId="33" borderId="36" xfId="60" applyFont="1" applyFill="1" applyBorder="1" applyAlignment="1">
      <alignment vertical="center" wrapText="1"/>
      <protection/>
    </xf>
    <xf numFmtId="0" fontId="9" fillId="0" borderId="27" xfId="0" applyNumberFormat="1" applyFont="1" applyFill="1" applyBorder="1" applyAlignment="1" applyProtection="1">
      <alignment horizontal="center" vertical="center" wrapText="1"/>
      <protection/>
    </xf>
    <xf numFmtId="0" fontId="9" fillId="0" borderId="37" xfId="0" applyNumberFormat="1" applyFont="1" applyFill="1" applyBorder="1" applyAlignment="1" applyProtection="1">
      <alignment horizontal="center" vertical="center" wrapText="1"/>
      <protection/>
    </xf>
    <xf numFmtId="0" fontId="9" fillId="0" borderId="38"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55" fillId="34" borderId="26" xfId="0" applyNumberFormat="1" applyFont="1" applyFill="1" applyBorder="1" applyAlignment="1" applyProtection="1">
      <alignment horizontal="left" vertical="center" wrapText="1"/>
      <protection/>
    </xf>
    <xf numFmtId="37" fontId="11" fillId="33" borderId="10" xfId="0" applyNumberFormat="1" applyFont="1" applyFill="1" applyBorder="1" applyAlignment="1" applyProtection="1">
      <alignment/>
      <protection/>
    </xf>
    <xf numFmtId="37" fontId="11" fillId="33" borderId="10" xfId="0" applyNumberFormat="1" applyFont="1" applyFill="1" applyBorder="1" applyAlignment="1" applyProtection="1">
      <alignment horizontal="left"/>
      <protection/>
    </xf>
    <xf numFmtId="37" fontId="11" fillId="33" borderId="12" xfId="0" applyNumberFormat="1" applyFont="1" applyFill="1" applyBorder="1" applyAlignment="1" applyProtection="1">
      <alignment horizontal="left"/>
      <protection/>
    </xf>
    <xf numFmtId="193" fontId="13" fillId="0" borderId="0" xfId="55" applyFont="1" applyBorder="1" applyAlignment="1" quotePrefix="1">
      <alignment horizontal="left"/>
      <protection/>
    </xf>
    <xf numFmtId="193" fontId="13" fillId="0" borderId="39" xfId="55" applyFont="1" applyBorder="1" applyAlignment="1" quotePrefix="1">
      <alignment horizontal="left"/>
      <protection/>
    </xf>
    <xf numFmtId="193" fontId="13" fillId="0" borderId="27" xfId="55" applyFont="1" applyBorder="1" applyAlignment="1">
      <alignment horizontal="left"/>
      <protection/>
    </xf>
    <xf numFmtId="0" fontId="55" fillId="0" borderId="39" xfId="0" applyNumberFormat="1" applyFont="1" applyFill="1" applyBorder="1" applyAlignment="1">
      <alignment horizontal="center" vertical="center" wrapText="1"/>
    </xf>
    <xf numFmtId="49" fontId="11" fillId="0" borderId="0" xfId="60" applyNumberFormat="1" applyFont="1" applyFill="1" applyBorder="1" applyAlignment="1">
      <alignment horizontal="center" vertical="center" wrapText="1"/>
      <protection/>
    </xf>
    <xf numFmtId="0" fontId="11" fillId="33" borderId="26" xfId="60" applyFont="1" applyFill="1" applyBorder="1" applyAlignment="1">
      <alignment vertical="center" wrapText="1"/>
      <protection/>
    </xf>
    <xf numFmtId="0" fontId="55" fillId="0" borderId="40" xfId="0" applyNumberFormat="1" applyFont="1" applyFill="1" applyBorder="1" applyAlignment="1">
      <alignment horizontal="center" vertical="center" wrapText="1"/>
    </xf>
    <xf numFmtId="0" fontId="9" fillId="0" borderId="39" xfId="0" applyNumberFormat="1" applyFont="1" applyFill="1" applyBorder="1" applyAlignment="1" applyProtection="1">
      <alignment horizontal="center" vertical="center" wrapText="1"/>
      <protection/>
    </xf>
    <xf numFmtId="0" fontId="9" fillId="0" borderId="39" xfId="62" applyFont="1" applyBorder="1">
      <alignment/>
      <protection/>
    </xf>
    <xf numFmtId="49" fontId="11" fillId="0" borderId="0" xfId="62" applyNumberFormat="1" applyFont="1" applyFill="1" applyBorder="1" applyAlignment="1">
      <alignment horizontal="center" vertical="center" wrapText="1"/>
      <protection/>
    </xf>
    <xf numFmtId="37" fontId="8" fillId="0" borderId="0" xfId="0" applyFont="1" applyBorder="1" applyAlignment="1">
      <alignment/>
    </xf>
    <xf numFmtId="37" fontId="9" fillId="0" borderId="38" xfId="0" applyNumberFormat="1" applyFont="1" applyFill="1" applyBorder="1" applyAlignment="1" applyProtection="1">
      <alignment horizontal="left" wrapText="1"/>
      <protection/>
    </xf>
    <xf numFmtId="37" fontId="9" fillId="0" borderId="41" xfId="0" applyNumberFormat="1" applyFont="1" applyFill="1" applyBorder="1" applyAlignment="1" applyProtection="1">
      <alignment horizontal="left" wrapText="1"/>
      <protection/>
    </xf>
    <xf numFmtId="37" fontId="9" fillId="0" borderId="42" xfId="0" applyNumberFormat="1" applyFont="1" applyFill="1" applyBorder="1" applyAlignment="1" applyProtection="1">
      <alignment horizontal="left" wrapText="1"/>
      <protection/>
    </xf>
    <xf numFmtId="37" fontId="9" fillId="0" borderId="37" xfId="0" applyFont="1" applyFill="1" applyBorder="1" applyAlignment="1">
      <alignment horizontal="left" wrapText="1"/>
    </xf>
    <xf numFmtId="37" fontId="9" fillId="0" borderId="20" xfId="0" applyFont="1" applyFill="1" applyBorder="1" applyAlignment="1">
      <alignment horizontal="left" wrapText="1"/>
    </xf>
    <xf numFmtId="37" fontId="9" fillId="0" borderId="43" xfId="0" applyFont="1" applyFill="1" applyBorder="1" applyAlignment="1">
      <alignment horizontal="left" wrapText="1"/>
    </xf>
    <xf numFmtId="37" fontId="9" fillId="0" borderId="27"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37" fontId="9" fillId="0" borderId="39" xfId="0" applyNumberFormat="1" applyFont="1" applyFill="1" applyBorder="1" applyAlignment="1" applyProtection="1">
      <alignment horizontal="left"/>
      <protection/>
    </xf>
    <xf numFmtId="194" fontId="13" fillId="0" borderId="11" xfId="65" applyNumberFormat="1" applyFont="1" applyBorder="1" applyAlignment="1" applyProtection="1">
      <alignment/>
      <protection locked="0"/>
    </xf>
    <xf numFmtId="194" fontId="11" fillId="33" borderId="14" xfId="65" applyNumberFormat="1" applyFont="1" applyFill="1" applyBorder="1" applyAlignment="1" applyProtection="1">
      <alignment/>
      <protection locked="0"/>
    </xf>
    <xf numFmtId="194" fontId="11" fillId="33" borderId="16" xfId="65" applyNumberFormat="1" applyFont="1" applyFill="1" applyBorder="1" applyAlignment="1" applyProtection="1">
      <alignment/>
      <protection locked="0"/>
    </xf>
    <xf numFmtId="194" fontId="11" fillId="33" borderId="18" xfId="65" applyNumberFormat="1" applyFont="1" applyFill="1" applyBorder="1" applyAlignment="1" applyProtection="1">
      <alignment/>
      <protection locked="0"/>
    </xf>
    <xf numFmtId="194" fontId="11" fillId="33" borderId="44" xfId="65" applyNumberFormat="1" applyFont="1" applyFill="1" applyBorder="1" applyAlignment="1" applyProtection="1">
      <alignment/>
      <protection locked="0"/>
    </xf>
    <xf numFmtId="194" fontId="11" fillId="33" borderId="45" xfId="65" applyNumberFormat="1" applyFont="1" applyFill="1" applyBorder="1" applyAlignment="1" applyProtection="1">
      <alignment/>
      <protection locked="0"/>
    </xf>
    <xf numFmtId="194" fontId="11" fillId="33" borderId="46" xfId="65" applyNumberFormat="1" applyFont="1" applyFill="1" applyBorder="1" applyAlignment="1" applyProtection="1">
      <alignment/>
      <protection locked="0"/>
    </xf>
    <xf numFmtId="37" fontId="11" fillId="33" borderId="47" xfId="55" applyNumberFormat="1" applyFont="1" applyFill="1" applyBorder="1" applyAlignment="1" applyProtection="1">
      <alignment horizontal="center" vertical="center" wrapText="1"/>
      <protection locked="0"/>
    </xf>
    <xf numFmtId="37" fontId="11" fillId="33" borderId="48" xfId="55" applyNumberFormat="1" applyFont="1" applyFill="1" applyBorder="1" applyAlignment="1" applyProtection="1">
      <alignment horizontal="center" vertical="center" wrapText="1"/>
      <protection locked="0"/>
    </xf>
    <xf numFmtId="37" fontId="11" fillId="33" borderId="49" xfId="55" applyNumberFormat="1" applyFont="1" applyFill="1" applyBorder="1" applyAlignment="1" applyProtection="1">
      <alignment horizontal="center" vertical="center" wrapText="1"/>
      <protection locked="0"/>
    </xf>
    <xf numFmtId="194" fontId="11" fillId="33" borderId="15" xfId="65" applyNumberFormat="1" applyFont="1" applyFill="1" applyBorder="1" applyAlignment="1" applyProtection="1">
      <alignment/>
      <protection locked="0"/>
    </xf>
    <xf numFmtId="194" fontId="11" fillId="33" borderId="17" xfId="65" applyNumberFormat="1" applyFont="1" applyFill="1" applyBorder="1" applyAlignment="1" applyProtection="1">
      <alignment/>
      <protection locked="0"/>
    </xf>
    <xf numFmtId="194" fontId="11" fillId="33" borderId="19" xfId="65" applyNumberFormat="1" applyFont="1" applyFill="1" applyBorder="1" applyAlignment="1" applyProtection="1">
      <alignment/>
      <protection locked="0"/>
    </xf>
    <xf numFmtId="37" fontId="18" fillId="0" borderId="0" xfId="0" applyFont="1" applyAlignment="1">
      <alignment/>
    </xf>
    <xf numFmtId="37" fontId="10" fillId="33" borderId="38" xfId="0" applyFont="1" applyFill="1" applyBorder="1" applyAlignment="1">
      <alignment horizontal="center"/>
    </xf>
    <xf numFmtId="37" fontId="10" fillId="33" borderId="41" xfId="0" applyFont="1" applyFill="1" applyBorder="1" applyAlignment="1">
      <alignment horizontal="center"/>
    </xf>
    <xf numFmtId="37" fontId="10" fillId="33" borderId="42" xfId="0" applyFont="1" applyFill="1" applyBorder="1" applyAlignment="1">
      <alignment horizontal="center"/>
    </xf>
    <xf numFmtId="37" fontId="11" fillId="33" borderId="50" xfId="0" applyNumberFormat="1" applyFont="1" applyFill="1" applyBorder="1" applyAlignment="1" applyProtection="1">
      <alignment horizontal="center" vertical="center" wrapText="1"/>
      <protection/>
    </xf>
    <xf numFmtId="37" fontId="11" fillId="33" borderId="18" xfId="0" applyNumberFormat="1" applyFont="1" applyFill="1" applyBorder="1" applyAlignment="1" applyProtection="1">
      <alignment horizontal="center" vertical="center" wrapText="1"/>
      <protection/>
    </xf>
    <xf numFmtId="197" fontId="11" fillId="33" borderId="49" xfId="0" applyNumberFormat="1" applyFont="1" applyFill="1" applyBorder="1" applyAlignment="1" applyProtection="1">
      <alignment horizontal="center" vertical="center" wrapText="1"/>
      <protection/>
    </xf>
    <xf numFmtId="197" fontId="11" fillId="33" borderId="19" xfId="0" applyNumberFormat="1" applyFont="1" applyFill="1" applyBorder="1" applyAlignment="1" applyProtection="1">
      <alignment horizontal="center" vertical="center" wrapText="1"/>
      <protection/>
    </xf>
    <xf numFmtId="37" fontId="9" fillId="0" borderId="37" xfId="0" applyFont="1" applyFill="1" applyBorder="1" applyAlignment="1">
      <alignment horizontal="justify" wrapText="1"/>
    </xf>
    <xf numFmtId="37" fontId="9" fillId="0" borderId="20" xfId="0" applyFont="1" applyFill="1" applyBorder="1" applyAlignment="1">
      <alignment horizontal="justify" wrapText="1"/>
    </xf>
    <xf numFmtId="37" fontId="9" fillId="0" borderId="43" xfId="0" applyFont="1" applyFill="1" applyBorder="1" applyAlignment="1">
      <alignment horizontal="justify" wrapText="1"/>
    </xf>
    <xf numFmtId="37" fontId="10" fillId="33" borderId="27" xfId="0" applyNumberFormat="1" applyFont="1" applyFill="1" applyBorder="1" applyAlignment="1" applyProtection="1">
      <alignment horizontal="center"/>
      <protection/>
    </xf>
    <xf numFmtId="37" fontId="10" fillId="33" borderId="0" xfId="0" applyNumberFormat="1" applyFont="1" applyFill="1" applyBorder="1" applyAlignment="1" applyProtection="1">
      <alignment horizontal="center"/>
      <protection/>
    </xf>
    <xf numFmtId="37" fontId="10" fillId="33" borderId="39" xfId="0" applyNumberFormat="1" applyFont="1" applyFill="1" applyBorder="1" applyAlignment="1" applyProtection="1">
      <alignment horizontal="center"/>
      <protection/>
    </xf>
    <xf numFmtId="37" fontId="9" fillId="0" borderId="27" xfId="0" applyFont="1" applyFill="1" applyBorder="1" applyAlignment="1">
      <alignment horizontal="left" wrapText="1"/>
    </xf>
    <xf numFmtId="37" fontId="9" fillId="0" borderId="0" xfId="0" applyFont="1" applyFill="1" applyBorder="1" applyAlignment="1">
      <alignment horizontal="left" wrapText="1"/>
    </xf>
    <xf numFmtId="37" fontId="9" fillId="0" borderId="39" xfId="0" applyFont="1" applyFill="1" applyBorder="1" applyAlignment="1">
      <alignment horizontal="left" wrapText="1"/>
    </xf>
    <xf numFmtId="0" fontId="11" fillId="33" borderId="50" xfId="0" applyNumberFormat="1" applyFont="1" applyFill="1" applyBorder="1" applyAlignment="1" applyProtection="1" quotePrefix="1">
      <alignment horizontal="center"/>
      <protection/>
    </xf>
    <xf numFmtId="37" fontId="10" fillId="33" borderId="51" xfId="0" applyNumberFormat="1" applyFont="1" applyFill="1" applyBorder="1" applyAlignment="1" applyProtection="1">
      <alignment horizontal="center"/>
      <protection/>
    </xf>
    <xf numFmtId="37" fontId="10" fillId="33" borderId="47" xfId="0" applyNumberFormat="1" applyFont="1" applyFill="1" applyBorder="1" applyAlignment="1" applyProtection="1">
      <alignment horizontal="center"/>
      <protection/>
    </xf>
    <xf numFmtId="37" fontId="10" fillId="33" borderId="52" xfId="0" applyNumberFormat="1" applyFont="1" applyFill="1" applyBorder="1" applyAlignment="1" applyProtection="1">
      <alignment horizontal="center"/>
      <protection/>
    </xf>
    <xf numFmtId="37" fontId="11" fillId="33" borderId="53" xfId="0" applyNumberFormat="1" applyFont="1" applyFill="1" applyBorder="1" applyAlignment="1" applyProtection="1">
      <alignment horizontal="center" vertical="center" wrapText="1"/>
      <protection/>
    </xf>
    <xf numFmtId="37" fontId="11" fillId="33" borderId="54" xfId="0" applyNumberFormat="1" applyFont="1" applyFill="1" applyBorder="1" applyAlignment="1" applyProtection="1">
      <alignment horizontal="center" vertical="center" wrapText="1"/>
      <protection/>
    </xf>
    <xf numFmtId="37" fontId="8" fillId="0" borderId="0" xfId="0" applyFont="1" applyFill="1" applyBorder="1" applyAlignment="1">
      <alignment horizontal="center"/>
    </xf>
    <xf numFmtId="37" fontId="9" fillId="0" borderId="27" xfId="0" applyFont="1" applyFill="1" applyBorder="1" applyAlignment="1">
      <alignment horizontal="left"/>
    </xf>
    <xf numFmtId="37" fontId="9" fillId="0" borderId="0" xfId="0" applyFont="1" applyFill="1" applyBorder="1" applyAlignment="1">
      <alignment horizontal="left"/>
    </xf>
    <xf numFmtId="37" fontId="9" fillId="0" borderId="39" xfId="0" applyFont="1" applyFill="1" applyBorder="1" applyAlignment="1">
      <alignment horizontal="left"/>
    </xf>
    <xf numFmtId="0" fontId="11" fillId="33" borderId="50" xfId="0" applyNumberFormat="1" applyFont="1" applyFill="1" applyBorder="1" applyAlignment="1" applyProtection="1">
      <alignment horizontal="center"/>
      <protection/>
    </xf>
    <xf numFmtId="37" fontId="9" fillId="0" borderId="38" xfId="0" applyNumberFormat="1" applyFont="1" applyFill="1" applyBorder="1" applyAlignment="1" applyProtection="1">
      <alignment horizontal="left"/>
      <protection/>
    </xf>
    <xf numFmtId="37" fontId="9" fillId="0" borderId="41" xfId="0" applyNumberFormat="1" applyFont="1" applyFill="1" applyBorder="1" applyAlignment="1" applyProtection="1">
      <alignment horizontal="left"/>
      <protection/>
    </xf>
    <xf numFmtId="37" fontId="9" fillId="0" borderId="42" xfId="0" applyNumberFormat="1" applyFont="1" applyFill="1" applyBorder="1" applyAlignment="1" applyProtection="1">
      <alignment horizontal="left"/>
      <protection/>
    </xf>
    <xf numFmtId="37" fontId="9" fillId="0" borderId="37" xfId="0" applyFont="1" applyFill="1" applyBorder="1" applyAlignment="1">
      <alignment horizontal="left"/>
    </xf>
    <xf numFmtId="37" fontId="9" fillId="0" borderId="20" xfId="0" applyFont="1" applyFill="1" applyBorder="1" applyAlignment="1">
      <alignment horizontal="left"/>
    </xf>
    <xf numFmtId="37" fontId="9" fillId="0" borderId="43" xfId="0" applyFont="1" applyFill="1" applyBorder="1" applyAlignment="1">
      <alignment horizontal="left"/>
    </xf>
    <xf numFmtId="193" fontId="11" fillId="33" borderId="38" xfId="55" applyFont="1" applyFill="1" applyBorder="1" applyAlignment="1">
      <alignment horizontal="center"/>
      <protection/>
    </xf>
    <xf numFmtId="193" fontId="11" fillId="33" borderId="41" xfId="55" applyFont="1" applyFill="1" applyBorder="1" applyAlignment="1">
      <alignment horizontal="center"/>
      <protection/>
    </xf>
    <xf numFmtId="193" fontId="11" fillId="33" borderId="42" xfId="55" applyFont="1" applyFill="1" applyBorder="1" applyAlignment="1">
      <alignment horizontal="center"/>
      <protection/>
    </xf>
    <xf numFmtId="193" fontId="10" fillId="33" borderId="27" xfId="55" applyNumberFormat="1" applyFont="1" applyFill="1" applyBorder="1" applyAlignment="1" applyProtection="1">
      <alignment horizontal="center"/>
      <protection locked="0"/>
    </xf>
    <xf numFmtId="193" fontId="10" fillId="33" borderId="0" xfId="55" applyNumberFormat="1" applyFont="1" applyFill="1" applyBorder="1" applyAlignment="1" applyProtection="1">
      <alignment horizontal="center"/>
      <protection locked="0"/>
    </xf>
    <xf numFmtId="193" fontId="10" fillId="33" borderId="39" xfId="55" applyNumberFormat="1" applyFont="1" applyFill="1" applyBorder="1" applyAlignment="1" applyProtection="1">
      <alignment horizontal="center"/>
      <protection locked="0"/>
    </xf>
    <xf numFmtId="37" fontId="10" fillId="33" borderId="51" xfId="55" applyNumberFormat="1" applyFont="1" applyFill="1" applyBorder="1" applyAlignment="1" applyProtection="1">
      <alignment horizontal="center"/>
      <protection locked="0"/>
    </xf>
    <xf numFmtId="37" fontId="10" fillId="33" borderId="47" xfId="55" applyNumberFormat="1" applyFont="1" applyFill="1" applyBorder="1" applyAlignment="1" applyProtection="1">
      <alignment horizontal="center"/>
      <protection locked="0"/>
    </xf>
    <xf numFmtId="37" fontId="10" fillId="33" borderId="48" xfId="55" applyNumberFormat="1" applyFont="1" applyFill="1" applyBorder="1" applyAlignment="1" applyProtection="1">
      <alignment horizontal="center"/>
      <protection locked="0"/>
    </xf>
    <xf numFmtId="37" fontId="10" fillId="33" borderId="52" xfId="55" applyNumberFormat="1" applyFont="1" applyFill="1" applyBorder="1" applyAlignment="1" applyProtection="1">
      <alignment horizontal="center"/>
      <protection locked="0"/>
    </xf>
    <xf numFmtId="37" fontId="11" fillId="33" borderId="55" xfId="54" applyNumberFormat="1" applyFont="1" applyFill="1" applyBorder="1" applyAlignment="1" applyProtection="1">
      <alignment horizontal="center"/>
      <protection/>
    </xf>
    <xf numFmtId="37" fontId="11" fillId="33" borderId="16" xfId="54" applyNumberFormat="1" applyFont="1" applyFill="1" applyBorder="1" applyAlignment="1" applyProtection="1">
      <alignment horizontal="center"/>
      <protection/>
    </xf>
    <xf numFmtId="193" fontId="11" fillId="33" borderId="56" xfId="55" applyNumberFormat="1" applyFont="1" applyFill="1" applyBorder="1" applyAlignment="1" applyProtection="1">
      <alignment horizontal="center" vertical="center" wrapText="1"/>
      <protection locked="0"/>
    </xf>
    <xf numFmtId="193" fontId="11" fillId="33" borderId="57" xfId="55" applyNumberFormat="1" applyFont="1" applyFill="1" applyBorder="1" applyAlignment="1" applyProtection="1">
      <alignment horizontal="center" vertical="center" wrapText="1"/>
      <protection locked="0"/>
    </xf>
    <xf numFmtId="193" fontId="11" fillId="33" borderId="58" xfId="55" applyNumberFormat="1" applyFont="1" applyFill="1" applyBorder="1" applyAlignment="1" applyProtection="1">
      <alignment horizontal="center" vertical="center" wrapText="1"/>
      <protection locked="0"/>
    </xf>
    <xf numFmtId="193" fontId="11" fillId="33" borderId="59" xfId="55" applyNumberFormat="1" applyFont="1" applyFill="1" applyBorder="1" applyAlignment="1" applyProtection="1">
      <alignment horizontal="center" vertical="center" wrapText="1"/>
      <protection locked="0"/>
    </xf>
    <xf numFmtId="193" fontId="13" fillId="0" borderId="27" xfId="55" applyFont="1" applyBorder="1" applyAlignment="1">
      <alignment horizontal="left"/>
      <protection/>
    </xf>
    <xf numFmtId="193" fontId="13" fillId="0" borderId="0" xfId="55" applyFont="1" applyBorder="1" applyAlignment="1" quotePrefix="1">
      <alignment horizontal="left"/>
      <protection/>
    </xf>
    <xf numFmtId="193" fontId="13" fillId="0" borderId="39" xfId="55" applyFont="1" applyBorder="1" applyAlignment="1" quotePrefix="1">
      <alignment horizontal="left"/>
      <protection/>
    </xf>
    <xf numFmtId="193" fontId="13" fillId="0" borderId="0" xfId="55" applyFont="1" applyAlignment="1" quotePrefix="1">
      <alignment horizontal="left"/>
      <protection/>
    </xf>
    <xf numFmtId="37" fontId="11" fillId="33" borderId="60" xfId="54" applyNumberFormat="1" applyFont="1" applyFill="1" applyBorder="1" applyAlignment="1" applyProtection="1">
      <alignment horizontal="center"/>
      <protection/>
    </xf>
    <xf numFmtId="37" fontId="11" fillId="33" borderId="14" xfId="54" applyNumberFormat="1" applyFont="1" applyFill="1" applyBorder="1" applyAlignment="1" applyProtection="1">
      <alignment horizontal="center"/>
      <protection/>
    </xf>
    <xf numFmtId="193" fontId="13" fillId="0" borderId="37" xfId="55" applyFont="1" applyBorder="1" applyAlignment="1">
      <alignment horizontal="left" wrapText="1"/>
      <protection/>
    </xf>
    <xf numFmtId="193" fontId="13" fillId="0" borderId="20" xfId="55" applyFont="1" applyBorder="1" applyAlignment="1" quotePrefix="1">
      <alignment horizontal="left" wrapText="1"/>
      <protection/>
    </xf>
    <xf numFmtId="193" fontId="13" fillId="0" borderId="43" xfId="55" applyFont="1" applyBorder="1" applyAlignment="1" quotePrefix="1">
      <alignment horizontal="left" wrapText="1"/>
      <protection/>
    </xf>
    <xf numFmtId="37" fontId="13" fillId="0" borderId="38" xfId="55" applyNumberFormat="1" applyFont="1" applyBorder="1" applyAlignment="1" applyProtection="1">
      <alignment horizontal="left"/>
      <protection locked="0"/>
    </xf>
    <xf numFmtId="37" fontId="13" fillId="0" borderId="41" xfId="55" applyNumberFormat="1" applyFont="1" applyBorder="1" applyAlignment="1" applyProtection="1">
      <alignment horizontal="left"/>
      <protection locked="0"/>
    </xf>
    <xf numFmtId="37" fontId="13" fillId="0" borderId="42" xfId="55" applyNumberFormat="1" applyFont="1" applyBorder="1" applyAlignment="1" applyProtection="1">
      <alignment horizontal="left"/>
      <protection locked="0"/>
    </xf>
    <xf numFmtId="37" fontId="11" fillId="33" borderId="54" xfId="54" applyNumberFormat="1" applyFont="1" applyFill="1" applyBorder="1" applyAlignment="1" applyProtection="1">
      <alignment horizontal="center"/>
      <protection/>
    </xf>
    <xf numFmtId="37" fontId="11" fillId="33" borderId="18" xfId="54" applyNumberFormat="1" applyFont="1" applyFill="1" applyBorder="1" applyAlignment="1" applyProtection="1">
      <alignment horizontal="center"/>
      <protection/>
    </xf>
    <xf numFmtId="37" fontId="11" fillId="33" borderId="60" xfId="57" applyNumberFormat="1" applyFont="1" applyFill="1" applyBorder="1" applyAlignment="1" applyProtection="1">
      <alignment horizontal="center"/>
      <protection/>
    </xf>
    <xf numFmtId="37" fontId="11" fillId="33" borderId="14" xfId="57" applyNumberFormat="1" applyFont="1" applyFill="1" applyBorder="1" applyAlignment="1" applyProtection="1">
      <alignment horizontal="center"/>
      <protection/>
    </xf>
    <xf numFmtId="37" fontId="11" fillId="33" borderId="55" xfId="57" applyNumberFormat="1" applyFont="1" applyFill="1" applyBorder="1" applyAlignment="1" applyProtection="1">
      <alignment horizontal="center"/>
      <protection/>
    </xf>
    <xf numFmtId="37" fontId="11" fillId="33" borderId="16" xfId="57" applyNumberFormat="1" applyFont="1" applyFill="1" applyBorder="1" applyAlignment="1" applyProtection="1">
      <alignment horizontal="center"/>
      <protection/>
    </xf>
    <xf numFmtId="193" fontId="9" fillId="0" borderId="0" xfId="57" applyNumberFormat="1" applyFont="1" applyAlignment="1" applyProtection="1">
      <alignment horizontal="left"/>
      <protection/>
    </xf>
    <xf numFmtId="37" fontId="11" fillId="33" borderId="54" xfId="57" applyNumberFormat="1" applyFont="1" applyFill="1" applyBorder="1" applyAlignment="1" applyProtection="1">
      <alignment horizontal="center"/>
      <protection/>
    </xf>
    <xf numFmtId="37" fontId="11" fillId="33" borderId="18" xfId="57" applyNumberFormat="1" applyFont="1" applyFill="1" applyBorder="1" applyAlignment="1" applyProtection="1">
      <alignment horizontal="center"/>
      <protection/>
    </xf>
    <xf numFmtId="37" fontId="13" fillId="0" borderId="38" xfId="57" applyNumberFormat="1" applyFont="1" applyBorder="1" applyAlignment="1" applyProtection="1">
      <alignment horizontal="left" wrapText="1"/>
      <protection locked="0"/>
    </xf>
    <xf numFmtId="37" fontId="13" fillId="0" borderId="41" xfId="57" applyNumberFormat="1" applyFont="1" applyBorder="1" applyAlignment="1" applyProtection="1">
      <alignment horizontal="left" wrapText="1"/>
      <protection locked="0"/>
    </xf>
    <xf numFmtId="37" fontId="13" fillId="0" borderId="42" xfId="57" applyNumberFormat="1" applyFont="1" applyBorder="1" applyAlignment="1" applyProtection="1">
      <alignment horizontal="left" wrapText="1"/>
      <protection locked="0"/>
    </xf>
    <xf numFmtId="193" fontId="9" fillId="0" borderId="37" xfId="57" applyNumberFormat="1" applyFont="1" applyBorder="1" applyAlignment="1" applyProtection="1">
      <alignment horizontal="left" wrapText="1"/>
      <protection/>
    </xf>
    <xf numFmtId="193" fontId="9" fillId="0" borderId="20" xfId="57" applyNumberFormat="1" applyFont="1" applyBorder="1" applyAlignment="1" applyProtection="1">
      <alignment horizontal="left" wrapText="1"/>
      <protection/>
    </xf>
    <xf numFmtId="193" fontId="9" fillId="0" borderId="43" xfId="57" applyNumberFormat="1" applyFont="1" applyBorder="1" applyAlignment="1" applyProtection="1">
      <alignment horizontal="left" wrapText="1"/>
      <protection/>
    </xf>
    <xf numFmtId="37" fontId="13" fillId="0" borderId="27" xfId="57" applyNumberFormat="1" applyFont="1" applyBorder="1" applyAlignment="1" applyProtection="1">
      <alignment horizontal="left" wrapText="1"/>
      <protection locked="0"/>
    </xf>
    <xf numFmtId="37" fontId="13" fillId="0" borderId="0" xfId="57" applyNumberFormat="1" applyFont="1" applyBorder="1" applyAlignment="1" applyProtection="1">
      <alignment horizontal="left" wrapText="1"/>
      <protection locked="0"/>
    </xf>
    <xf numFmtId="37" fontId="13" fillId="0" borderId="39" xfId="57" applyNumberFormat="1" applyFont="1" applyBorder="1" applyAlignment="1" applyProtection="1">
      <alignment horizontal="left" wrapText="1"/>
      <protection locked="0"/>
    </xf>
    <xf numFmtId="193" fontId="8" fillId="0" borderId="0" xfId="57" applyFont="1" applyAlignment="1">
      <alignment horizontal="center"/>
      <protection/>
    </xf>
    <xf numFmtId="193" fontId="10" fillId="33" borderId="38" xfId="57" applyFont="1" applyFill="1" applyBorder="1" applyAlignment="1">
      <alignment horizontal="center"/>
      <protection/>
    </xf>
    <xf numFmtId="193" fontId="10" fillId="33" borderId="41" xfId="57" applyFont="1" applyFill="1" applyBorder="1" applyAlignment="1">
      <alignment horizontal="center"/>
      <protection/>
    </xf>
    <xf numFmtId="193" fontId="10" fillId="33" borderId="42" xfId="57" applyFont="1" applyFill="1" applyBorder="1" applyAlignment="1">
      <alignment horizontal="center"/>
      <protection/>
    </xf>
    <xf numFmtId="193" fontId="10" fillId="33" borderId="27" xfId="57" applyNumberFormat="1" applyFont="1" applyFill="1" applyBorder="1" applyAlignment="1" applyProtection="1">
      <alignment horizontal="center"/>
      <protection locked="0"/>
    </xf>
    <xf numFmtId="193" fontId="10" fillId="33" borderId="0" xfId="57" applyNumberFormat="1" applyFont="1" applyFill="1" applyBorder="1" applyAlignment="1" applyProtection="1">
      <alignment horizontal="center"/>
      <protection locked="0"/>
    </xf>
    <xf numFmtId="193" fontId="10" fillId="33" borderId="39" xfId="57" applyNumberFormat="1" applyFont="1" applyFill="1" applyBorder="1" applyAlignment="1" applyProtection="1">
      <alignment horizontal="center"/>
      <protection locked="0"/>
    </xf>
    <xf numFmtId="193" fontId="11" fillId="33" borderId="53" xfId="57" applyNumberFormat="1" applyFont="1" applyFill="1" applyBorder="1" applyAlignment="1" applyProtection="1">
      <alignment horizontal="center" vertical="center" wrapText="1"/>
      <protection locked="0"/>
    </xf>
    <xf numFmtId="193" fontId="11" fillId="33" borderId="54" xfId="57" applyNumberFormat="1" applyFont="1" applyFill="1" applyBorder="1" applyAlignment="1" applyProtection="1">
      <alignment horizontal="center" vertical="center" wrapText="1"/>
      <protection locked="0"/>
    </xf>
    <xf numFmtId="193" fontId="11" fillId="33" borderId="50" xfId="57" applyNumberFormat="1" applyFont="1" applyFill="1" applyBorder="1" applyAlignment="1" applyProtection="1">
      <alignment horizontal="center" vertical="center" wrapText="1"/>
      <protection locked="0"/>
    </xf>
    <xf numFmtId="193" fontId="11" fillId="33" borderId="18" xfId="57" applyNumberFormat="1" applyFont="1" applyFill="1" applyBorder="1" applyAlignment="1" applyProtection="1">
      <alignment horizontal="center" vertical="center" wrapText="1"/>
      <protection locked="0"/>
    </xf>
    <xf numFmtId="193" fontId="11" fillId="33" borderId="49" xfId="57" applyNumberFormat="1" applyFont="1" applyFill="1" applyBorder="1" applyAlignment="1" applyProtection="1">
      <alignment horizontal="center" vertical="center" wrapText="1"/>
      <protection locked="0"/>
    </xf>
    <xf numFmtId="193" fontId="11" fillId="33" borderId="19" xfId="57" applyNumberFormat="1" applyFont="1" applyFill="1" applyBorder="1" applyAlignment="1" applyProtection="1">
      <alignment horizontal="center" vertical="center" wrapText="1"/>
      <protection locked="0"/>
    </xf>
    <xf numFmtId="37" fontId="10" fillId="33" borderId="51" xfId="57" applyNumberFormat="1" applyFont="1" applyFill="1" applyBorder="1" applyAlignment="1" applyProtection="1">
      <alignment horizontal="center"/>
      <protection locked="0"/>
    </xf>
    <xf numFmtId="0" fontId="10" fillId="33" borderId="47" xfId="57" applyNumberFormat="1" applyFont="1" applyFill="1" applyBorder="1" applyAlignment="1" applyProtection="1">
      <alignment horizontal="center"/>
      <protection locked="0"/>
    </xf>
    <xf numFmtId="0" fontId="10" fillId="33" borderId="52" xfId="57" applyNumberFormat="1" applyFont="1" applyFill="1" applyBorder="1" applyAlignment="1" applyProtection="1">
      <alignment horizontal="center"/>
      <protection locked="0"/>
    </xf>
    <xf numFmtId="193" fontId="10" fillId="33" borderId="27" xfId="58" applyNumberFormat="1" applyFont="1" applyFill="1" applyBorder="1" applyAlignment="1" applyProtection="1">
      <alignment horizontal="center"/>
      <protection locked="0"/>
    </xf>
    <xf numFmtId="193" fontId="10" fillId="33" borderId="0" xfId="58" applyNumberFormat="1" applyFont="1" applyFill="1" applyBorder="1" applyAlignment="1" applyProtection="1">
      <alignment horizontal="center"/>
      <protection locked="0"/>
    </xf>
    <xf numFmtId="193" fontId="10" fillId="33" borderId="39" xfId="58" applyNumberFormat="1" applyFont="1" applyFill="1" applyBorder="1" applyAlignment="1" applyProtection="1">
      <alignment horizontal="center"/>
      <protection locked="0"/>
    </xf>
    <xf numFmtId="193" fontId="11" fillId="33" borderId="49" xfId="58" applyNumberFormat="1" applyFont="1" applyFill="1" applyBorder="1" applyAlignment="1" applyProtection="1">
      <alignment horizontal="center" vertical="center" wrapText="1"/>
      <protection locked="0"/>
    </xf>
    <xf numFmtId="193" fontId="11" fillId="33" borderId="19" xfId="58" applyNumberFormat="1" applyFont="1" applyFill="1" applyBorder="1" applyAlignment="1" applyProtection="1">
      <alignment horizontal="center" vertical="center" wrapText="1"/>
      <protection locked="0"/>
    </xf>
    <xf numFmtId="193" fontId="11" fillId="33" borderId="53" xfId="58" applyNumberFormat="1" applyFont="1" applyFill="1" applyBorder="1" applyAlignment="1" applyProtection="1">
      <alignment horizontal="center" vertical="center" wrapText="1"/>
      <protection locked="0"/>
    </xf>
    <xf numFmtId="193" fontId="11" fillId="33" borderId="54" xfId="58" applyNumberFormat="1" applyFont="1" applyFill="1" applyBorder="1" applyAlignment="1" applyProtection="1">
      <alignment horizontal="center" vertical="center" wrapText="1"/>
      <protection locked="0"/>
    </xf>
    <xf numFmtId="37" fontId="13" fillId="0" borderId="0" xfId="58" applyNumberFormat="1" applyFont="1" applyAlignment="1" applyProtection="1">
      <alignment horizontal="justify" wrapText="1"/>
      <protection locked="0"/>
    </xf>
    <xf numFmtId="193" fontId="11" fillId="33" borderId="50" xfId="58" applyNumberFormat="1" applyFont="1" applyFill="1" applyBorder="1" applyAlignment="1" applyProtection="1">
      <alignment horizontal="center" vertical="center" wrapText="1"/>
      <protection locked="0"/>
    </xf>
    <xf numFmtId="193" fontId="11" fillId="33" borderId="18" xfId="58" applyNumberFormat="1" applyFont="1" applyFill="1" applyBorder="1" applyAlignment="1" applyProtection="1">
      <alignment horizontal="center" vertical="center" wrapText="1"/>
      <protection locked="0"/>
    </xf>
    <xf numFmtId="37" fontId="13" fillId="0" borderId="38" xfId="58" applyNumberFormat="1" applyFont="1" applyBorder="1" applyAlignment="1" applyProtection="1">
      <alignment horizontal="left"/>
      <protection locked="0"/>
    </xf>
    <xf numFmtId="37" fontId="13" fillId="0" borderId="41" xfId="58" applyNumberFormat="1" applyFont="1" applyBorder="1" applyAlignment="1" applyProtection="1">
      <alignment horizontal="left"/>
      <protection locked="0"/>
    </xf>
    <xf numFmtId="37" fontId="13" fillId="0" borderId="42" xfId="58" applyNumberFormat="1" applyFont="1" applyBorder="1" applyAlignment="1" applyProtection="1">
      <alignment horizontal="left"/>
      <protection locked="0"/>
    </xf>
    <xf numFmtId="193" fontId="13" fillId="0" borderId="27" xfId="58" applyFont="1" applyBorder="1" applyAlignment="1">
      <alignment horizontal="left" wrapText="1"/>
      <protection/>
    </xf>
    <xf numFmtId="193" fontId="13" fillId="0" borderId="0" xfId="58" applyFont="1" applyBorder="1" applyAlignment="1">
      <alignment horizontal="left" wrapText="1"/>
      <protection/>
    </xf>
    <xf numFmtId="193" fontId="13" fillId="0" borderId="39" xfId="58" applyFont="1" applyBorder="1" applyAlignment="1">
      <alignment horizontal="left" wrapText="1"/>
      <protection/>
    </xf>
    <xf numFmtId="37" fontId="10" fillId="33" borderId="51" xfId="58" applyNumberFormat="1" applyFont="1" applyFill="1" applyBorder="1" applyAlignment="1" applyProtection="1">
      <alignment horizontal="center"/>
      <protection locked="0"/>
    </xf>
    <xf numFmtId="37" fontId="10" fillId="33" borderId="47" xfId="58" applyNumberFormat="1" applyFont="1" applyFill="1" applyBorder="1" applyAlignment="1" applyProtection="1">
      <alignment horizontal="center"/>
      <protection locked="0"/>
    </xf>
    <xf numFmtId="37" fontId="10" fillId="33" borderId="52" xfId="58" applyNumberFormat="1" applyFont="1" applyFill="1" applyBorder="1" applyAlignment="1" applyProtection="1">
      <alignment horizontal="center"/>
      <protection locked="0"/>
    </xf>
    <xf numFmtId="193" fontId="13" fillId="0" borderId="37" xfId="58" applyFont="1" applyBorder="1" applyAlignment="1">
      <alignment horizontal="left" wrapText="1"/>
      <protection/>
    </xf>
    <xf numFmtId="193" fontId="13" fillId="0" borderId="20" xfId="58" applyFont="1" applyBorder="1" applyAlignment="1">
      <alignment horizontal="left" wrapText="1"/>
      <protection/>
    </xf>
    <xf numFmtId="193" fontId="13" fillId="0" borderId="43" xfId="58" applyFont="1" applyBorder="1" applyAlignment="1">
      <alignment horizontal="left" wrapText="1"/>
      <protection/>
    </xf>
    <xf numFmtId="37" fontId="10" fillId="33" borderId="51" xfId="59" applyNumberFormat="1" applyFont="1" applyFill="1" applyBorder="1" applyAlignment="1" applyProtection="1">
      <alignment horizontal="center"/>
      <protection locked="0"/>
    </xf>
    <xf numFmtId="37" fontId="10" fillId="33" borderId="47" xfId="59" applyNumberFormat="1" applyFont="1" applyFill="1" applyBorder="1" applyAlignment="1" applyProtection="1">
      <alignment horizontal="center"/>
      <protection locked="0"/>
    </xf>
    <xf numFmtId="37" fontId="10" fillId="33" borderId="52" xfId="59" applyNumberFormat="1" applyFont="1" applyFill="1" applyBorder="1" applyAlignment="1" applyProtection="1">
      <alignment horizontal="center"/>
      <protection locked="0"/>
    </xf>
    <xf numFmtId="37" fontId="13" fillId="0" borderId="0" xfId="59" applyNumberFormat="1" applyFont="1" applyAlignment="1" applyProtection="1">
      <alignment horizontal="justify" wrapText="1"/>
      <protection locked="0"/>
    </xf>
    <xf numFmtId="193" fontId="11" fillId="33" borderId="50" xfId="59" applyNumberFormat="1" applyFont="1" applyFill="1" applyBorder="1" applyAlignment="1" applyProtection="1">
      <alignment horizontal="center" vertical="center" wrapText="1"/>
      <protection locked="0"/>
    </xf>
    <xf numFmtId="193" fontId="11" fillId="33" borderId="18" xfId="59" applyNumberFormat="1" applyFont="1" applyFill="1" applyBorder="1" applyAlignment="1" applyProtection="1">
      <alignment horizontal="center" vertical="center" wrapText="1"/>
      <protection locked="0"/>
    </xf>
    <xf numFmtId="193" fontId="11" fillId="33" borderId="49" xfId="59" applyNumberFormat="1" applyFont="1" applyFill="1" applyBorder="1" applyAlignment="1" applyProtection="1">
      <alignment horizontal="center" vertical="center" wrapText="1"/>
      <protection locked="0"/>
    </xf>
    <xf numFmtId="193" fontId="11" fillId="33" borderId="19" xfId="59" applyNumberFormat="1" applyFont="1" applyFill="1" applyBorder="1" applyAlignment="1" applyProtection="1">
      <alignment horizontal="center" vertical="center" wrapText="1"/>
      <protection locked="0"/>
    </xf>
    <xf numFmtId="193" fontId="10" fillId="33" borderId="27" xfId="59" applyNumberFormat="1" applyFont="1" applyFill="1" applyBorder="1" applyAlignment="1" applyProtection="1">
      <alignment horizontal="center"/>
      <protection locked="0"/>
    </xf>
    <xf numFmtId="193" fontId="10" fillId="33" borderId="0" xfId="59" applyNumberFormat="1" applyFont="1" applyFill="1" applyBorder="1" applyAlignment="1" applyProtection="1">
      <alignment horizontal="center"/>
      <protection locked="0"/>
    </xf>
    <xf numFmtId="193" fontId="10" fillId="33" borderId="39" xfId="59" applyNumberFormat="1" applyFont="1" applyFill="1" applyBorder="1" applyAlignment="1" applyProtection="1">
      <alignment horizontal="center"/>
      <protection locked="0"/>
    </xf>
    <xf numFmtId="37" fontId="13" fillId="0" borderId="38" xfId="59" applyNumberFormat="1" applyFont="1" applyBorder="1" applyAlignment="1" applyProtection="1">
      <alignment horizontal="left"/>
      <protection locked="0"/>
    </xf>
    <xf numFmtId="37" fontId="13" fillId="0" borderId="41" xfId="59" applyNumberFormat="1" applyFont="1" applyBorder="1" applyAlignment="1" applyProtection="1">
      <alignment horizontal="left"/>
      <protection locked="0"/>
    </xf>
    <xf numFmtId="37" fontId="13" fillId="0" borderId="42" xfId="59" applyNumberFormat="1" applyFont="1" applyBorder="1" applyAlignment="1" applyProtection="1">
      <alignment horizontal="left"/>
      <protection locked="0"/>
    </xf>
    <xf numFmtId="193" fontId="11" fillId="33" borderId="53" xfId="59" applyNumberFormat="1" applyFont="1" applyFill="1" applyBorder="1" applyAlignment="1" applyProtection="1">
      <alignment horizontal="center" vertical="center" wrapText="1"/>
      <protection locked="0"/>
    </xf>
    <xf numFmtId="193" fontId="11" fillId="33" borderId="54" xfId="59" applyNumberFormat="1" applyFont="1" applyFill="1" applyBorder="1" applyAlignment="1" applyProtection="1">
      <alignment horizontal="center" vertical="center" wrapText="1"/>
      <protection locked="0"/>
    </xf>
    <xf numFmtId="37" fontId="13" fillId="0" borderId="37" xfId="59" applyNumberFormat="1" applyFont="1" applyBorder="1" applyAlignment="1" applyProtection="1">
      <alignment horizontal="left" wrapText="1"/>
      <protection locked="0"/>
    </xf>
    <xf numFmtId="37" fontId="13" fillId="0" borderId="20" xfId="59" applyNumberFormat="1" applyFont="1" applyBorder="1" applyAlignment="1" applyProtection="1">
      <alignment horizontal="left" wrapText="1"/>
      <protection locked="0"/>
    </xf>
    <xf numFmtId="37" fontId="13" fillId="0" borderId="43" xfId="59" applyNumberFormat="1" applyFont="1" applyBorder="1" applyAlignment="1" applyProtection="1">
      <alignment horizontal="left" wrapText="1"/>
      <protection locked="0"/>
    </xf>
    <xf numFmtId="49" fontId="55" fillId="34" borderId="61" xfId="60" applyNumberFormat="1" applyFont="1" applyFill="1" applyBorder="1" applyAlignment="1">
      <alignment horizontal="center" vertical="center" textRotation="90" wrapText="1"/>
      <protection/>
    </xf>
    <xf numFmtId="49" fontId="55" fillId="34" borderId="62" xfId="60" applyNumberFormat="1" applyFont="1" applyFill="1" applyBorder="1" applyAlignment="1">
      <alignment horizontal="center" vertical="center" textRotation="90" wrapText="1"/>
      <protection/>
    </xf>
    <xf numFmtId="0" fontId="55" fillId="34" borderId="62" xfId="0" applyNumberFormat="1" applyFont="1" applyFill="1" applyBorder="1" applyAlignment="1">
      <alignment horizontal="center" vertical="center" textRotation="90" wrapText="1"/>
    </xf>
    <xf numFmtId="0" fontId="55" fillId="34" borderId="35" xfId="0" applyNumberFormat="1" applyFont="1" applyFill="1" applyBorder="1" applyAlignment="1">
      <alignment horizontal="center" vertical="center" textRotation="90" wrapText="1"/>
    </xf>
    <xf numFmtId="0" fontId="11" fillId="33" borderId="50" xfId="60" applyFont="1" applyFill="1" applyBorder="1" applyAlignment="1">
      <alignment horizontal="center" vertical="center" wrapText="1"/>
      <protection/>
    </xf>
    <xf numFmtId="0" fontId="11" fillId="33" borderId="18" xfId="60" applyFont="1" applyFill="1" applyBorder="1" applyAlignment="1">
      <alignment horizontal="center" vertical="center" wrapText="1"/>
      <protection/>
    </xf>
    <xf numFmtId="193" fontId="10" fillId="33" borderId="27" xfId="57" applyFont="1" applyFill="1" applyBorder="1" applyAlignment="1">
      <alignment horizontal="center"/>
      <protection/>
    </xf>
    <xf numFmtId="193" fontId="10" fillId="33" borderId="0" xfId="57" applyFont="1" applyFill="1" applyBorder="1" applyAlignment="1">
      <alignment horizontal="center"/>
      <protection/>
    </xf>
    <xf numFmtId="193" fontId="10" fillId="33" borderId="39" xfId="57" applyFont="1" applyFill="1" applyBorder="1" applyAlignment="1">
      <alignment horizontal="center"/>
      <protection/>
    </xf>
    <xf numFmtId="0" fontId="10" fillId="33" borderId="51" xfId="57" applyNumberFormat="1" applyFont="1" applyFill="1" applyBorder="1" applyAlignment="1">
      <alignment horizontal="center"/>
      <protection/>
    </xf>
    <xf numFmtId="0" fontId="10" fillId="33" borderId="47" xfId="57" applyNumberFormat="1" applyFont="1" applyFill="1" applyBorder="1" applyAlignment="1">
      <alignment horizontal="center"/>
      <protection/>
    </xf>
    <xf numFmtId="0" fontId="10" fillId="33" borderId="52" xfId="57" applyNumberFormat="1" applyFont="1" applyFill="1" applyBorder="1" applyAlignment="1">
      <alignment horizontal="center"/>
      <protection/>
    </xf>
    <xf numFmtId="0" fontId="55" fillId="34" borderId="13" xfId="0" applyNumberFormat="1" applyFont="1" applyFill="1" applyBorder="1" applyAlignment="1">
      <alignment horizontal="center" vertical="center" textRotation="90" wrapText="1"/>
    </xf>
    <xf numFmtId="0" fontId="55" fillId="34" borderId="11" xfId="0" applyNumberFormat="1" applyFont="1" applyFill="1" applyBorder="1" applyAlignment="1">
      <alignment horizontal="center" vertical="center" textRotation="90" wrapText="1"/>
    </xf>
    <xf numFmtId="0" fontId="55" fillId="34" borderId="12" xfId="0" applyNumberFormat="1" applyFont="1" applyFill="1" applyBorder="1" applyAlignment="1">
      <alignment horizontal="center" vertical="center" textRotation="90" wrapText="1"/>
    </xf>
    <xf numFmtId="0" fontId="11" fillId="33" borderId="49" xfId="60" applyFont="1" applyFill="1" applyBorder="1" applyAlignment="1">
      <alignment horizontal="center" vertical="center" wrapText="1"/>
      <protection/>
    </xf>
    <xf numFmtId="0" fontId="11" fillId="33" borderId="19" xfId="60" applyFont="1" applyFill="1" applyBorder="1" applyAlignment="1">
      <alignment horizontal="center" vertical="center" wrapText="1"/>
      <protection/>
    </xf>
    <xf numFmtId="37" fontId="10" fillId="33" borderId="51" xfId="57" applyNumberFormat="1" applyFont="1" applyFill="1" applyBorder="1" applyAlignment="1">
      <alignment horizontal="center"/>
      <protection/>
    </xf>
    <xf numFmtId="0" fontId="55" fillId="34" borderId="61" xfId="0" applyNumberFormat="1" applyFont="1" applyFill="1" applyBorder="1" applyAlignment="1">
      <alignment horizontal="center" vertical="center" textRotation="90" wrapText="1"/>
    </xf>
    <xf numFmtId="37" fontId="13" fillId="0" borderId="38" xfId="60" applyNumberFormat="1" applyFont="1" applyBorder="1" applyAlignment="1" applyProtection="1">
      <alignment horizontal="left" wrapText="1"/>
      <protection locked="0"/>
    </xf>
    <xf numFmtId="37" fontId="13" fillId="0" borderId="41" xfId="60" applyNumberFormat="1" applyFont="1" applyBorder="1" applyAlignment="1" applyProtection="1">
      <alignment horizontal="left" wrapText="1"/>
      <protection locked="0"/>
    </xf>
    <xf numFmtId="37" fontId="13" fillId="0" borderId="42" xfId="60" applyNumberFormat="1" applyFont="1" applyBorder="1" applyAlignment="1" applyProtection="1">
      <alignment horizontal="left" wrapText="1"/>
      <protection locked="0"/>
    </xf>
    <xf numFmtId="37" fontId="13" fillId="0" borderId="0" xfId="60" applyNumberFormat="1" applyFont="1" applyAlignment="1" applyProtection="1">
      <alignment horizontal="left"/>
      <protection locked="0"/>
    </xf>
    <xf numFmtId="37" fontId="9" fillId="0" borderId="38" xfId="60" applyNumberFormat="1" applyFont="1" applyBorder="1" applyAlignment="1">
      <alignment horizontal="left" wrapText="1"/>
      <protection/>
    </xf>
    <xf numFmtId="37" fontId="9" fillId="0" borderId="41" xfId="60" applyNumberFormat="1" applyFont="1" applyBorder="1" applyAlignment="1">
      <alignment horizontal="left" wrapText="1"/>
      <protection/>
    </xf>
    <xf numFmtId="37" fontId="9" fillId="0" borderId="42" xfId="60" applyNumberFormat="1" applyFont="1" applyBorder="1" applyAlignment="1">
      <alignment horizontal="left" wrapText="1"/>
      <protection/>
    </xf>
    <xf numFmtId="37" fontId="9" fillId="0" borderId="37" xfId="60" applyNumberFormat="1" applyFont="1" applyBorder="1" applyAlignment="1">
      <alignment horizontal="left" wrapText="1"/>
      <protection/>
    </xf>
    <xf numFmtId="37" fontId="9" fillId="0" borderId="20" xfId="60" applyNumberFormat="1" applyFont="1" applyBorder="1" applyAlignment="1">
      <alignment horizontal="left" wrapText="1"/>
      <protection/>
    </xf>
    <xf numFmtId="37" fontId="9" fillId="0" borderId="43" xfId="60" applyNumberFormat="1" applyFont="1" applyBorder="1" applyAlignment="1">
      <alignment horizontal="left" wrapText="1"/>
      <protection/>
    </xf>
    <xf numFmtId="37" fontId="13" fillId="0" borderId="37" xfId="60" applyNumberFormat="1" applyFont="1" applyBorder="1" applyAlignment="1" applyProtection="1">
      <alignment horizontal="left" wrapText="1"/>
      <protection locked="0"/>
    </xf>
    <xf numFmtId="37" fontId="13" fillId="0" borderId="20" xfId="60" applyNumberFormat="1" applyFont="1" applyBorder="1" applyAlignment="1" applyProtection="1">
      <alignment horizontal="left" wrapText="1"/>
      <protection locked="0"/>
    </xf>
    <xf numFmtId="37" fontId="13" fillId="0" borderId="43" xfId="60" applyNumberFormat="1" applyFont="1" applyBorder="1" applyAlignment="1" applyProtection="1">
      <alignment horizontal="left" wrapText="1"/>
      <protection locked="0"/>
    </xf>
    <xf numFmtId="37" fontId="9" fillId="0" borderId="0" xfId="60" applyNumberFormat="1" applyFont="1" applyBorder="1" applyAlignment="1">
      <alignment horizontal="left"/>
      <protection/>
    </xf>
    <xf numFmtId="49" fontId="11" fillId="33" borderId="63" xfId="60" applyNumberFormat="1" applyFont="1" applyFill="1" applyBorder="1" applyAlignment="1">
      <alignment horizontal="center" vertical="center" wrapText="1"/>
      <protection/>
    </xf>
    <xf numFmtId="49" fontId="11" fillId="33" borderId="64" xfId="60" applyNumberFormat="1"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193" fontId="10" fillId="33" borderId="51" xfId="57" applyFont="1" applyFill="1" applyBorder="1" applyAlignment="1">
      <alignment horizontal="center"/>
      <protection/>
    </xf>
    <xf numFmtId="193" fontId="10" fillId="33" borderId="47" xfId="57" applyFont="1" applyFill="1" applyBorder="1" applyAlignment="1">
      <alignment horizontal="center"/>
      <protection/>
    </xf>
    <xf numFmtId="193" fontId="10" fillId="33" borderId="52" xfId="57" applyFont="1" applyFill="1" applyBorder="1" applyAlignment="1">
      <alignment horizontal="center"/>
      <protection/>
    </xf>
    <xf numFmtId="37" fontId="9" fillId="0" borderId="38" xfId="60" applyNumberFormat="1" applyFont="1" applyBorder="1" applyAlignment="1">
      <alignment horizontal="left"/>
      <protection/>
    </xf>
    <xf numFmtId="37" fontId="9" fillId="0" borderId="41" xfId="60" applyNumberFormat="1" applyFont="1" applyBorder="1" applyAlignment="1">
      <alignment horizontal="left"/>
      <protection/>
    </xf>
    <xf numFmtId="37" fontId="9" fillId="0" borderId="42" xfId="60" applyNumberFormat="1" applyFont="1" applyBorder="1" applyAlignment="1">
      <alignment horizontal="left"/>
      <protection/>
    </xf>
    <xf numFmtId="37" fontId="9" fillId="0" borderId="37" xfId="60" applyNumberFormat="1" applyFont="1" applyBorder="1" applyAlignment="1">
      <alignment horizontal="left"/>
      <protection/>
    </xf>
    <xf numFmtId="37" fontId="9" fillId="0" borderId="20" xfId="60" applyNumberFormat="1" applyFont="1" applyBorder="1" applyAlignment="1">
      <alignment horizontal="left"/>
      <protection/>
    </xf>
    <xf numFmtId="37" fontId="9" fillId="0" borderId="43" xfId="60" applyNumberFormat="1" applyFont="1" applyBorder="1" applyAlignment="1">
      <alignment horizontal="left"/>
      <protection/>
    </xf>
    <xf numFmtId="193" fontId="8" fillId="0" borderId="0" xfId="57" applyFont="1" applyBorder="1" applyAlignment="1">
      <alignment horizontal="center"/>
      <protection/>
    </xf>
    <xf numFmtId="37" fontId="9" fillId="0" borderId="0" xfId="61" applyNumberFormat="1" applyFont="1" applyBorder="1" applyAlignment="1">
      <alignment horizontal="left" wrapText="1"/>
      <protection/>
    </xf>
    <xf numFmtId="37" fontId="9" fillId="0" borderId="38" xfId="61" applyNumberFormat="1" applyFont="1" applyBorder="1" applyAlignment="1">
      <alignment horizontal="left" wrapText="1"/>
      <protection/>
    </xf>
    <xf numFmtId="37" fontId="9" fillId="0" borderId="41" xfId="61" applyNumberFormat="1" applyFont="1" applyBorder="1" applyAlignment="1">
      <alignment horizontal="left" wrapText="1"/>
      <protection/>
    </xf>
    <xf numFmtId="37" fontId="9" fillId="0" borderId="42" xfId="61" applyNumberFormat="1" applyFont="1" applyBorder="1" applyAlignment="1">
      <alignment horizontal="left" wrapText="1"/>
      <protection/>
    </xf>
    <xf numFmtId="49" fontId="9" fillId="0" borderId="37" xfId="61" applyNumberFormat="1" applyFont="1" applyBorder="1" applyAlignment="1">
      <alignment horizontal="left" wrapText="1"/>
      <protection/>
    </xf>
    <xf numFmtId="49" fontId="9" fillId="0" borderId="20" xfId="61" applyNumberFormat="1" applyFont="1" applyBorder="1" applyAlignment="1">
      <alignment horizontal="left" wrapText="1"/>
      <protection/>
    </xf>
    <xf numFmtId="49" fontId="9" fillId="0" borderId="43" xfId="61" applyNumberFormat="1" applyFont="1" applyBorder="1" applyAlignment="1">
      <alignment horizontal="left" wrapText="1"/>
      <protection/>
    </xf>
    <xf numFmtId="49" fontId="11" fillId="33" borderId="63" xfId="61" applyNumberFormat="1" applyFont="1" applyFill="1" applyBorder="1" applyAlignment="1">
      <alignment horizontal="center" vertical="center" wrapText="1"/>
      <protection/>
    </xf>
    <xf numFmtId="49" fontId="11" fillId="33" borderId="64" xfId="61" applyNumberFormat="1"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37" fontId="9" fillId="0" borderId="0" xfId="61" applyNumberFormat="1" applyFont="1" applyBorder="1" applyAlignment="1">
      <alignment horizontal="left"/>
      <protection/>
    </xf>
    <xf numFmtId="193" fontId="8" fillId="0" borderId="0" xfId="57" applyFont="1" applyFill="1" applyAlignment="1">
      <alignment horizontal="center"/>
      <protection/>
    </xf>
    <xf numFmtId="37" fontId="9" fillId="0" borderId="37" xfId="61" applyNumberFormat="1" applyFont="1" applyBorder="1" applyAlignment="1">
      <alignment horizontal="left"/>
      <protection/>
    </xf>
    <xf numFmtId="37" fontId="9" fillId="0" borderId="20" xfId="61" applyNumberFormat="1" applyFont="1" applyBorder="1" applyAlignment="1">
      <alignment horizontal="left"/>
      <protection/>
    </xf>
    <xf numFmtId="37" fontId="9" fillId="0" borderId="43" xfId="61" applyNumberFormat="1" applyFont="1" applyBorder="1" applyAlignment="1">
      <alignment horizontal="left"/>
      <protection/>
    </xf>
    <xf numFmtId="37" fontId="9" fillId="0" borderId="38" xfId="61" applyNumberFormat="1" applyFont="1" applyBorder="1" applyAlignment="1">
      <alignment horizontal="left"/>
      <protection/>
    </xf>
    <xf numFmtId="37" fontId="9" fillId="0" borderId="41" xfId="61" applyNumberFormat="1" applyFont="1" applyBorder="1" applyAlignment="1">
      <alignment horizontal="left"/>
      <protection/>
    </xf>
    <xf numFmtId="37" fontId="9" fillId="0" borderId="42" xfId="61" applyNumberFormat="1" applyFont="1" applyBorder="1" applyAlignment="1">
      <alignment horizontal="left"/>
      <protection/>
    </xf>
    <xf numFmtId="0" fontId="55" fillId="34" borderId="62" xfId="0" applyNumberFormat="1" applyFont="1" applyFill="1" applyBorder="1" applyAlignment="1" applyProtection="1">
      <alignment horizontal="center" vertical="center" textRotation="90" wrapText="1"/>
      <protection/>
    </xf>
    <xf numFmtId="0" fontId="55" fillId="34" borderId="35" xfId="0" applyNumberFormat="1" applyFont="1" applyFill="1" applyBorder="1" applyAlignment="1" applyProtection="1">
      <alignment horizontal="center" vertical="center" textRotation="90" wrapText="1"/>
      <protection/>
    </xf>
    <xf numFmtId="49" fontId="11" fillId="0" borderId="39" xfId="61" applyNumberFormat="1" applyFont="1" applyFill="1" applyBorder="1" applyAlignment="1">
      <alignment horizontal="center" vertical="center" wrapText="1"/>
      <protection/>
    </xf>
    <xf numFmtId="49" fontId="11" fillId="0" borderId="43" xfId="61" applyNumberFormat="1" applyFont="1" applyFill="1" applyBorder="1" applyAlignment="1">
      <alignment horizontal="center" vertical="center" wrapText="1"/>
      <protection/>
    </xf>
    <xf numFmtId="37" fontId="9" fillId="0" borderId="37" xfId="61" applyNumberFormat="1" applyFont="1" applyBorder="1" applyAlignment="1">
      <alignment horizontal="left" wrapText="1"/>
      <protection/>
    </xf>
    <xf numFmtId="37" fontId="9" fillId="0" borderId="20" xfId="61" applyNumberFormat="1" applyFont="1" applyBorder="1" applyAlignment="1">
      <alignment horizontal="left" wrapText="1"/>
      <protection/>
    </xf>
    <xf numFmtId="37" fontId="9" fillId="0" borderId="43" xfId="61" applyNumberFormat="1" applyFont="1" applyBorder="1" applyAlignment="1">
      <alignment horizontal="left" wrapText="1"/>
      <protection/>
    </xf>
    <xf numFmtId="0" fontId="55" fillId="34" borderId="61" xfId="0" applyNumberFormat="1" applyFont="1" applyFill="1" applyBorder="1" applyAlignment="1" applyProtection="1">
      <alignment horizontal="center" vertical="center" textRotation="90" wrapText="1"/>
      <protection/>
    </xf>
    <xf numFmtId="37" fontId="9" fillId="0" borderId="0" xfId="62" applyNumberFormat="1" applyFont="1" applyBorder="1" applyAlignment="1">
      <alignment horizontal="left"/>
      <protection/>
    </xf>
    <xf numFmtId="37" fontId="9" fillId="0" borderId="37" xfId="62" applyNumberFormat="1" applyFont="1" applyBorder="1" applyAlignment="1">
      <alignment horizontal="left" wrapText="1"/>
      <protection/>
    </xf>
    <xf numFmtId="37" fontId="9" fillId="0" borderId="20" xfId="62" applyNumberFormat="1" applyFont="1" applyBorder="1" applyAlignment="1">
      <alignment horizontal="left" wrapText="1"/>
      <protection/>
    </xf>
    <xf numFmtId="37" fontId="9" fillId="0" borderId="43" xfId="62" applyNumberFormat="1" applyFont="1" applyBorder="1" applyAlignment="1">
      <alignment horizontal="left" wrapText="1"/>
      <protection/>
    </xf>
    <xf numFmtId="37" fontId="9" fillId="0" borderId="27" xfId="62" applyNumberFormat="1" applyFont="1" applyBorder="1" applyAlignment="1">
      <alignment horizontal="left" wrapText="1"/>
      <protection/>
    </xf>
    <xf numFmtId="37" fontId="9" fillId="0" borderId="0" xfId="62" applyNumberFormat="1" applyFont="1" applyBorder="1" applyAlignment="1">
      <alignment horizontal="left" wrapText="1"/>
      <protection/>
    </xf>
    <xf numFmtId="37" fontId="9" fillId="0" borderId="39" xfId="62" applyNumberFormat="1" applyFont="1" applyBorder="1" applyAlignment="1">
      <alignment horizontal="left" wrapText="1"/>
      <protection/>
    </xf>
    <xf numFmtId="49" fontId="11" fillId="33" borderId="63" xfId="62" applyNumberFormat="1" applyFont="1" applyFill="1" applyBorder="1" applyAlignment="1">
      <alignment horizontal="center" vertical="center" wrapText="1"/>
      <protection/>
    </xf>
    <xf numFmtId="49" fontId="11" fillId="33" borderId="64" xfId="62" applyNumberFormat="1" applyFont="1" applyFill="1" applyBorder="1" applyAlignment="1">
      <alignment horizontal="center" vertical="center" wrapText="1"/>
      <protection/>
    </xf>
    <xf numFmtId="37" fontId="9" fillId="0" borderId="0" xfId="62" applyNumberFormat="1" applyFont="1" applyAlignment="1">
      <alignment horizontal="left"/>
      <protection/>
    </xf>
    <xf numFmtId="37" fontId="9" fillId="0" borderId="37" xfId="62" applyNumberFormat="1" applyFont="1" applyBorder="1" applyAlignment="1">
      <alignment horizontal="left"/>
      <protection/>
    </xf>
    <xf numFmtId="37" fontId="9" fillId="0" borderId="20" xfId="62" applyNumberFormat="1" applyFont="1" applyBorder="1" applyAlignment="1">
      <alignment horizontal="left"/>
      <protection/>
    </xf>
    <xf numFmtId="37" fontId="9" fillId="0" borderId="43" xfId="62" applyNumberFormat="1" applyFont="1" applyBorder="1" applyAlignment="1">
      <alignment horizontal="left"/>
      <protection/>
    </xf>
    <xf numFmtId="37" fontId="9" fillId="0" borderId="27" xfId="62" applyNumberFormat="1" applyFont="1" applyBorder="1" applyAlignment="1">
      <alignment horizontal="left"/>
      <protection/>
    </xf>
    <xf numFmtId="37" fontId="9" fillId="0" borderId="39" xfId="62" applyNumberFormat="1" applyFont="1" applyBorder="1" applyAlignment="1">
      <alignment horizontal="left"/>
      <protection/>
    </xf>
    <xf numFmtId="37" fontId="35" fillId="0" borderId="0" xfId="0" applyFont="1" applyAlignment="1">
      <alignment horizont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cartera" xfId="54"/>
    <cellStyle name="Normal_financiera" xfId="55"/>
    <cellStyle name="Normal_Financiera 2001" xfId="56"/>
    <cellStyle name="Normal_Financiera_1" xfId="57"/>
    <cellStyle name="Normal_Financiera_2" xfId="58"/>
    <cellStyle name="Normal_Financiera_3" xfId="59"/>
    <cellStyle name="Normal_Financiera_4" xfId="60"/>
    <cellStyle name="Normal_Financiera_5" xfId="61"/>
    <cellStyle name="Normal_Financiera_6" xfId="62"/>
    <cellStyle name="Normal_linkpresentacion" xfId="63"/>
    <cellStyle name="Notas" xfId="64"/>
    <cellStyle name="Percent" xfId="65"/>
    <cellStyle name="Porcentual 2"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144">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1695450</xdr:colOff>
      <xdr:row>6</xdr:row>
      <xdr:rowOff>104775</xdr:rowOff>
    </xdr:to>
    <xdr:pic>
      <xdr:nvPicPr>
        <xdr:cNvPr id="1" name="Picture 13" descr="supersaludgob_media"/>
        <xdr:cNvPicPr preferRelativeResize="1">
          <a:picLocks noChangeAspect="1"/>
        </xdr:cNvPicPr>
      </xdr:nvPicPr>
      <xdr:blipFill>
        <a:blip r:embed="rId1"/>
        <a:stretch>
          <a:fillRect/>
        </a:stretch>
      </xdr:blipFill>
      <xdr:spPr>
        <a:xfrm>
          <a:off x="0" y="0"/>
          <a:ext cx="1695450" cy="990600"/>
        </a:xfrm>
        <a:prstGeom prst="rect">
          <a:avLst/>
        </a:prstGeom>
        <a:noFill/>
        <a:ln w="9525" cmpd="sng">
          <a:noFill/>
        </a:ln>
      </xdr:spPr>
    </xdr:pic>
    <xdr:clientData/>
  </xdr:twoCellAnchor>
  <xdr:twoCellAnchor>
    <xdr:from>
      <xdr:col>0</xdr:col>
      <xdr:colOff>0</xdr:colOff>
      <xdr:row>31</xdr:row>
      <xdr:rowOff>0</xdr:rowOff>
    </xdr:from>
    <xdr:to>
      <xdr:col>0</xdr:col>
      <xdr:colOff>952500</xdr:colOff>
      <xdr:row>31</xdr:row>
      <xdr:rowOff>38100</xdr:rowOff>
    </xdr:to>
    <xdr:pic>
      <xdr:nvPicPr>
        <xdr:cNvPr id="2" name="Picture 41" descr="pie"/>
        <xdr:cNvPicPr preferRelativeResize="1">
          <a:picLocks noChangeAspect="1"/>
        </xdr:cNvPicPr>
      </xdr:nvPicPr>
      <xdr:blipFill>
        <a:blip r:embed="rId2"/>
        <a:stretch>
          <a:fillRect/>
        </a:stretch>
      </xdr:blipFill>
      <xdr:spPr>
        <a:xfrm>
          <a:off x="0" y="4933950"/>
          <a:ext cx="952500" cy="38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xdr:col>
      <xdr:colOff>447675</xdr:colOff>
      <xdr:row>31</xdr:row>
      <xdr:rowOff>38100</xdr:rowOff>
    </xdr:to>
    <xdr:pic>
      <xdr:nvPicPr>
        <xdr:cNvPr id="1" name="Picture 41" descr="pie"/>
        <xdr:cNvPicPr preferRelativeResize="1">
          <a:picLocks noChangeAspect="1"/>
        </xdr:cNvPicPr>
      </xdr:nvPicPr>
      <xdr:blipFill>
        <a:blip r:embed="rId1"/>
        <a:stretch>
          <a:fillRect/>
        </a:stretch>
      </xdr:blipFill>
      <xdr:spPr>
        <a:xfrm>
          <a:off x="0" y="6686550"/>
          <a:ext cx="942975"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xdr:col>
      <xdr:colOff>447675</xdr:colOff>
      <xdr:row>31</xdr:row>
      <xdr:rowOff>47625</xdr:rowOff>
    </xdr:to>
    <xdr:pic>
      <xdr:nvPicPr>
        <xdr:cNvPr id="1" name="Picture 41" descr="pie"/>
        <xdr:cNvPicPr preferRelativeResize="1">
          <a:picLocks noChangeAspect="1"/>
        </xdr:cNvPicPr>
      </xdr:nvPicPr>
      <xdr:blipFill>
        <a:blip r:embed="rId1"/>
        <a:stretch>
          <a:fillRect/>
        </a:stretch>
      </xdr:blipFill>
      <xdr:spPr>
        <a:xfrm>
          <a:off x="0" y="6515100"/>
          <a:ext cx="942975"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xdr:col>
      <xdr:colOff>371475</xdr:colOff>
      <xdr:row>31</xdr:row>
      <xdr:rowOff>38100</xdr:rowOff>
    </xdr:to>
    <xdr:pic>
      <xdr:nvPicPr>
        <xdr:cNvPr id="1" name="Picture 41" descr="pie"/>
        <xdr:cNvPicPr preferRelativeResize="1">
          <a:picLocks noChangeAspect="1"/>
        </xdr:cNvPicPr>
      </xdr:nvPicPr>
      <xdr:blipFill>
        <a:blip r:embed="rId1"/>
        <a:stretch>
          <a:fillRect/>
        </a:stretch>
      </xdr:blipFill>
      <xdr:spPr>
        <a:xfrm>
          <a:off x="0" y="5543550"/>
          <a:ext cx="952500"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xdr:col>
      <xdr:colOff>257175</xdr:colOff>
      <xdr:row>31</xdr:row>
      <xdr:rowOff>38100</xdr:rowOff>
    </xdr:to>
    <xdr:pic>
      <xdr:nvPicPr>
        <xdr:cNvPr id="1" name="Picture 41" descr="pie"/>
        <xdr:cNvPicPr preferRelativeResize="1">
          <a:picLocks noChangeAspect="1"/>
        </xdr:cNvPicPr>
      </xdr:nvPicPr>
      <xdr:blipFill>
        <a:blip r:embed="rId1"/>
        <a:stretch>
          <a:fillRect/>
        </a:stretch>
      </xdr:blipFill>
      <xdr:spPr>
        <a:xfrm>
          <a:off x="0" y="5362575"/>
          <a:ext cx="942975" cy="38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1</xdr:col>
      <xdr:colOff>447675</xdr:colOff>
      <xdr:row>77</xdr:row>
      <xdr:rowOff>38100</xdr:rowOff>
    </xdr:to>
    <xdr:pic>
      <xdr:nvPicPr>
        <xdr:cNvPr id="1" name="Picture 41" descr="pie"/>
        <xdr:cNvPicPr preferRelativeResize="1">
          <a:picLocks noChangeAspect="1"/>
        </xdr:cNvPicPr>
      </xdr:nvPicPr>
      <xdr:blipFill>
        <a:blip r:embed="rId1"/>
        <a:stretch>
          <a:fillRect/>
        </a:stretch>
      </xdr:blipFill>
      <xdr:spPr>
        <a:xfrm>
          <a:off x="0" y="17954625"/>
          <a:ext cx="942975" cy="38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1</xdr:col>
      <xdr:colOff>447675</xdr:colOff>
      <xdr:row>77</xdr:row>
      <xdr:rowOff>38100</xdr:rowOff>
    </xdr:to>
    <xdr:pic>
      <xdr:nvPicPr>
        <xdr:cNvPr id="1" name="Picture 41" descr="pie"/>
        <xdr:cNvPicPr preferRelativeResize="1">
          <a:picLocks noChangeAspect="1"/>
        </xdr:cNvPicPr>
      </xdr:nvPicPr>
      <xdr:blipFill>
        <a:blip r:embed="rId1"/>
        <a:stretch>
          <a:fillRect/>
        </a:stretch>
      </xdr:blipFill>
      <xdr:spPr>
        <a:xfrm>
          <a:off x="0" y="19145250"/>
          <a:ext cx="94297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638175</xdr:colOff>
      <xdr:row>5</xdr:row>
      <xdr:rowOff>57150</xdr:rowOff>
    </xdr:to>
    <xdr:sp>
      <xdr:nvSpPr>
        <xdr:cNvPr id="1" name="Title 7"/>
        <xdr:cNvSpPr>
          <a:spLocks/>
        </xdr:cNvSpPr>
      </xdr:nvSpPr>
      <xdr:spPr>
        <a:xfrm>
          <a:off x="0" y="0"/>
          <a:ext cx="8867775" cy="771525"/>
        </a:xfrm>
        <a:prstGeom prst="rect">
          <a:avLst/>
        </a:prstGeom>
        <a:noFill/>
        <a:ln w="9525" cmpd="sng">
          <a:noFill/>
        </a:ln>
      </xdr:spPr>
      <xdr:txBody>
        <a:bodyPr vertOverflow="clip" wrap="square"/>
        <a:p>
          <a:pPr algn="ctr">
            <a:defRPr/>
          </a:pPr>
          <a:r>
            <a:rPr lang="en-US" cap="none" sz="2000" b="0" i="0" u="none" baseline="0">
              <a:solidFill>
                <a:srgbClr val="0066CC"/>
              </a:solidFill>
            </a:rPr>
            <a:t>Nota Informativa respecto de los Estados Financieros al 30 de junio de 2012</a:t>
          </a:r>
        </a:p>
      </xdr:txBody>
    </xdr:sp>
    <xdr:clientData/>
  </xdr:twoCellAnchor>
  <xdr:twoCellAnchor>
    <xdr:from>
      <xdr:col>0</xdr:col>
      <xdr:colOff>0</xdr:colOff>
      <xdr:row>5</xdr:row>
      <xdr:rowOff>57150</xdr:rowOff>
    </xdr:from>
    <xdr:to>
      <xdr:col>12</xdr:col>
      <xdr:colOff>619125</xdr:colOff>
      <xdr:row>37</xdr:row>
      <xdr:rowOff>123825</xdr:rowOff>
    </xdr:to>
    <xdr:sp>
      <xdr:nvSpPr>
        <xdr:cNvPr id="2" name="Content Placeholder 8"/>
        <xdr:cNvSpPr txBox="1">
          <a:spLocks noChangeArrowheads="1"/>
        </xdr:cNvSpPr>
      </xdr:nvSpPr>
      <xdr:spPr>
        <a:xfrm>
          <a:off x="0" y="771525"/>
          <a:ext cx="8848725" cy="4638675"/>
        </a:xfrm>
        <a:prstGeom prst="rect">
          <a:avLst/>
        </a:prstGeom>
        <a:noFill/>
        <a:ln w="9525" cmpd="sng">
          <a:noFill/>
        </a:ln>
      </xdr:spPr>
      <xdr:txBody>
        <a:bodyPr vertOverflow="clip" wrap="square"/>
        <a:p>
          <a:pPr algn="l">
            <a:defRPr/>
          </a:pPr>
          <a:r>
            <a:rPr lang="en-US" cap="none" sz="1200" b="0" i="0" u="none" baseline="0">
              <a:solidFill>
                <a:srgbClr val="000000"/>
              </a:solidFill>
              <a:latin typeface="Verdana"/>
              <a:ea typeface="Verdana"/>
              <a:cs typeface="Verdana"/>
            </a:rPr>
            <a:t>A partir del 1 de enero de 2012, los Estados Financieros presentados por las Isapres se rigen por los estándares internacionales contables (IFRS), instruidos por esta Superintendencia en la Circular IF/N</a:t>
          </a:r>
          <a:r>
            <a:rPr lang="en-US" cap="none" sz="1200" b="0" i="0" u="none" baseline="0">
              <a:solidFill>
                <a:srgbClr val="000000"/>
              </a:solidFill>
              <a:latin typeface="Verdana"/>
              <a:ea typeface="Verdana"/>
              <a:cs typeface="Verdana"/>
            </a:rPr>
            <a:t>° 140 del 12 de enero de 2011.
Por la implantación de los nuevos criterios contables, no es posible comparar las cifras de 2012 con las publicadas de años anteriores. Esto sólo se conseguirá cuando se obtengan los resultados del mismo período pero, del año 2013. 
No obstante lo anterior, las cifras comparativas que se presentan más adelante, fueron preparadas y presentadas por las propias Isapres, conforme a una solicitud de esta Superintendencia.
Los cambios más relevantes que surgen de la aplicación de estas normas se relacionan con:
- el reconocimiento de ingresos que antes no se registraban (cotizaciones no declaradas y no pagadas); 
- el reconocimiento de un activo por los costos relacionados con la adquisición, renovación y fidelización de     los contratos de salud;
- el ajuste del cálculo de la provisión de prestaciones ocurridas y no liquidadas (tasa promedio móvil en vez  de una fija) y 
- la constitución de una provisión por prestaciones en litigio, entre otras. 
</a:t>
          </a:r>
        </a:p>
      </xdr:txBody>
    </xdr:sp>
    <xdr:clientData/>
  </xdr:twoCellAnchor>
  <xdr:twoCellAnchor>
    <xdr:from>
      <xdr:col>0</xdr:col>
      <xdr:colOff>0</xdr:colOff>
      <xdr:row>40</xdr:row>
      <xdr:rowOff>0</xdr:rowOff>
    </xdr:from>
    <xdr:to>
      <xdr:col>1</xdr:col>
      <xdr:colOff>266700</xdr:colOff>
      <xdr:row>40</xdr:row>
      <xdr:rowOff>47625</xdr:rowOff>
    </xdr:to>
    <xdr:pic>
      <xdr:nvPicPr>
        <xdr:cNvPr id="3" name="Picture 41" descr="pie"/>
        <xdr:cNvPicPr preferRelativeResize="1">
          <a:picLocks noChangeAspect="1"/>
        </xdr:cNvPicPr>
      </xdr:nvPicPr>
      <xdr:blipFill>
        <a:blip r:embed="rId1"/>
        <a:stretch>
          <a:fillRect/>
        </a:stretch>
      </xdr:blipFill>
      <xdr:spPr>
        <a:xfrm>
          <a:off x="0" y="5715000"/>
          <a:ext cx="95250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146</xdr:row>
      <xdr:rowOff>0</xdr:rowOff>
    </xdr:from>
    <xdr:to>
      <xdr:col>0</xdr:col>
      <xdr:colOff>952500</xdr:colOff>
      <xdr:row>146</xdr:row>
      <xdr:rowOff>38100</xdr:rowOff>
    </xdr:to>
    <xdr:pic>
      <xdr:nvPicPr>
        <xdr:cNvPr id="1" name="Picture 41" descr="pie"/>
        <xdr:cNvPicPr preferRelativeResize="1">
          <a:picLocks noChangeAspect="1"/>
        </xdr:cNvPicPr>
      </xdr:nvPicPr>
      <xdr:blipFill>
        <a:blip r:embed="rId1"/>
        <a:stretch>
          <a:fillRect/>
        </a:stretch>
      </xdr:blipFill>
      <xdr:spPr>
        <a:xfrm>
          <a:off x="0" y="23498175"/>
          <a:ext cx="952500"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xdr:col>
      <xdr:colOff>495300</xdr:colOff>
      <xdr:row>32</xdr:row>
      <xdr:rowOff>47625</xdr:rowOff>
    </xdr:to>
    <xdr:pic>
      <xdr:nvPicPr>
        <xdr:cNvPr id="1" name="Picture 41" descr="pie"/>
        <xdr:cNvPicPr preferRelativeResize="1">
          <a:picLocks noChangeAspect="1"/>
        </xdr:cNvPicPr>
      </xdr:nvPicPr>
      <xdr:blipFill>
        <a:blip r:embed="rId1"/>
        <a:stretch>
          <a:fillRect/>
        </a:stretch>
      </xdr:blipFill>
      <xdr:spPr>
        <a:xfrm>
          <a:off x="0" y="5762625"/>
          <a:ext cx="94297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1</xdr:col>
      <xdr:colOff>542925</xdr:colOff>
      <xdr:row>28</xdr:row>
      <xdr:rowOff>47625</xdr:rowOff>
    </xdr:to>
    <xdr:pic>
      <xdr:nvPicPr>
        <xdr:cNvPr id="1" name="Picture 41" descr="pie"/>
        <xdr:cNvPicPr preferRelativeResize="1">
          <a:picLocks noChangeAspect="1"/>
        </xdr:cNvPicPr>
      </xdr:nvPicPr>
      <xdr:blipFill>
        <a:blip r:embed="rId1"/>
        <a:stretch>
          <a:fillRect/>
        </a:stretch>
      </xdr:blipFill>
      <xdr:spPr>
        <a:xfrm>
          <a:off x="0" y="4733925"/>
          <a:ext cx="942975"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542925</xdr:colOff>
      <xdr:row>29</xdr:row>
      <xdr:rowOff>47625</xdr:rowOff>
    </xdr:to>
    <xdr:pic>
      <xdr:nvPicPr>
        <xdr:cNvPr id="1" name="Picture 41" descr="pie"/>
        <xdr:cNvPicPr preferRelativeResize="1">
          <a:picLocks noChangeAspect="1"/>
        </xdr:cNvPicPr>
      </xdr:nvPicPr>
      <xdr:blipFill>
        <a:blip r:embed="rId1"/>
        <a:stretch>
          <a:fillRect/>
        </a:stretch>
      </xdr:blipFill>
      <xdr:spPr>
        <a:xfrm>
          <a:off x="0" y="5410200"/>
          <a:ext cx="942975"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542925</xdr:colOff>
      <xdr:row>29</xdr:row>
      <xdr:rowOff>47625</xdr:rowOff>
    </xdr:to>
    <xdr:pic>
      <xdr:nvPicPr>
        <xdr:cNvPr id="1" name="Picture 41" descr="pie"/>
        <xdr:cNvPicPr preferRelativeResize="1">
          <a:picLocks noChangeAspect="1"/>
        </xdr:cNvPicPr>
      </xdr:nvPicPr>
      <xdr:blipFill>
        <a:blip r:embed="rId1"/>
        <a:stretch>
          <a:fillRect/>
        </a:stretch>
      </xdr:blipFill>
      <xdr:spPr>
        <a:xfrm>
          <a:off x="0" y="6010275"/>
          <a:ext cx="942975"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1</xdr:col>
      <xdr:colOff>447675</xdr:colOff>
      <xdr:row>77</xdr:row>
      <xdr:rowOff>38100</xdr:rowOff>
    </xdr:to>
    <xdr:pic>
      <xdr:nvPicPr>
        <xdr:cNvPr id="1" name="Picture 41" descr="pie"/>
        <xdr:cNvPicPr preferRelativeResize="1">
          <a:picLocks noChangeAspect="1"/>
        </xdr:cNvPicPr>
      </xdr:nvPicPr>
      <xdr:blipFill>
        <a:blip r:embed="rId1"/>
        <a:stretch>
          <a:fillRect/>
        </a:stretch>
      </xdr:blipFill>
      <xdr:spPr>
        <a:xfrm>
          <a:off x="0" y="15259050"/>
          <a:ext cx="942975" cy="38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1</xdr:col>
      <xdr:colOff>447675</xdr:colOff>
      <xdr:row>77</xdr:row>
      <xdr:rowOff>38100</xdr:rowOff>
    </xdr:to>
    <xdr:pic>
      <xdr:nvPicPr>
        <xdr:cNvPr id="1" name="Picture 41" descr="pie"/>
        <xdr:cNvPicPr preferRelativeResize="1">
          <a:picLocks noChangeAspect="1"/>
        </xdr:cNvPicPr>
      </xdr:nvPicPr>
      <xdr:blipFill>
        <a:blip r:embed="rId1"/>
        <a:stretch>
          <a:fillRect/>
        </a:stretch>
      </xdr:blipFill>
      <xdr:spPr>
        <a:xfrm>
          <a:off x="0" y="15354300"/>
          <a:ext cx="942975"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LABORAL\USR\AnalisisFin\Final\FINAN-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C29"/>
  <sheetViews>
    <sheetView showGridLines="0" tabSelected="1" zoomScalePageLayoutView="0" workbookViewId="0" topLeftCell="A1">
      <selection activeCell="A1" sqref="A1"/>
    </sheetView>
  </sheetViews>
  <sheetFormatPr defaultColWidth="12" defaultRowHeight="11.25"/>
  <cols>
    <col min="1" max="1" width="35" style="25" customWidth="1"/>
    <col min="2" max="2" width="9.16015625" style="25" customWidth="1"/>
    <col min="3" max="3" width="77.5" style="25" bestFit="1" customWidth="1"/>
    <col min="4" max="4" width="27.5" style="25" customWidth="1"/>
    <col min="5" max="16384" width="12" style="25" customWidth="1"/>
  </cols>
  <sheetData>
    <row r="9" spans="1:3" ht="18">
      <c r="A9" s="468" t="s">
        <v>290</v>
      </c>
      <c r="B9" s="468"/>
      <c r="C9" s="468"/>
    </row>
    <row r="10" spans="1:3" ht="12.75">
      <c r="A10" s="144"/>
      <c r="B10" s="144"/>
      <c r="C10" s="144"/>
    </row>
    <row r="11" ht="12.75">
      <c r="A11" s="219" t="s">
        <v>62</v>
      </c>
    </row>
    <row r="12" ht="12.75">
      <c r="B12" s="145" t="s">
        <v>291</v>
      </c>
    </row>
    <row r="13" ht="12.75">
      <c r="C13" s="25" t="s">
        <v>37</v>
      </c>
    </row>
    <row r="14" spans="1:3" ht="12.75">
      <c r="A14" s="219" t="s">
        <v>264</v>
      </c>
      <c r="B14" s="146"/>
      <c r="C14" s="146"/>
    </row>
    <row r="15" ht="12.75">
      <c r="B15" s="145" t="str">
        <f>+B12</f>
        <v>Enero-junio 2011 - 2012</v>
      </c>
    </row>
    <row r="16" ht="12.75">
      <c r="C16" s="25" t="s">
        <v>263</v>
      </c>
    </row>
    <row r="17" ht="12.75">
      <c r="A17" s="219" t="s">
        <v>63</v>
      </c>
    </row>
    <row r="18" ht="12.75">
      <c r="B18" s="145" t="s">
        <v>292</v>
      </c>
    </row>
    <row r="19" ht="12.75">
      <c r="C19" s="25" t="s">
        <v>233</v>
      </c>
    </row>
    <row r="20" ht="12.75">
      <c r="C20" s="25" t="s">
        <v>234</v>
      </c>
    </row>
    <row r="21" ht="12.75">
      <c r="C21" s="25" t="s">
        <v>235</v>
      </c>
    </row>
    <row r="22" ht="12.75">
      <c r="C22" s="25" t="s">
        <v>236</v>
      </c>
    </row>
    <row r="23" ht="12.75">
      <c r="C23" s="25" t="s">
        <v>237</v>
      </c>
    </row>
    <row r="24" ht="12.75">
      <c r="C24" s="25" t="s">
        <v>238</v>
      </c>
    </row>
    <row r="25" ht="12.75">
      <c r="C25" s="25" t="s">
        <v>239</v>
      </c>
    </row>
    <row r="26" ht="12.75">
      <c r="C26" s="25" t="s">
        <v>240</v>
      </c>
    </row>
    <row r="27" ht="12.75">
      <c r="C27" s="25" t="s">
        <v>241</v>
      </c>
    </row>
    <row r="28" ht="12.75">
      <c r="C28" s="25" t="s">
        <v>261</v>
      </c>
    </row>
    <row r="29" ht="12.75">
      <c r="C29" s="25" t="s">
        <v>262</v>
      </c>
    </row>
    <row r="56" ht="13.5" customHeight="1"/>
    <row r="57" ht="13.5" customHeight="1"/>
  </sheetData>
  <sheetProtection/>
  <mergeCells count="1">
    <mergeCell ref="A9:C9"/>
  </mergeCells>
  <hyperlinks>
    <hyperlink ref="C13" location="'Result financieros comparados'!A1" display="Resultados financieros comparados"/>
    <hyperlink ref="C19" location="'Balance general por rubros'!A1" display="Balance general de las isapres por rubros"/>
    <hyperlink ref="C20" location="'Estado resultados por rubros'!A1" display="Estado de resultados de las isapres por rubros"/>
    <hyperlink ref="C21" location="'Estado flujo por rubros'!A1" display="Estado de flujo de efectivos de las isapres por rubros"/>
    <hyperlink ref="C22" location="'Balance general isapres abierta'!A1" display="Balance general de las isapres abiertas por cuentas"/>
    <hyperlink ref="C23" location="'Balance general isapres cerrada'!A1" display="Balance general de las isapres cerradas por cuentas"/>
    <hyperlink ref="C24" location="'Estado resultados isapres abier'!A1" display="Estado de resultados de las isapres abiertas por cuentas"/>
    <hyperlink ref="C25" location="'Estado resultados isapres cerra'!A1" display="Estado de resultados de las isapres cerradas por cuentas"/>
    <hyperlink ref="C26" location="'Estado flujo isapres abiertas'!A1" display="Estado de flujo de efectivos de las isapres abiertas por cuentas"/>
    <hyperlink ref="C27" location="'Estado flujo isapres cerradas'!A1" display="Estado de flujo de efectivos de las isapres cerradas por cuentas"/>
    <hyperlink ref="C28" location="'Estado resultados isapres abier'!A1" display="Estado de resultados de las isapres abiertas por cuentas"/>
    <hyperlink ref="C29" location="'Estado resultados isapres abier'!A1" display="Estado de resultados de las isapres abiertas por cuentas"/>
    <hyperlink ref="C16" location="'Est Result Comparado'!A1" display="Principales rubros del estado de Resultados"/>
  </hyperlinks>
  <printOptions/>
  <pageMargins left="0.2362204724409449" right="0.2755905511811024" top="0.984251968503937" bottom="0.984251968503937" header="0" footer="0"/>
  <pageSetup fitToHeight="1" fitToWidth="1" horizontalDpi="600" verticalDpi="600" orientation="portrait" scale="8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5"/>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3" width="17.5" style="29" customWidth="1"/>
    <col min="4" max="4" width="17.5" style="29" bestFit="1" customWidth="1"/>
    <col min="5" max="7" width="15.83203125" style="29" customWidth="1"/>
    <col min="8" max="9" width="17.5" style="29" bestFit="1" customWidth="1"/>
    <col min="10" max="10" width="15.83203125" style="29" customWidth="1"/>
    <col min="11" max="11" width="16.83203125" style="29" customWidth="1"/>
    <col min="12" max="16384" width="9" style="30" customWidth="1"/>
  </cols>
  <sheetData>
    <row r="1" spans="2:11" ht="12.75">
      <c r="B1" s="425"/>
      <c r="C1" s="425"/>
      <c r="D1" s="425"/>
      <c r="E1" s="425"/>
      <c r="F1" s="425"/>
      <c r="G1" s="425"/>
      <c r="H1" s="425"/>
      <c r="I1" s="425"/>
      <c r="J1" s="425"/>
      <c r="K1" s="425"/>
    </row>
    <row r="2" spans="2:11" ht="12.75">
      <c r="B2" s="323" t="s">
        <v>45</v>
      </c>
      <c r="C2" s="324"/>
      <c r="D2" s="324"/>
      <c r="E2" s="324"/>
      <c r="F2" s="324"/>
      <c r="G2" s="324"/>
      <c r="H2" s="324"/>
      <c r="I2" s="324"/>
      <c r="J2" s="324"/>
      <c r="K2" s="325"/>
    </row>
    <row r="3" spans="2:11" ht="12.75">
      <c r="B3" s="385" t="s">
        <v>281</v>
      </c>
      <c r="C3" s="386"/>
      <c r="D3" s="386"/>
      <c r="E3" s="386"/>
      <c r="F3" s="386"/>
      <c r="G3" s="386"/>
      <c r="H3" s="386"/>
      <c r="I3" s="386"/>
      <c r="J3" s="386"/>
      <c r="K3" s="387"/>
    </row>
    <row r="4" spans="1:11" ht="13.5" thickBot="1">
      <c r="A4" s="34"/>
      <c r="B4" s="396" t="s">
        <v>288</v>
      </c>
      <c r="C4" s="389"/>
      <c r="D4" s="389"/>
      <c r="E4" s="389"/>
      <c r="F4" s="389"/>
      <c r="G4" s="389"/>
      <c r="H4" s="389"/>
      <c r="I4" s="389"/>
      <c r="J4" s="389"/>
      <c r="K4" s="390"/>
    </row>
    <row r="5" spans="1:11" ht="15.75" customHeight="1">
      <c r="A5" s="433" t="s">
        <v>24</v>
      </c>
      <c r="B5" s="435" t="s">
        <v>25</v>
      </c>
      <c r="C5" s="383" t="s">
        <v>8</v>
      </c>
      <c r="D5" s="383" t="s">
        <v>61</v>
      </c>
      <c r="E5" s="383" t="s">
        <v>9</v>
      </c>
      <c r="F5" s="383" t="s">
        <v>16</v>
      </c>
      <c r="G5" s="383" t="s">
        <v>50</v>
      </c>
      <c r="H5" s="383" t="s">
        <v>32</v>
      </c>
      <c r="I5" s="383" t="s">
        <v>57</v>
      </c>
      <c r="J5" s="383" t="s">
        <v>11</v>
      </c>
      <c r="K5" s="394" t="s">
        <v>20</v>
      </c>
    </row>
    <row r="6" spans="1:11" ht="27" customHeight="1" thickBot="1">
      <c r="A6" s="434"/>
      <c r="B6" s="436"/>
      <c r="C6" s="384"/>
      <c r="D6" s="384"/>
      <c r="E6" s="384"/>
      <c r="F6" s="384"/>
      <c r="G6" s="384"/>
      <c r="H6" s="384"/>
      <c r="I6" s="384"/>
      <c r="J6" s="384"/>
      <c r="K6" s="395"/>
    </row>
    <row r="7" spans="1:11" ht="12.75">
      <c r="A7" s="179">
        <v>30010</v>
      </c>
      <c r="B7" s="149" t="s">
        <v>88</v>
      </c>
      <c r="C7" s="155">
        <v>158480000.14</v>
      </c>
      <c r="D7" s="155">
        <v>167765019</v>
      </c>
      <c r="E7" s="155">
        <v>53539065</v>
      </c>
      <c r="F7" s="155">
        <v>2443800</v>
      </c>
      <c r="G7" s="155">
        <v>101242844</v>
      </c>
      <c r="H7" s="155">
        <v>162823587</v>
      </c>
      <c r="I7" s="155">
        <v>134575977</v>
      </c>
      <c r="J7" s="155">
        <v>0</v>
      </c>
      <c r="K7" s="184">
        <v>780870292.14</v>
      </c>
    </row>
    <row r="8" spans="1:11" ht="12.75">
      <c r="A8" s="180">
        <v>30020</v>
      </c>
      <c r="B8" s="149" t="s">
        <v>89</v>
      </c>
      <c r="C8" s="155">
        <v>-133080298.772</v>
      </c>
      <c r="D8" s="155">
        <v>-140721730</v>
      </c>
      <c r="E8" s="155">
        <v>-46288259</v>
      </c>
      <c r="F8" s="155">
        <v>-1507900</v>
      </c>
      <c r="G8" s="155">
        <v>-86938901</v>
      </c>
      <c r="H8" s="155">
        <v>-136549095</v>
      </c>
      <c r="I8" s="155">
        <v>-109723902</v>
      </c>
      <c r="J8" s="155">
        <v>0</v>
      </c>
      <c r="K8" s="184">
        <v>-654810085.7720001</v>
      </c>
    </row>
    <row r="9" spans="1:11" ht="12.75">
      <c r="A9" s="181">
        <v>30030</v>
      </c>
      <c r="B9" s="158" t="s">
        <v>90</v>
      </c>
      <c r="C9" s="182">
        <v>25399701.367999986</v>
      </c>
      <c r="D9" s="182">
        <v>27043289</v>
      </c>
      <c r="E9" s="182">
        <v>7250806</v>
      </c>
      <c r="F9" s="182">
        <v>935900</v>
      </c>
      <c r="G9" s="182">
        <v>14303943</v>
      </c>
      <c r="H9" s="182">
        <v>26274492</v>
      </c>
      <c r="I9" s="182">
        <v>24852075</v>
      </c>
      <c r="J9" s="182">
        <v>0</v>
      </c>
      <c r="K9" s="186">
        <v>126060206.36799991</v>
      </c>
    </row>
    <row r="10" spans="1:11" ht="25.5">
      <c r="A10" s="179">
        <v>30040</v>
      </c>
      <c r="B10" s="149" t="s">
        <v>91</v>
      </c>
      <c r="C10" s="155">
        <v>0</v>
      </c>
      <c r="D10" s="155">
        <v>0</v>
      </c>
      <c r="E10" s="155">
        <v>0</v>
      </c>
      <c r="F10" s="155">
        <v>0</v>
      </c>
      <c r="G10" s="155">
        <v>0</v>
      </c>
      <c r="H10" s="155">
        <v>0</v>
      </c>
      <c r="I10" s="155">
        <v>0</v>
      </c>
      <c r="J10" s="155">
        <v>0</v>
      </c>
      <c r="K10" s="185">
        <v>0</v>
      </c>
    </row>
    <row r="11" spans="1:11" ht="25.5">
      <c r="A11" s="183">
        <v>30050</v>
      </c>
      <c r="B11" s="149" t="s">
        <v>92</v>
      </c>
      <c r="C11" s="155">
        <v>0</v>
      </c>
      <c r="D11" s="155">
        <v>0</v>
      </c>
      <c r="E11" s="155">
        <v>0</v>
      </c>
      <c r="F11" s="155">
        <v>0</v>
      </c>
      <c r="G11" s="155">
        <v>0</v>
      </c>
      <c r="H11" s="155">
        <v>0</v>
      </c>
      <c r="I11" s="155">
        <v>0</v>
      </c>
      <c r="J11" s="155">
        <v>0</v>
      </c>
      <c r="K11" s="184">
        <v>0</v>
      </c>
    </row>
    <row r="12" spans="1:11" ht="12.75">
      <c r="A12" s="180">
        <v>30060</v>
      </c>
      <c r="B12" s="149" t="s">
        <v>93</v>
      </c>
      <c r="C12" s="155">
        <v>2819191.389</v>
      </c>
      <c r="D12" s="155">
        <v>771927</v>
      </c>
      <c r="E12" s="155">
        <v>1587950</v>
      </c>
      <c r="F12" s="155">
        <v>231813</v>
      </c>
      <c r="G12" s="155">
        <v>2546841</v>
      </c>
      <c r="H12" s="155">
        <v>4310287</v>
      </c>
      <c r="I12" s="155">
        <v>367231</v>
      </c>
      <c r="J12" s="155">
        <v>0</v>
      </c>
      <c r="K12" s="184">
        <v>12635240.389</v>
      </c>
    </row>
    <row r="13" spans="1:11" ht="12.75">
      <c r="A13" s="179">
        <v>30070</v>
      </c>
      <c r="B13" s="149" t="s">
        <v>94</v>
      </c>
      <c r="C13" s="155">
        <v>0</v>
      </c>
      <c r="D13" s="155">
        <v>0</v>
      </c>
      <c r="E13" s="155">
        <v>0</v>
      </c>
      <c r="F13" s="155">
        <v>0</v>
      </c>
      <c r="G13" s="155">
        <v>0</v>
      </c>
      <c r="H13" s="155">
        <v>0</v>
      </c>
      <c r="I13" s="155">
        <v>0</v>
      </c>
      <c r="J13" s="155">
        <v>0</v>
      </c>
      <c r="K13" s="184">
        <v>0</v>
      </c>
    </row>
    <row r="14" spans="1:11" ht="12.75">
      <c r="A14" s="179">
        <v>30080</v>
      </c>
      <c r="B14" s="149" t="s">
        <v>95</v>
      </c>
      <c r="C14" s="155">
        <v>-17001670.423</v>
      </c>
      <c r="D14" s="155">
        <v>-18916313</v>
      </c>
      <c r="E14" s="155">
        <v>-4112172</v>
      </c>
      <c r="F14" s="155">
        <v>-737091</v>
      </c>
      <c r="G14" s="155">
        <v>-12600734</v>
      </c>
      <c r="H14" s="155">
        <v>-17599073</v>
      </c>
      <c r="I14" s="155">
        <v>-18118312</v>
      </c>
      <c r="J14" s="155">
        <v>0</v>
      </c>
      <c r="K14" s="184">
        <v>-89085365.42300001</v>
      </c>
    </row>
    <row r="15" spans="1:11" ht="12.75">
      <c r="A15" s="179">
        <v>30090</v>
      </c>
      <c r="B15" s="149" t="s">
        <v>96</v>
      </c>
      <c r="C15" s="155">
        <v>0</v>
      </c>
      <c r="D15" s="155">
        <v>0</v>
      </c>
      <c r="E15" s="155">
        <v>-438544</v>
      </c>
      <c r="F15" s="155">
        <v>-28386</v>
      </c>
      <c r="G15" s="155">
        <v>-1497315</v>
      </c>
      <c r="H15" s="155">
        <v>-1249729</v>
      </c>
      <c r="I15" s="155">
        <v>-116564</v>
      </c>
      <c r="J15" s="155">
        <v>0</v>
      </c>
      <c r="K15" s="184">
        <v>-3330538</v>
      </c>
    </row>
    <row r="16" spans="1:11" ht="12.75">
      <c r="A16" s="179">
        <v>30100</v>
      </c>
      <c r="B16" s="149" t="s">
        <v>97</v>
      </c>
      <c r="C16" s="155">
        <v>0</v>
      </c>
      <c r="D16" s="155">
        <v>-479277</v>
      </c>
      <c r="E16" s="155">
        <v>0</v>
      </c>
      <c r="F16" s="155">
        <v>0</v>
      </c>
      <c r="G16" s="155">
        <v>9369</v>
      </c>
      <c r="H16" s="155">
        <v>0</v>
      </c>
      <c r="I16" s="155">
        <v>0</v>
      </c>
      <c r="J16" s="155">
        <v>0</v>
      </c>
      <c r="K16" s="184">
        <v>-469908</v>
      </c>
    </row>
    <row r="17" spans="1:11" ht="12.75">
      <c r="A17" s="179">
        <v>30110</v>
      </c>
      <c r="B17" s="149" t="s">
        <v>98</v>
      </c>
      <c r="C17" s="155">
        <v>2550405.438</v>
      </c>
      <c r="D17" s="155">
        <v>745065</v>
      </c>
      <c r="E17" s="155">
        <v>779592</v>
      </c>
      <c r="F17" s="155">
        <v>27222</v>
      </c>
      <c r="G17" s="155">
        <v>2187414</v>
      </c>
      <c r="H17" s="155">
        <v>2482473</v>
      </c>
      <c r="I17" s="155">
        <v>931643</v>
      </c>
      <c r="J17" s="155">
        <v>2186</v>
      </c>
      <c r="K17" s="184">
        <v>9706000.438000001</v>
      </c>
    </row>
    <row r="18" spans="1:11" ht="12.75">
      <c r="A18" s="179">
        <v>30120</v>
      </c>
      <c r="B18" s="149" t="s">
        <v>99</v>
      </c>
      <c r="C18" s="155">
        <v>-6735.139</v>
      </c>
      <c r="D18" s="155">
        <v>-226932</v>
      </c>
      <c r="E18" s="155">
        <v>-155237</v>
      </c>
      <c r="F18" s="155">
        <v>0</v>
      </c>
      <c r="G18" s="155">
        <v>-85363</v>
      </c>
      <c r="H18" s="155">
        <v>-275298</v>
      </c>
      <c r="I18" s="155">
        <v>-283063</v>
      </c>
      <c r="J18" s="155">
        <v>-321</v>
      </c>
      <c r="K18" s="184">
        <v>-1032949.139</v>
      </c>
    </row>
    <row r="19" spans="1:11" ht="38.25">
      <c r="A19" s="179">
        <v>30130</v>
      </c>
      <c r="B19" s="149" t="s">
        <v>100</v>
      </c>
      <c r="C19" s="155">
        <v>0</v>
      </c>
      <c r="D19" s="155">
        <v>0</v>
      </c>
      <c r="E19" s="155">
        <v>0</v>
      </c>
      <c r="F19" s="155">
        <v>0</v>
      </c>
      <c r="G19" s="155">
        <v>0</v>
      </c>
      <c r="H19" s="155">
        <v>0</v>
      </c>
      <c r="I19" s="155">
        <v>0</v>
      </c>
      <c r="J19" s="155">
        <v>0</v>
      </c>
      <c r="K19" s="184">
        <v>0</v>
      </c>
    </row>
    <row r="20" spans="1:11" ht="12.75">
      <c r="A20" s="179">
        <v>30140</v>
      </c>
      <c r="B20" s="149" t="s">
        <v>101</v>
      </c>
      <c r="C20" s="155">
        <v>0</v>
      </c>
      <c r="D20" s="155">
        <v>0</v>
      </c>
      <c r="E20" s="155">
        <v>0</v>
      </c>
      <c r="F20" s="155">
        <v>154</v>
      </c>
      <c r="G20" s="155">
        <v>0</v>
      </c>
      <c r="H20" s="155">
        <v>-1852</v>
      </c>
      <c r="I20" s="155">
        <v>0</v>
      </c>
      <c r="J20" s="155">
        <v>0</v>
      </c>
      <c r="K20" s="184">
        <v>-1698</v>
      </c>
    </row>
    <row r="21" spans="1:11" ht="12.75">
      <c r="A21" s="179">
        <v>30150</v>
      </c>
      <c r="B21" s="149" t="s">
        <v>102</v>
      </c>
      <c r="C21" s="155">
        <v>196173.449</v>
      </c>
      <c r="D21" s="155">
        <v>807902</v>
      </c>
      <c r="E21" s="155">
        <v>280315</v>
      </c>
      <c r="F21" s="155">
        <v>0</v>
      </c>
      <c r="G21" s="155">
        <v>4037</v>
      </c>
      <c r="H21" s="155">
        <v>882964</v>
      </c>
      <c r="I21" s="155">
        <v>20662</v>
      </c>
      <c r="J21" s="155">
        <v>792</v>
      </c>
      <c r="K21" s="184">
        <v>2192845.449</v>
      </c>
    </row>
    <row r="22" spans="1:11" ht="51">
      <c r="A22" s="179">
        <v>30160</v>
      </c>
      <c r="B22" s="149" t="s">
        <v>103</v>
      </c>
      <c r="C22" s="155">
        <v>0</v>
      </c>
      <c r="D22" s="155">
        <v>0</v>
      </c>
      <c r="E22" s="155">
        <v>0</v>
      </c>
      <c r="F22" s="155">
        <v>0</v>
      </c>
      <c r="G22" s="155">
        <v>0</v>
      </c>
      <c r="H22" s="155">
        <v>0</v>
      </c>
      <c r="I22" s="155">
        <v>0</v>
      </c>
      <c r="J22" s="155">
        <v>0</v>
      </c>
      <c r="K22" s="184">
        <v>0</v>
      </c>
    </row>
    <row r="23" spans="1:11" ht="12.75">
      <c r="A23" s="181">
        <v>30170</v>
      </c>
      <c r="B23" s="158" t="s">
        <v>104</v>
      </c>
      <c r="C23" s="182">
        <v>13957066.081999984</v>
      </c>
      <c r="D23" s="182">
        <v>9745661</v>
      </c>
      <c r="E23" s="182">
        <v>5192710</v>
      </c>
      <c r="F23" s="182">
        <v>429612</v>
      </c>
      <c r="G23" s="182">
        <v>4868192</v>
      </c>
      <c r="H23" s="182">
        <v>14824264</v>
      </c>
      <c r="I23" s="182">
        <v>7653672</v>
      </c>
      <c r="J23" s="182">
        <v>2657</v>
      </c>
      <c r="K23" s="186">
        <v>56673834.081999905</v>
      </c>
    </row>
    <row r="24" spans="1:11" ht="12.75">
      <c r="A24" s="179">
        <v>30180</v>
      </c>
      <c r="B24" s="149" t="s">
        <v>105</v>
      </c>
      <c r="C24" s="155">
        <v>-2585946.113</v>
      </c>
      <c r="D24" s="155">
        <v>-1616320</v>
      </c>
      <c r="E24" s="155">
        <v>-936968</v>
      </c>
      <c r="F24" s="155">
        <v>0</v>
      </c>
      <c r="G24" s="155">
        <v>-647216</v>
      </c>
      <c r="H24" s="155">
        <v>-2664971</v>
      </c>
      <c r="I24" s="155">
        <v>-1502599</v>
      </c>
      <c r="J24" s="155">
        <v>0</v>
      </c>
      <c r="K24" s="155">
        <v>-9954020.113</v>
      </c>
    </row>
    <row r="25" spans="1:11" ht="25.5">
      <c r="A25" s="181">
        <v>30190</v>
      </c>
      <c r="B25" s="158" t="s">
        <v>106</v>
      </c>
      <c r="C25" s="182">
        <v>11371119.968999984</v>
      </c>
      <c r="D25" s="182">
        <v>8129341</v>
      </c>
      <c r="E25" s="182">
        <v>4255742</v>
      </c>
      <c r="F25" s="182">
        <v>429612</v>
      </c>
      <c r="G25" s="182">
        <v>4220976</v>
      </c>
      <c r="H25" s="182">
        <v>12159293</v>
      </c>
      <c r="I25" s="182">
        <v>6151073</v>
      </c>
      <c r="J25" s="182">
        <v>2657</v>
      </c>
      <c r="K25" s="186">
        <v>46719813.96899991</v>
      </c>
    </row>
    <row r="26" spans="1:11" ht="25.5">
      <c r="A26" s="179">
        <v>30200</v>
      </c>
      <c r="B26" s="149" t="s">
        <v>107</v>
      </c>
      <c r="C26" s="155">
        <v>0</v>
      </c>
      <c r="D26" s="155">
        <v>0</v>
      </c>
      <c r="E26" s="155">
        <v>0</v>
      </c>
      <c r="F26" s="155">
        <v>0</v>
      </c>
      <c r="G26" s="155">
        <v>0</v>
      </c>
      <c r="H26" s="155">
        <v>0</v>
      </c>
      <c r="I26" s="155">
        <v>0</v>
      </c>
      <c r="J26" s="155">
        <v>0</v>
      </c>
      <c r="K26" s="155">
        <v>0</v>
      </c>
    </row>
    <row r="27" spans="1:11" ht="12.75">
      <c r="A27" s="181">
        <v>23070</v>
      </c>
      <c r="B27" s="150" t="s">
        <v>108</v>
      </c>
      <c r="C27" s="182">
        <v>11371119.968999984</v>
      </c>
      <c r="D27" s="182">
        <v>8129341</v>
      </c>
      <c r="E27" s="182">
        <v>4255742</v>
      </c>
      <c r="F27" s="182">
        <v>429612</v>
      </c>
      <c r="G27" s="182">
        <v>4220976</v>
      </c>
      <c r="H27" s="182">
        <v>12159293</v>
      </c>
      <c r="I27" s="182">
        <v>6151073</v>
      </c>
      <c r="J27" s="182">
        <v>2657</v>
      </c>
      <c r="K27" s="186">
        <v>46719813.96899991</v>
      </c>
    </row>
    <row r="28" spans="1:11" ht="12.75">
      <c r="A28" s="33"/>
      <c r="B28" s="427" t="s">
        <v>275</v>
      </c>
      <c r="C28" s="428"/>
      <c r="D28" s="428"/>
      <c r="E28" s="428"/>
      <c r="F28" s="428"/>
      <c r="G28" s="428"/>
      <c r="H28" s="428"/>
      <c r="I28" s="428"/>
      <c r="J28" s="428"/>
      <c r="K28" s="429"/>
    </row>
    <row r="29" spans="1:11" ht="12.75">
      <c r="A29" s="33"/>
      <c r="B29" s="430"/>
      <c r="C29" s="431"/>
      <c r="D29" s="431"/>
      <c r="E29" s="431"/>
      <c r="F29" s="431"/>
      <c r="G29" s="431"/>
      <c r="H29" s="431"/>
      <c r="I29" s="431"/>
      <c r="J29" s="431"/>
      <c r="K29" s="432"/>
    </row>
    <row r="30" spans="1:11" ht="12.75">
      <c r="A30" s="30"/>
      <c r="B30" s="426"/>
      <c r="C30" s="426"/>
      <c r="D30" s="426"/>
      <c r="E30" s="426"/>
      <c r="F30" s="426"/>
      <c r="G30" s="426"/>
      <c r="H30" s="426"/>
      <c r="I30" s="426"/>
      <c r="J30" s="426"/>
      <c r="K30" s="426"/>
    </row>
    <row r="35" spans="2:3" ht="12.75">
      <c r="B35" s="35"/>
      <c r="C35" s="35"/>
    </row>
  </sheetData>
  <sheetProtection/>
  <mergeCells count="18">
    <mergeCell ref="K5:K6"/>
    <mergeCell ref="G5:G6"/>
    <mergeCell ref="D5:D6"/>
    <mergeCell ref="E5:E6"/>
    <mergeCell ref="F5:F6"/>
    <mergeCell ref="A5:A6"/>
    <mergeCell ref="B5:B6"/>
    <mergeCell ref="C5:C6"/>
    <mergeCell ref="B4:K4"/>
    <mergeCell ref="B1:K1"/>
    <mergeCell ref="B2:K2"/>
    <mergeCell ref="B3:K3"/>
    <mergeCell ref="B30:K30"/>
    <mergeCell ref="B28:K28"/>
    <mergeCell ref="B29:K29"/>
    <mergeCell ref="H5:H6"/>
    <mergeCell ref="I5:I6"/>
    <mergeCell ref="J5:J6"/>
  </mergeCells>
  <conditionalFormatting sqref="C7:C9 C7:J8 D9:J9 D11:J11 D18:J19 D24:J24 D26:J26">
    <cfRule type="expression" priority="20" dxfId="143" stopIfTrue="1">
      <formula>D7="totalizador"</formula>
    </cfRule>
  </conditionalFormatting>
  <conditionalFormatting sqref="C10:J22">
    <cfRule type="expression" priority="19" dxfId="143" stopIfTrue="1">
      <formula>D10="totalizador"</formula>
    </cfRule>
  </conditionalFormatting>
  <conditionalFormatting sqref="C24">
    <cfRule type="expression" priority="18" dxfId="143" stopIfTrue="1">
      <formula>D24="totalizador"</formula>
    </cfRule>
  </conditionalFormatting>
  <conditionalFormatting sqref="C26">
    <cfRule type="expression" priority="17" dxfId="143" stopIfTrue="1">
      <formula>D26="totalizador"</formula>
    </cfRule>
  </conditionalFormatting>
  <conditionalFormatting sqref="C10:J22">
    <cfRule type="expression" priority="16" dxfId="143" stopIfTrue="1">
      <formula>D10="totalizador"</formula>
    </cfRule>
  </conditionalFormatting>
  <conditionalFormatting sqref="C24">
    <cfRule type="expression" priority="15" dxfId="143" stopIfTrue="1">
      <formula>D24="totalizador"</formula>
    </cfRule>
  </conditionalFormatting>
  <conditionalFormatting sqref="C26">
    <cfRule type="expression" priority="14" dxfId="143" stopIfTrue="1">
      <formula>D26="totalizador"</formula>
    </cfRule>
  </conditionalFormatting>
  <conditionalFormatting sqref="D24:J24">
    <cfRule type="expression" priority="4" dxfId="143" stopIfTrue="1">
      <formula>E24="totalizador"</formula>
    </cfRule>
  </conditionalFormatting>
  <conditionalFormatting sqref="D24:J24">
    <cfRule type="expression" priority="3" dxfId="143" stopIfTrue="1">
      <formula>E24="totalizador"</formula>
    </cfRule>
  </conditionalFormatting>
  <conditionalFormatting sqref="D26:J26">
    <cfRule type="expression" priority="2" dxfId="143" stopIfTrue="1">
      <formula>E26="totalizador"</formula>
    </cfRule>
  </conditionalFormatting>
  <conditionalFormatting sqref="D26:J26">
    <cfRule type="expression" priority="1" dxfId="143" stopIfTrue="1">
      <formula>E26="totalizador"</formula>
    </cfRule>
  </conditionalFormatting>
  <conditionalFormatting sqref="K9 K11 K18:K19 K24 K26">
    <cfRule type="expression" priority="22" dxfId="143" stopIfTrue="1">
      <formul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I34"/>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8" width="15.83203125" style="29" customWidth="1"/>
    <col min="9" max="9" width="16.83203125" style="29" customWidth="1"/>
    <col min="10" max="16384" width="9" style="30" customWidth="1"/>
  </cols>
  <sheetData>
    <row r="1" spans="2:9" ht="12.75">
      <c r="B1" s="438"/>
      <c r="C1" s="438"/>
      <c r="D1" s="438"/>
      <c r="E1" s="438"/>
      <c r="F1" s="438"/>
      <c r="G1" s="438"/>
      <c r="H1" s="438"/>
      <c r="I1" s="438"/>
    </row>
    <row r="2" spans="2:9" ht="12.75">
      <c r="B2" s="323" t="s">
        <v>46</v>
      </c>
      <c r="C2" s="324"/>
      <c r="D2" s="324"/>
      <c r="E2" s="324"/>
      <c r="F2" s="324"/>
      <c r="G2" s="324"/>
      <c r="H2" s="324"/>
      <c r="I2" s="325"/>
    </row>
    <row r="3" spans="2:9" ht="12.75">
      <c r="B3" s="385" t="s">
        <v>282</v>
      </c>
      <c r="C3" s="386"/>
      <c r="D3" s="386"/>
      <c r="E3" s="386"/>
      <c r="F3" s="386"/>
      <c r="G3" s="386"/>
      <c r="H3" s="386"/>
      <c r="I3" s="387"/>
    </row>
    <row r="4" spans="1:9" ht="13.5" thickBot="1">
      <c r="A4" s="31"/>
      <c r="B4" s="416" t="s">
        <v>288</v>
      </c>
      <c r="C4" s="417"/>
      <c r="D4" s="417"/>
      <c r="E4" s="417"/>
      <c r="F4" s="417"/>
      <c r="G4" s="417"/>
      <c r="H4" s="417"/>
      <c r="I4" s="418"/>
    </row>
    <row r="5" spans="1:9" ht="15.75" customHeight="1">
      <c r="A5" s="433" t="s">
        <v>24</v>
      </c>
      <c r="B5" s="435" t="s">
        <v>25</v>
      </c>
      <c r="C5" s="383" t="s">
        <v>13</v>
      </c>
      <c r="D5" s="383" t="s">
        <v>56</v>
      </c>
      <c r="E5" s="383" t="s">
        <v>28</v>
      </c>
      <c r="F5" s="383" t="s">
        <v>15</v>
      </c>
      <c r="G5" s="383" t="s">
        <v>58</v>
      </c>
      <c r="H5" s="383" t="s">
        <v>17</v>
      </c>
      <c r="I5" s="394" t="s">
        <v>20</v>
      </c>
    </row>
    <row r="6" spans="1:9" ht="13.5" thickBot="1">
      <c r="A6" s="434"/>
      <c r="B6" s="436"/>
      <c r="C6" s="384"/>
      <c r="D6" s="384"/>
      <c r="E6" s="384"/>
      <c r="F6" s="384"/>
      <c r="G6" s="384"/>
      <c r="H6" s="384"/>
      <c r="I6" s="395"/>
    </row>
    <row r="7" spans="1:9" ht="12.75">
      <c r="A7" s="179">
        <v>30010</v>
      </c>
      <c r="B7" s="149" t="s">
        <v>88</v>
      </c>
      <c r="C7" s="155">
        <v>3259056</v>
      </c>
      <c r="D7" s="155">
        <v>17422088</v>
      </c>
      <c r="E7" s="155">
        <v>9534759</v>
      </c>
      <c r="F7" s="155">
        <v>5099625</v>
      </c>
      <c r="G7" s="155">
        <v>8951344</v>
      </c>
      <c r="H7" s="155">
        <v>987154</v>
      </c>
      <c r="I7" s="184">
        <v>45254026</v>
      </c>
    </row>
    <row r="8" spans="1:9" ht="12.75">
      <c r="A8" s="180">
        <v>30020</v>
      </c>
      <c r="B8" s="149" t="s">
        <v>89</v>
      </c>
      <c r="C8" s="155">
        <v>-3106853</v>
      </c>
      <c r="D8" s="155">
        <v>-16113704</v>
      </c>
      <c r="E8" s="155">
        <v>-8329615</v>
      </c>
      <c r="F8" s="155">
        <v>-4545538</v>
      </c>
      <c r="G8" s="155">
        <v>-7945542</v>
      </c>
      <c r="H8" s="155">
        <v>-884384</v>
      </c>
      <c r="I8" s="184">
        <v>-40925636</v>
      </c>
    </row>
    <row r="9" spans="1:9" ht="12.75">
      <c r="A9" s="181">
        <v>30030</v>
      </c>
      <c r="B9" s="158" t="s">
        <v>90</v>
      </c>
      <c r="C9" s="182">
        <v>152203</v>
      </c>
      <c r="D9" s="182">
        <v>1308384</v>
      </c>
      <c r="E9" s="182">
        <v>1205144</v>
      </c>
      <c r="F9" s="182">
        <v>554087</v>
      </c>
      <c r="G9" s="182">
        <v>1005802</v>
      </c>
      <c r="H9" s="182">
        <v>102770</v>
      </c>
      <c r="I9" s="182">
        <v>4328390</v>
      </c>
    </row>
    <row r="10" spans="1:9" ht="25.5">
      <c r="A10" s="179">
        <v>30040</v>
      </c>
      <c r="B10" s="149" t="s">
        <v>91</v>
      </c>
      <c r="C10" s="155">
        <v>0</v>
      </c>
      <c r="D10" s="155">
        <v>0</v>
      </c>
      <c r="E10" s="155">
        <v>0</v>
      </c>
      <c r="F10" s="155">
        <v>0</v>
      </c>
      <c r="G10" s="155">
        <v>0</v>
      </c>
      <c r="H10" s="155">
        <v>0</v>
      </c>
      <c r="I10" s="185">
        <v>0</v>
      </c>
    </row>
    <row r="11" spans="1:9" ht="25.5">
      <c r="A11" s="183">
        <v>30050</v>
      </c>
      <c r="B11" s="149" t="s">
        <v>92</v>
      </c>
      <c r="C11" s="155">
        <v>0</v>
      </c>
      <c r="D11" s="155">
        <v>0</v>
      </c>
      <c r="E11" s="155">
        <v>0</v>
      </c>
      <c r="F11" s="155">
        <v>0</v>
      </c>
      <c r="G11" s="155">
        <v>0</v>
      </c>
      <c r="H11" s="155">
        <v>0</v>
      </c>
      <c r="I11" s="184">
        <v>0</v>
      </c>
    </row>
    <row r="12" spans="1:9" ht="12.75">
      <c r="A12" s="180">
        <v>30060</v>
      </c>
      <c r="B12" s="149" t="s">
        <v>93</v>
      </c>
      <c r="C12" s="155">
        <v>199464</v>
      </c>
      <c r="D12" s="155">
        <v>257220</v>
      </c>
      <c r="E12" s="155">
        <v>349405</v>
      </c>
      <c r="F12" s="155">
        <v>401870</v>
      </c>
      <c r="G12" s="155">
        <v>241767</v>
      </c>
      <c r="H12" s="155">
        <v>25578</v>
      </c>
      <c r="I12" s="184">
        <v>1475304</v>
      </c>
    </row>
    <row r="13" spans="1:9" ht="12.75">
      <c r="A13" s="179">
        <v>30070</v>
      </c>
      <c r="B13" s="149" t="s">
        <v>94</v>
      </c>
      <c r="C13" s="155">
        <v>0</v>
      </c>
      <c r="D13" s="155">
        <v>0</v>
      </c>
      <c r="E13" s="155">
        <v>0</v>
      </c>
      <c r="F13" s="155">
        <v>0</v>
      </c>
      <c r="G13" s="155">
        <v>0</v>
      </c>
      <c r="H13" s="155">
        <v>0</v>
      </c>
      <c r="I13" s="184">
        <v>0</v>
      </c>
    </row>
    <row r="14" spans="1:9" ht="12.75">
      <c r="A14" s="179">
        <v>30080</v>
      </c>
      <c r="B14" s="149" t="s">
        <v>95</v>
      </c>
      <c r="C14" s="155">
        <v>-414640</v>
      </c>
      <c r="D14" s="155">
        <v>-1399168</v>
      </c>
      <c r="E14" s="155">
        <v>-599842</v>
      </c>
      <c r="F14" s="155">
        <v>-427976</v>
      </c>
      <c r="G14" s="155">
        <v>-1329397</v>
      </c>
      <c r="H14" s="155">
        <v>-130149</v>
      </c>
      <c r="I14" s="184">
        <v>-4301172</v>
      </c>
    </row>
    <row r="15" spans="1:9" ht="12.75">
      <c r="A15" s="179">
        <v>30090</v>
      </c>
      <c r="B15" s="149" t="s">
        <v>96</v>
      </c>
      <c r="C15" s="155">
        <v>-11118</v>
      </c>
      <c r="D15" s="155">
        <v>-50205</v>
      </c>
      <c r="E15" s="155">
        <v>-12649</v>
      </c>
      <c r="F15" s="155">
        <v>-298097</v>
      </c>
      <c r="G15" s="155">
        <v>-23050</v>
      </c>
      <c r="H15" s="155">
        <v>-925</v>
      </c>
      <c r="I15" s="184">
        <v>-396044</v>
      </c>
    </row>
    <row r="16" spans="1:9" ht="12.75">
      <c r="A16" s="179">
        <v>30100</v>
      </c>
      <c r="B16" s="149" t="s">
        <v>97</v>
      </c>
      <c r="C16" s="155">
        <v>0</v>
      </c>
      <c r="D16" s="155">
        <v>0</v>
      </c>
      <c r="E16" s="155">
        <v>0</v>
      </c>
      <c r="F16" s="155">
        <v>0</v>
      </c>
      <c r="G16" s="155">
        <v>0</v>
      </c>
      <c r="H16" s="155">
        <v>0</v>
      </c>
      <c r="I16" s="184">
        <v>0</v>
      </c>
    </row>
    <row r="17" spans="1:9" ht="12.75">
      <c r="A17" s="179">
        <v>30110</v>
      </c>
      <c r="B17" s="149" t="s">
        <v>98</v>
      </c>
      <c r="C17" s="155">
        <v>0</v>
      </c>
      <c r="D17" s="155">
        <v>0</v>
      </c>
      <c r="E17" s="155">
        <v>0</v>
      </c>
      <c r="F17" s="155">
        <v>0</v>
      </c>
      <c r="G17" s="155">
        <v>239322</v>
      </c>
      <c r="H17" s="155">
        <v>6927</v>
      </c>
      <c r="I17" s="184">
        <v>246249</v>
      </c>
    </row>
    <row r="18" spans="1:9" ht="12.75">
      <c r="A18" s="179">
        <v>30120</v>
      </c>
      <c r="B18" s="149" t="s">
        <v>99</v>
      </c>
      <c r="C18" s="155">
        <v>0</v>
      </c>
      <c r="D18" s="155">
        <v>0</v>
      </c>
      <c r="E18" s="155">
        <v>0</v>
      </c>
      <c r="F18" s="155">
        <v>0</v>
      </c>
      <c r="G18" s="155">
        <v>-8760</v>
      </c>
      <c r="H18" s="155">
        <v>-856</v>
      </c>
      <c r="I18" s="184">
        <v>-9616</v>
      </c>
    </row>
    <row r="19" spans="1:9" ht="38.25">
      <c r="A19" s="179">
        <v>30130</v>
      </c>
      <c r="B19" s="149" t="s">
        <v>100</v>
      </c>
      <c r="C19" s="155">
        <v>0</v>
      </c>
      <c r="D19" s="155">
        <v>0</v>
      </c>
      <c r="E19" s="155">
        <v>0</v>
      </c>
      <c r="F19" s="155">
        <v>0</v>
      </c>
      <c r="G19" s="155">
        <v>0</v>
      </c>
      <c r="H19" s="155">
        <v>0</v>
      </c>
      <c r="I19" s="184">
        <v>0</v>
      </c>
    </row>
    <row r="20" spans="1:9" ht="12.75">
      <c r="A20" s="179">
        <v>30140</v>
      </c>
      <c r="B20" s="149" t="s">
        <v>101</v>
      </c>
      <c r="C20" s="155">
        <v>0</v>
      </c>
      <c r="D20" s="155">
        <v>0</v>
      </c>
      <c r="E20" s="155">
        <v>-10397</v>
      </c>
      <c r="F20" s="155">
        <v>0</v>
      </c>
      <c r="G20" s="155">
        <v>0</v>
      </c>
      <c r="H20" s="155">
        <v>0</v>
      </c>
      <c r="I20" s="184">
        <v>-10397</v>
      </c>
    </row>
    <row r="21" spans="1:9" ht="12.75">
      <c r="A21" s="179">
        <v>30150</v>
      </c>
      <c r="B21" s="149" t="s">
        <v>102</v>
      </c>
      <c r="C21" s="155">
        <v>74</v>
      </c>
      <c r="D21" s="155">
        <v>0</v>
      </c>
      <c r="E21" s="155">
        <v>0</v>
      </c>
      <c r="F21" s="155">
        <v>0</v>
      </c>
      <c r="G21" s="155">
        <v>0</v>
      </c>
      <c r="H21" s="155">
        <v>0</v>
      </c>
      <c r="I21" s="184">
        <v>74</v>
      </c>
    </row>
    <row r="22" spans="1:9" ht="51">
      <c r="A22" s="179">
        <v>30160</v>
      </c>
      <c r="B22" s="149" t="s">
        <v>103</v>
      </c>
      <c r="C22" s="155">
        <v>0</v>
      </c>
      <c r="D22" s="155">
        <v>0</v>
      </c>
      <c r="E22" s="155">
        <v>0</v>
      </c>
      <c r="F22" s="155">
        <v>0</v>
      </c>
      <c r="G22" s="155">
        <v>0</v>
      </c>
      <c r="H22" s="155">
        <v>0</v>
      </c>
      <c r="I22" s="184">
        <v>0</v>
      </c>
    </row>
    <row r="23" spans="1:9" ht="12.75">
      <c r="A23" s="181">
        <v>30170</v>
      </c>
      <c r="B23" s="158" t="s">
        <v>104</v>
      </c>
      <c r="C23" s="182">
        <v>-74017</v>
      </c>
      <c r="D23" s="182">
        <v>116231</v>
      </c>
      <c r="E23" s="182">
        <v>931661</v>
      </c>
      <c r="F23" s="182">
        <v>229884</v>
      </c>
      <c r="G23" s="182">
        <v>125684</v>
      </c>
      <c r="H23" s="182">
        <v>3345</v>
      </c>
      <c r="I23" s="186">
        <v>1332788</v>
      </c>
    </row>
    <row r="24" spans="1:9" ht="12.75">
      <c r="A24" s="179">
        <v>30180</v>
      </c>
      <c r="B24" s="149" t="s">
        <v>105</v>
      </c>
      <c r="C24" s="155">
        <v>11499</v>
      </c>
      <c r="D24" s="155">
        <v>-73046</v>
      </c>
      <c r="E24" s="155">
        <v>-17807</v>
      </c>
      <c r="F24" s="155">
        <v>0</v>
      </c>
      <c r="G24" s="155">
        <v>0</v>
      </c>
      <c r="H24" s="155">
        <v>-290</v>
      </c>
      <c r="I24" s="155">
        <v>-79644</v>
      </c>
    </row>
    <row r="25" spans="1:9" ht="25.5">
      <c r="A25" s="181">
        <v>30190</v>
      </c>
      <c r="B25" s="158" t="s">
        <v>106</v>
      </c>
      <c r="C25" s="182">
        <v>-62518</v>
      </c>
      <c r="D25" s="182">
        <v>43185</v>
      </c>
      <c r="E25" s="182">
        <v>913854</v>
      </c>
      <c r="F25" s="182">
        <v>229884</v>
      </c>
      <c r="G25" s="182">
        <v>125684</v>
      </c>
      <c r="H25" s="182">
        <v>3055</v>
      </c>
      <c r="I25" s="186">
        <v>1253144</v>
      </c>
    </row>
    <row r="26" spans="1:9" ht="25.5">
      <c r="A26" s="179">
        <v>30200</v>
      </c>
      <c r="B26" s="149" t="s">
        <v>107</v>
      </c>
      <c r="C26" s="155">
        <v>0</v>
      </c>
      <c r="D26" s="155">
        <v>0</v>
      </c>
      <c r="E26" s="155">
        <v>0</v>
      </c>
      <c r="F26" s="155">
        <v>0</v>
      </c>
      <c r="G26" s="155">
        <v>0</v>
      </c>
      <c r="H26" s="155">
        <v>0</v>
      </c>
      <c r="I26" s="155">
        <v>0</v>
      </c>
    </row>
    <row r="27" spans="1:9" ht="12.75">
      <c r="A27" s="181">
        <v>23070</v>
      </c>
      <c r="B27" s="150" t="s">
        <v>108</v>
      </c>
      <c r="C27" s="182">
        <v>-62518</v>
      </c>
      <c r="D27" s="182">
        <v>43185</v>
      </c>
      <c r="E27" s="182">
        <v>913854</v>
      </c>
      <c r="F27" s="182">
        <v>229884</v>
      </c>
      <c r="G27" s="182">
        <v>125684</v>
      </c>
      <c r="H27" s="182">
        <v>3055</v>
      </c>
      <c r="I27" s="186">
        <v>1253144</v>
      </c>
    </row>
    <row r="28" spans="1:9" ht="12.75">
      <c r="A28" s="33"/>
      <c r="B28" s="442" t="s">
        <v>275</v>
      </c>
      <c r="C28" s="443"/>
      <c r="D28" s="443"/>
      <c r="E28" s="443"/>
      <c r="F28" s="443"/>
      <c r="G28" s="443"/>
      <c r="H28" s="443"/>
      <c r="I28" s="444"/>
    </row>
    <row r="29" spans="1:9" ht="11.25" customHeight="1">
      <c r="A29" s="33"/>
      <c r="B29" s="439"/>
      <c r="C29" s="440"/>
      <c r="D29" s="440"/>
      <c r="E29" s="440"/>
      <c r="F29" s="440"/>
      <c r="G29" s="440"/>
      <c r="H29" s="440"/>
      <c r="I29" s="441"/>
    </row>
    <row r="30" spans="2:9" ht="12.75">
      <c r="B30" s="437"/>
      <c r="C30" s="437"/>
      <c r="D30" s="437"/>
      <c r="E30" s="437"/>
      <c r="F30" s="437"/>
      <c r="G30" s="437"/>
      <c r="H30" s="437"/>
      <c r="I30" s="437"/>
    </row>
    <row r="31" spans="2:9" ht="12.75">
      <c r="B31" s="437"/>
      <c r="C31" s="437"/>
      <c r="D31" s="437"/>
      <c r="E31" s="437"/>
      <c r="F31" s="437"/>
      <c r="G31" s="437"/>
      <c r="H31" s="437"/>
      <c r="I31" s="437"/>
    </row>
    <row r="32" ht="12.75">
      <c r="C32" s="32"/>
    </row>
    <row r="33" spans="2:3" ht="12.75">
      <c r="B33" s="32"/>
      <c r="C33" s="32"/>
    </row>
    <row r="34" ht="12.75">
      <c r="C34" s="32"/>
    </row>
  </sheetData>
  <sheetProtection/>
  <mergeCells count="17">
    <mergeCell ref="B31:I31"/>
    <mergeCell ref="B1:I1"/>
    <mergeCell ref="B2:I2"/>
    <mergeCell ref="B3:I3"/>
    <mergeCell ref="B30:I30"/>
    <mergeCell ref="B29:I29"/>
    <mergeCell ref="B28:I28"/>
    <mergeCell ref="E5:E6"/>
    <mergeCell ref="F5:F6"/>
    <mergeCell ref="G5:G6"/>
    <mergeCell ref="B4:I4"/>
    <mergeCell ref="I5:I6"/>
    <mergeCell ref="H5:H6"/>
    <mergeCell ref="A5:A6"/>
    <mergeCell ref="B5:B6"/>
    <mergeCell ref="C5:C6"/>
    <mergeCell ref="D5:D6"/>
  </mergeCells>
  <conditionalFormatting sqref="C7:C9 C7:H8 D11:H11 D18:H19 D24:H24 D26:H26 D9:H9">
    <cfRule type="expression" priority="44" dxfId="143" stopIfTrue="1">
      <formula>D7="totalizador"</formula>
    </cfRule>
  </conditionalFormatting>
  <conditionalFormatting sqref="C10:H22">
    <cfRule type="expression" priority="43" dxfId="143" stopIfTrue="1">
      <formula>D10="totalizador"</formula>
    </cfRule>
  </conditionalFormatting>
  <conditionalFormatting sqref="C24">
    <cfRule type="expression" priority="42" dxfId="143" stopIfTrue="1">
      <formula>D24="totalizador"</formula>
    </cfRule>
  </conditionalFormatting>
  <conditionalFormatting sqref="C26">
    <cfRule type="expression" priority="41" dxfId="143" stopIfTrue="1">
      <formula>D26="totalizador"</formula>
    </cfRule>
  </conditionalFormatting>
  <conditionalFormatting sqref="C10:H22">
    <cfRule type="expression" priority="40" dxfId="143" stopIfTrue="1">
      <formula>D10="totalizador"</formula>
    </cfRule>
  </conditionalFormatting>
  <conditionalFormatting sqref="C24">
    <cfRule type="expression" priority="39" dxfId="143" stopIfTrue="1">
      <formula>D24="totalizador"</formula>
    </cfRule>
  </conditionalFormatting>
  <conditionalFormatting sqref="C26">
    <cfRule type="expression" priority="38" dxfId="143" stopIfTrue="1">
      <formula>D26="totalizador"</formula>
    </cfRule>
  </conditionalFormatting>
  <conditionalFormatting sqref="D24:H24">
    <cfRule type="expression" priority="28" dxfId="143" stopIfTrue="1">
      <formula>E24="totalizador"</formula>
    </cfRule>
  </conditionalFormatting>
  <conditionalFormatting sqref="D24:H24">
    <cfRule type="expression" priority="27" dxfId="143" stopIfTrue="1">
      <formula>E24="totalizador"</formula>
    </cfRule>
  </conditionalFormatting>
  <conditionalFormatting sqref="D26:H26">
    <cfRule type="expression" priority="26" dxfId="143" stopIfTrue="1">
      <formula>E26="totalizador"</formula>
    </cfRule>
  </conditionalFormatting>
  <conditionalFormatting sqref="D26:H26">
    <cfRule type="expression" priority="25" dxfId="143" stopIfTrue="1">
      <formula>E26="totalizador"</formula>
    </cfRule>
  </conditionalFormatting>
  <conditionalFormatting sqref="C7:C9">
    <cfRule type="expression" priority="24" dxfId="143" stopIfTrue="1">
      <formula>D7="totalizador"</formula>
    </cfRule>
  </conditionalFormatting>
  <conditionalFormatting sqref="C10:C22">
    <cfRule type="expression" priority="23" dxfId="143" stopIfTrue="1">
      <formula>D10="totalizador"</formula>
    </cfRule>
  </conditionalFormatting>
  <conditionalFormatting sqref="C24">
    <cfRule type="expression" priority="22" dxfId="143" stopIfTrue="1">
      <formula>D24="totalizador"</formula>
    </cfRule>
  </conditionalFormatting>
  <conditionalFormatting sqref="C26">
    <cfRule type="expression" priority="21" dxfId="143" stopIfTrue="1">
      <formula>D26="totalizador"</formula>
    </cfRule>
  </conditionalFormatting>
  <conditionalFormatting sqref="C10:C22">
    <cfRule type="expression" priority="20" dxfId="143" stopIfTrue="1">
      <formula>D10="totalizador"</formula>
    </cfRule>
  </conditionalFormatting>
  <conditionalFormatting sqref="C24">
    <cfRule type="expression" priority="19" dxfId="143" stopIfTrue="1">
      <formula>D24="totalizador"</formula>
    </cfRule>
  </conditionalFormatting>
  <conditionalFormatting sqref="C26">
    <cfRule type="expression" priority="18" dxfId="143" stopIfTrue="1">
      <formula>D26="totalizador"</formula>
    </cfRule>
  </conditionalFormatting>
  <conditionalFormatting sqref="C9">
    <cfRule type="expression" priority="15" dxfId="143" stopIfTrue="1">
      <formula>D9="totalizador"</formula>
    </cfRule>
  </conditionalFormatting>
  <conditionalFormatting sqref="C11">
    <cfRule type="expression" priority="14" dxfId="143" stopIfTrue="1">
      <formula>D11="totalizador"</formula>
    </cfRule>
  </conditionalFormatting>
  <conditionalFormatting sqref="C11">
    <cfRule type="expression" priority="13" dxfId="143" stopIfTrue="1">
      <formula>D11="totalizador"</formula>
    </cfRule>
  </conditionalFormatting>
  <conditionalFormatting sqref="C18:C19">
    <cfRule type="expression" priority="12" dxfId="143" stopIfTrue="1">
      <formula>D18="totalizador"</formula>
    </cfRule>
  </conditionalFormatting>
  <conditionalFormatting sqref="C18:C19">
    <cfRule type="expression" priority="11" dxfId="143" stopIfTrue="1">
      <formula>D18="totalizador"</formula>
    </cfRule>
  </conditionalFormatting>
  <conditionalFormatting sqref="C24">
    <cfRule type="expression" priority="10" dxfId="143" stopIfTrue="1">
      <formula>D24="totalizador"</formula>
    </cfRule>
  </conditionalFormatting>
  <conditionalFormatting sqref="C24">
    <cfRule type="expression" priority="9" dxfId="143" stopIfTrue="1">
      <formula>D24="totalizador"</formula>
    </cfRule>
  </conditionalFormatting>
  <conditionalFormatting sqref="C26">
    <cfRule type="expression" priority="8" dxfId="143" stopIfTrue="1">
      <formula>D26="totalizador"</formula>
    </cfRule>
  </conditionalFormatting>
  <conditionalFormatting sqref="C26">
    <cfRule type="expression" priority="7" dxfId="143" stopIfTrue="1">
      <formula>D26="totalizador"</formula>
    </cfRule>
  </conditionalFormatting>
  <conditionalFormatting sqref="C24">
    <cfRule type="expression" priority="6" dxfId="143" stopIfTrue="1">
      <formula>D24="totalizador"</formula>
    </cfRule>
  </conditionalFormatting>
  <conditionalFormatting sqref="C24">
    <cfRule type="expression" priority="5" dxfId="143" stopIfTrue="1">
      <formula>D24="totalizador"</formula>
    </cfRule>
  </conditionalFormatting>
  <conditionalFormatting sqref="C26">
    <cfRule type="expression" priority="4" dxfId="143" stopIfTrue="1">
      <formula>D26="totalizador"</formula>
    </cfRule>
  </conditionalFormatting>
  <conditionalFormatting sqref="C26">
    <cfRule type="expression" priority="3" dxfId="143" stopIfTrue="1">
      <formula>D26="totalizador"</formula>
    </cfRule>
  </conditionalFormatting>
  <conditionalFormatting sqref="C9">
    <cfRule type="expression" priority="2" dxfId="143" stopIfTrue="1">
      <formula>D9="totalizador"</formula>
    </cfRule>
  </conditionalFormatting>
  <conditionalFormatting sqref="C9">
    <cfRule type="expression" priority="1" dxfId="143" stopIfTrue="1">
      <formula>D9="totalizador"</formula>
    </cfRule>
  </conditionalFormatting>
  <conditionalFormatting sqref="I11 I18:I19 I24 I26 I9">
    <cfRule type="expression" priority="46" dxfId="143" stopIfTrue="1">
      <formul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9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35"/>
  <sheetViews>
    <sheetView showGridLines="0" zoomScale="80" zoomScaleNormal="80" zoomScalePageLayoutView="0" workbookViewId="0" topLeftCell="A1">
      <selection activeCell="A1" sqref="A1"/>
    </sheetView>
  </sheetViews>
  <sheetFormatPr defaultColWidth="9" defaultRowHeight="11.25"/>
  <cols>
    <col min="1" max="1" width="10.16015625" style="29" customWidth="1"/>
    <col min="2" max="2" width="60.83203125" style="29" customWidth="1"/>
    <col min="3" max="10" width="15.83203125" style="29" customWidth="1"/>
    <col min="11" max="11" width="16.83203125" style="29" customWidth="1"/>
    <col min="12" max="16384" width="9" style="30" customWidth="1"/>
  </cols>
  <sheetData>
    <row r="1" spans="2:11" ht="12.75">
      <c r="B1" s="425"/>
      <c r="C1" s="425"/>
      <c r="D1" s="425"/>
      <c r="E1" s="425"/>
      <c r="F1" s="425"/>
      <c r="G1" s="425"/>
      <c r="H1" s="425"/>
      <c r="I1" s="425"/>
      <c r="J1" s="425"/>
      <c r="K1" s="425"/>
    </row>
    <row r="2" spans="2:11" ht="12.75">
      <c r="B2" s="323" t="s">
        <v>45</v>
      </c>
      <c r="C2" s="324"/>
      <c r="D2" s="324"/>
      <c r="E2" s="324"/>
      <c r="F2" s="324"/>
      <c r="G2" s="324"/>
      <c r="H2" s="324"/>
      <c r="I2" s="324"/>
      <c r="J2" s="324"/>
      <c r="K2" s="325"/>
    </row>
    <row r="3" spans="2:11" ht="12.75">
      <c r="B3" s="385" t="s">
        <v>283</v>
      </c>
      <c r="C3" s="386"/>
      <c r="D3" s="386"/>
      <c r="E3" s="386"/>
      <c r="F3" s="386"/>
      <c r="G3" s="386"/>
      <c r="H3" s="386"/>
      <c r="I3" s="386"/>
      <c r="J3" s="386"/>
      <c r="K3" s="387"/>
    </row>
    <row r="4" spans="1:11" ht="12.75">
      <c r="A4" s="34"/>
      <c r="B4" s="396" t="s">
        <v>288</v>
      </c>
      <c r="C4" s="389"/>
      <c r="D4" s="389"/>
      <c r="E4" s="389"/>
      <c r="F4" s="389"/>
      <c r="G4" s="389"/>
      <c r="H4" s="389"/>
      <c r="I4" s="389"/>
      <c r="J4" s="389"/>
      <c r="K4" s="390"/>
    </row>
    <row r="5" spans="1:11" ht="15.75" customHeight="1">
      <c r="A5" s="447"/>
      <c r="B5" s="435" t="s">
        <v>25</v>
      </c>
      <c r="C5" s="383" t="s">
        <v>8</v>
      </c>
      <c r="D5" s="383" t="s">
        <v>61</v>
      </c>
      <c r="E5" s="383" t="s">
        <v>9</v>
      </c>
      <c r="F5" s="383" t="s">
        <v>16</v>
      </c>
      <c r="G5" s="383" t="s">
        <v>50</v>
      </c>
      <c r="H5" s="383" t="s">
        <v>32</v>
      </c>
      <c r="I5" s="383" t="s">
        <v>57</v>
      </c>
      <c r="J5" s="383" t="s">
        <v>11</v>
      </c>
      <c r="K5" s="394" t="s">
        <v>20</v>
      </c>
    </row>
    <row r="6" spans="1:11" ht="27" customHeight="1">
      <c r="A6" s="448"/>
      <c r="B6" s="436"/>
      <c r="C6" s="384"/>
      <c r="D6" s="384"/>
      <c r="E6" s="384"/>
      <c r="F6" s="384"/>
      <c r="G6" s="384"/>
      <c r="H6" s="384"/>
      <c r="I6" s="384"/>
      <c r="J6" s="384"/>
      <c r="K6" s="395"/>
    </row>
    <row r="7" spans="1:11" ht="12.75">
      <c r="A7" s="452" t="s">
        <v>88</v>
      </c>
      <c r="B7" s="149" t="s">
        <v>192</v>
      </c>
      <c r="C7" s="155">
        <v>104689118</v>
      </c>
      <c r="D7" s="155">
        <v>138011517</v>
      </c>
      <c r="E7" s="155">
        <v>28017347</v>
      </c>
      <c r="F7" s="155">
        <v>1950760</v>
      </c>
      <c r="G7" s="155">
        <v>83256621</v>
      </c>
      <c r="H7" s="155">
        <v>109614105</v>
      </c>
      <c r="I7" s="155">
        <v>101584270</v>
      </c>
      <c r="J7" s="155">
        <v>0</v>
      </c>
      <c r="K7" s="155">
        <v>567123738</v>
      </c>
    </row>
    <row r="8" spans="1:11" ht="12.75">
      <c r="A8" s="445"/>
      <c r="B8" s="149" t="s">
        <v>193</v>
      </c>
      <c r="C8" s="155">
        <v>53691462</v>
      </c>
      <c r="D8" s="155">
        <v>29586410</v>
      </c>
      <c r="E8" s="155">
        <v>25392491</v>
      </c>
      <c r="F8" s="155">
        <v>483584</v>
      </c>
      <c r="G8" s="155">
        <v>17228785</v>
      </c>
      <c r="H8" s="155">
        <v>52670971</v>
      </c>
      <c r="I8" s="155">
        <v>32647790</v>
      </c>
      <c r="J8" s="155">
        <v>0</v>
      </c>
      <c r="K8" s="155">
        <v>211701493</v>
      </c>
    </row>
    <row r="9" spans="1:11" ht="12.75">
      <c r="A9" s="445"/>
      <c r="B9" s="149" t="s">
        <v>194</v>
      </c>
      <c r="C9" s="155">
        <v>0</v>
      </c>
      <c r="D9" s="155">
        <v>142973</v>
      </c>
      <c r="E9" s="155">
        <v>0</v>
      </c>
      <c r="F9" s="155">
        <v>9456</v>
      </c>
      <c r="G9" s="155">
        <v>0</v>
      </c>
      <c r="H9" s="155">
        <v>405001</v>
      </c>
      <c r="I9" s="155">
        <v>210013</v>
      </c>
      <c r="J9" s="155">
        <v>0</v>
      </c>
      <c r="K9" s="155">
        <v>767443</v>
      </c>
    </row>
    <row r="10" spans="1:11" ht="12.75">
      <c r="A10" s="445"/>
      <c r="B10" s="149" t="s">
        <v>195</v>
      </c>
      <c r="C10" s="155">
        <v>0</v>
      </c>
      <c r="D10" s="155">
        <v>0</v>
      </c>
      <c r="E10" s="155">
        <v>0</v>
      </c>
      <c r="F10" s="155">
        <v>0</v>
      </c>
      <c r="G10" s="155">
        <v>0</v>
      </c>
      <c r="H10" s="155">
        <v>0</v>
      </c>
      <c r="I10" s="155">
        <v>115678</v>
      </c>
      <c r="J10" s="155">
        <v>0</v>
      </c>
      <c r="K10" s="155">
        <v>115678</v>
      </c>
    </row>
    <row r="11" spans="1:11" ht="12.75">
      <c r="A11" s="445"/>
      <c r="B11" s="149" t="s">
        <v>55</v>
      </c>
      <c r="C11" s="155">
        <v>99420</v>
      </c>
      <c r="D11" s="155">
        <v>24119</v>
      </c>
      <c r="E11" s="155">
        <v>129227</v>
      </c>
      <c r="F11" s="155">
        <v>0</v>
      </c>
      <c r="G11" s="155">
        <v>0</v>
      </c>
      <c r="H11" s="155">
        <v>133510</v>
      </c>
      <c r="I11" s="155">
        <v>18226</v>
      </c>
      <c r="J11" s="155">
        <v>0</v>
      </c>
      <c r="K11" s="155">
        <v>404502</v>
      </c>
    </row>
    <row r="12" spans="1:11" ht="12.75">
      <c r="A12" s="445"/>
      <c r="B12" s="149" t="s">
        <v>21</v>
      </c>
      <c r="C12" s="155">
        <v>0.13999998569488525</v>
      </c>
      <c r="D12" s="155">
        <v>0</v>
      </c>
      <c r="E12" s="155">
        <v>0</v>
      </c>
      <c r="F12" s="155">
        <v>0</v>
      </c>
      <c r="G12" s="155">
        <v>757438</v>
      </c>
      <c r="H12" s="155">
        <v>0</v>
      </c>
      <c r="I12" s="155">
        <v>0</v>
      </c>
      <c r="J12" s="155">
        <v>0</v>
      </c>
      <c r="K12" s="155">
        <v>757438.1399999857</v>
      </c>
    </row>
    <row r="13" spans="1:11" ht="12.75">
      <c r="A13" s="445"/>
      <c r="B13" s="150" t="s">
        <v>207</v>
      </c>
      <c r="C13" s="182">
        <v>158480000.14</v>
      </c>
      <c r="D13" s="182">
        <v>167765019</v>
      </c>
      <c r="E13" s="182">
        <v>53539065</v>
      </c>
      <c r="F13" s="182">
        <v>2443800</v>
      </c>
      <c r="G13" s="182">
        <v>101242844</v>
      </c>
      <c r="H13" s="182">
        <v>162823587</v>
      </c>
      <c r="I13" s="182">
        <v>134575977</v>
      </c>
      <c r="J13" s="182">
        <v>0</v>
      </c>
      <c r="K13" s="186">
        <v>780870292.14</v>
      </c>
    </row>
    <row r="14" spans="1:11" ht="12.75">
      <c r="A14" s="445" t="s">
        <v>89</v>
      </c>
      <c r="B14" s="149" t="s">
        <v>196</v>
      </c>
      <c r="C14" s="155">
        <v>112987025</v>
      </c>
      <c r="D14" s="155">
        <v>112267740</v>
      </c>
      <c r="E14" s="155">
        <v>39983391</v>
      </c>
      <c r="F14" s="155">
        <v>987117</v>
      </c>
      <c r="G14" s="155">
        <v>64521172</v>
      </c>
      <c r="H14" s="155">
        <v>111281909</v>
      </c>
      <c r="I14" s="155">
        <v>86403295</v>
      </c>
      <c r="J14" s="155">
        <v>0</v>
      </c>
      <c r="K14" s="184">
        <v>528431649</v>
      </c>
    </row>
    <row r="15" spans="1:11" ht="12.75">
      <c r="A15" s="445"/>
      <c r="B15" s="149" t="s">
        <v>197</v>
      </c>
      <c r="C15" s="155">
        <v>18903028</v>
      </c>
      <c r="D15" s="155">
        <v>23912215</v>
      </c>
      <c r="E15" s="155">
        <v>5163742</v>
      </c>
      <c r="F15" s="155">
        <v>480967</v>
      </c>
      <c r="G15" s="155">
        <v>19527960</v>
      </c>
      <c r="H15" s="155">
        <v>23570546</v>
      </c>
      <c r="I15" s="155">
        <v>22466923</v>
      </c>
      <c r="J15" s="155">
        <v>0</v>
      </c>
      <c r="K15" s="184">
        <v>114025381</v>
      </c>
    </row>
    <row r="16" spans="1:11" ht="12.75">
      <c r="A16" s="445"/>
      <c r="B16" s="149" t="s">
        <v>198</v>
      </c>
      <c r="C16" s="155">
        <v>1220821</v>
      </c>
      <c r="D16" s="155">
        <v>3116510</v>
      </c>
      <c r="E16" s="155">
        <v>967629</v>
      </c>
      <c r="F16" s="155">
        <v>29961</v>
      </c>
      <c r="G16" s="155">
        <v>668460</v>
      </c>
      <c r="H16" s="155">
        <v>1634826</v>
      </c>
      <c r="I16" s="155">
        <v>671234</v>
      </c>
      <c r="J16" s="155">
        <v>0</v>
      </c>
      <c r="K16" s="184">
        <v>8309441</v>
      </c>
    </row>
    <row r="17" spans="1:11" ht="12.75">
      <c r="A17" s="445"/>
      <c r="B17" s="149" t="s">
        <v>199</v>
      </c>
      <c r="C17" s="155">
        <v>-30575</v>
      </c>
      <c r="D17" s="155">
        <v>159308</v>
      </c>
      <c r="E17" s="155">
        <v>934</v>
      </c>
      <c r="F17" s="155">
        <v>1548</v>
      </c>
      <c r="G17" s="155">
        <v>88135</v>
      </c>
      <c r="H17" s="155">
        <v>-61564</v>
      </c>
      <c r="I17" s="155">
        <v>182450</v>
      </c>
      <c r="J17" s="155">
        <v>0</v>
      </c>
      <c r="K17" s="184">
        <v>340236</v>
      </c>
    </row>
    <row r="18" spans="1:11" ht="12.75">
      <c r="A18" s="445"/>
      <c r="B18" s="149" t="s">
        <v>200</v>
      </c>
      <c r="C18" s="155">
        <v>0</v>
      </c>
      <c r="D18" s="155">
        <v>30000</v>
      </c>
      <c r="E18" s="155">
        <v>0</v>
      </c>
      <c r="F18" s="155">
        <v>8307</v>
      </c>
      <c r="G18" s="155">
        <v>1390000</v>
      </c>
      <c r="H18" s="155">
        <v>0</v>
      </c>
      <c r="I18" s="155">
        <v>0</v>
      </c>
      <c r="J18" s="155">
        <v>0</v>
      </c>
      <c r="K18" s="184">
        <v>1428307</v>
      </c>
    </row>
    <row r="19" spans="1:11" ht="12.75">
      <c r="A19" s="445"/>
      <c r="B19" s="149" t="s">
        <v>201</v>
      </c>
      <c r="C19" s="155">
        <v>-0.2280000001192093</v>
      </c>
      <c r="D19" s="155">
        <v>1235957</v>
      </c>
      <c r="E19" s="155">
        <v>172563</v>
      </c>
      <c r="F19" s="155">
        <v>0</v>
      </c>
      <c r="G19" s="155">
        <v>743174</v>
      </c>
      <c r="H19" s="155">
        <v>123378</v>
      </c>
      <c r="I19" s="155">
        <v>0</v>
      </c>
      <c r="J19" s="155">
        <v>0</v>
      </c>
      <c r="K19" s="184">
        <v>2275071.772</v>
      </c>
    </row>
    <row r="20" spans="1:11" ht="12.75">
      <c r="A20" s="445"/>
      <c r="B20" s="150" t="s">
        <v>206</v>
      </c>
      <c r="C20" s="182">
        <v>133080298.772</v>
      </c>
      <c r="D20" s="182">
        <v>140721730</v>
      </c>
      <c r="E20" s="182">
        <v>46288259</v>
      </c>
      <c r="F20" s="182">
        <v>1507900</v>
      </c>
      <c r="G20" s="182">
        <v>86938901</v>
      </c>
      <c r="H20" s="182">
        <v>136549095</v>
      </c>
      <c r="I20" s="182">
        <v>109723902</v>
      </c>
      <c r="J20" s="182">
        <v>0</v>
      </c>
      <c r="K20" s="186">
        <v>654810085.772</v>
      </c>
    </row>
    <row r="21" spans="1:11" ht="12.75">
      <c r="A21" s="445" t="s">
        <v>208</v>
      </c>
      <c r="B21" s="149" t="s">
        <v>31</v>
      </c>
      <c r="C21" s="155">
        <v>972034</v>
      </c>
      <c r="D21" s="155">
        <v>915259</v>
      </c>
      <c r="E21" s="155">
        <v>163031</v>
      </c>
      <c r="F21" s="155">
        <v>2053.7079999999996</v>
      </c>
      <c r="G21" s="155">
        <v>1060511</v>
      </c>
      <c r="H21" s="155">
        <v>302986</v>
      </c>
      <c r="I21" s="155">
        <v>960881</v>
      </c>
      <c r="J21" s="155">
        <v>0</v>
      </c>
      <c r="K21" s="155">
        <v>4376755.708000001</v>
      </c>
    </row>
    <row r="22" spans="1:11" ht="12.75">
      <c r="A22" s="445"/>
      <c r="B22" s="149" t="s">
        <v>202</v>
      </c>
      <c r="C22" s="155">
        <v>418896</v>
      </c>
      <c r="D22" s="155">
        <v>-22211</v>
      </c>
      <c r="E22" s="155">
        <v>0</v>
      </c>
      <c r="F22" s="155">
        <v>32679.089999999997</v>
      </c>
      <c r="G22" s="155">
        <v>0</v>
      </c>
      <c r="H22" s="155">
        <v>0</v>
      </c>
      <c r="I22" s="155">
        <v>-50247</v>
      </c>
      <c r="J22" s="155">
        <v>0</v>
      </c>
      <c r="K22" s="155">
        <v>379117.08999999997</v>
      </c>
    </row>
    <row r="23" spans="1:11" ht="12.75">
      <c r="A23" s="445"/>
      <c r="B23" s="149" t="s">
        <v>203</v>
      </c>
      <c r="C23" s="155">
        <v>107632</v>
      </c>
      <c r="D23" s="155">
        <v>29156</v>
      </c>
      <c r="E23" s="155">
        <v>0</v>
      </c>
      <c r="F23" s="155">
        <v>0</v>
      </c>
      <c r="G23" s="155">
        <v>0</v>
      </c>
      <c r="H23" s="155">
        <v>0</v>
      </c>
      <c r="I23" s="155">
        <v>-18621</v>
      </c>
      <c r="J23" s="155">
        <v>0</v>
      </c>
      <c r="K23" s="155">
        <v>118167</v>
      </c>
    </row>
    <row r="24" spans="1:11" ht="12.75">
      <c r="A24" s="445"/>
      <c r="B24" s="149" t="s">
        <v>204</v>
      </c>
      <c r="C24" s="155">
        <v>6487687</v>
      </c>
      <c r="D24" s="155">
        <v>6272203</v>
      </c>
      <c r="E24" s="155">
        <v>1018801</v>
      </c>
      <c r="F24" s="155">
        <v>335665.294</v>
      </c>
      <c r="G24" s="155">
        <v>3036657</v>
      </c>
      <c r="H24" s="155">
        <v>6481742</v>
      </c>
      <c r="I24" s="155">
        <v>7138296</v>
      </c>
      <c r="J24" s="155">
        <v>0</v>
      </c>
      <c r="K24" s="155">
        <v>30771051.294</v>
      </c>
    </row>
    <row r="25" spans="1:11" ht="25.5">
      <c r="A25" s="445"/>
      <c r="B25" s="149" t="s">
        <v>205</v>
      </c>
      <c r="C25" s="155">
        <v>3693239</v>
      </c>
      <c r="D25" s="155">
        <v>5019483</v>
      </c>
      <c r="E25" s="155">
        <v>1655378</v>
      </c>
      <c r="F25" s="155">
        <v>184024.818</v>
      </c>
      <c r="G25" s="155">
        <v>3453225</v>
      </c>
      <c r="H25" s="155">
        <v>5487248</v>
      </c>
      <c r="I25" s="155">
        <v>4110156</v>
      </c>
      <c r="J25" s="155">
        <v>0</v>
      </c>
      <c r="K25" s="155">
        <v>23602753.818</v>
      </c>
    </row>
    <row r="26" spans="1:11" ht="12.75">
      <c r="A26" s="445"/>
      <c r="B26" s="149" t="s">
        <v>21</v>
      </c>
      <c r="C26" s="155">
        <v>5322182.423</v>
      </c>
      <c r="D26" s="155">
        <v>6702423</v>
      </c>
      <c r="E26" s="155">
        <v>1274962</v>
      </c>
      <c r="F26" s="155">
        <v>182668.08999999997</v>
      </c>
      <c r="G26" s="155">
        <v>5050341</v>
      </c>
      <c r="H26" s="155">
        <v>5327097</v>
      </c>
      <c r="I26" s="155">
        <v>5977847</v>
      </c>
      <c r="J26" s="155">
        <v>0</v>
      </c>
      <c r="K26" s="155">
        <v>29837520.513</v>
      </c>
    </row>
    <row r="27" spans="1:11" ht="25.5">
      <c r="A27" s="446"/>
      <c r="B27" s="205" t="s">
        <v>209</v>
      </c>
      <c r="C27" s="182">
        <v>17001670.423</v>
      </c>
      <c r="D27" s="182">
        <v>18916313</v>
      </c>
      <c r="E27" s="182">
        <v>4112172</v>
      </c>
      <c r="F27" s="182">
        <v>737091</v>
      </c>
      <c r="G27" s="182">
        <v>12600734</v>
      </c>
      <c r="H27" s="182">
        <v>17599073</v>
      </c>
      <c r="I27" s="182">
        <v>18118312</v>
      </c>
      <c r="J27" s="182">
        <v>0</v>
      </c>
      <c r="K27" s="186">
        <v>89085365.423</v>
      </c>
    </row>
    <row r="28" spans="1:11" ht="12.75">
      <c r="A28" s="33"/>
      <c r="B28" s="427" t="s">
        <v>275</v>
      </c>
      <c r="C28" s="428"/>
      <c r="D28" s="428"/>
      <c r="E28" s="428"/>
      <c r="F28" s="428"/>
      <c r="G28" s="428"/>
      <c r="H28" s="428"/>
      <c r="I28" s="428"/>
      <c r="J28" s="428"/>
      <c r="K28" s="429"/>
    </row>
    <row r="29" spans="1:11" ht="12.75">
      <c r="A29" s="33"/>
      <c r="B29" s="449"/>
      <c r="C29" s="450"/>
      <c r="D29" s="450"/>
      <c r="E29" s="450"/>
      <c r="F29" s="450"/>
      <c r="G29" s="450"/>
      <c r="H29" s="450"/>
      <c r="I29" s="450"/>
      <c r="J29" s="450"/>
      <c r="K29" s="451"/>
    </row>
    <row r="30" spans="1:11" ht="12.75">
      <c r="A30" s="30"/>
      <c r="B30" s="426"/>
      <c r="C30" s="426"/>
      <c r="D30" s="426"/>
      <c r="E30" s="426"/>
      <c r="F30" s="426"/>
      <c r="G30" s="426"/>
      <c r="H30" s="426"/>
      <c r="I30" s="426"/>
      <c r="J30" s="426"/>
      <c r="K30" s="426"/>
    </row>
    <row r="35" spans="2:3" s="29" customFormat="1" ht="12.75">
      <c r="B35" s="35"/>
      <c r="C35" s="35"/>
    </row>
  </sheetData>
  <sheetProtection/>
  <mergeCells count="21">
    <mergeCell ref="B1:K1"/>
    <mergeCell ref="B2:K2"/>
    <mergeCell ref="B3:K3"/>
    <mergeCell ref="B4:K4"/>
    <mergeCell ref="A14:A20"/>
    <mergeCell ref="E5:E6"/>
    <mergeCell ref="B30:K30"/>
    <mergeCell ref="G5:G6"/>
    <mergeCell ref="H5:H6"/>
    <mergeCell ref="I5:I6"/>
    <mergeCell ref="J5:J6"/>
    <mergeCell ref="A21:A27"/>
    <mergeCell ref="B28:K28"/>
    <mergeCell ref="A5:A6"/>
    <mergeCell ref="B29:K29"/>
    <mergeCell ref="C5:C6"/>
    <mergeCell ref="K5:K6"/>
    <mergeCell ref="F5:F6"/>
    <mergeCell ref="D5:D6"/>
    <mergeCell ref="B5:B6"/>
    <mergeCell ref="A7:A13"/>
  </mergeCells>
  <conditionalFormatting sqref="C7:C13 C7:J11 C14:J19 D7:J14 D21:J26">
    <cfRule type="expression" priority="26" dxfId="143" stopIfTrue="1">
      <formula>D7="totalizador"</formula>
    </cfRule>
  </conditionalFormatting>
  <conditionalFormatting sqref="C21:J25">
    <cfRule type="expression" priority="24" dxfId="143" stopIfTrue="1">
      <formula>D21="totalizador"</formula>
    </cfRule>
  </conditionalFormatting>
  <conditionalFormatting sqref="C26">
    <cfRule type="expression" priority="23" dxfId="143" stopIfTrue="1">
      <formula>D26="totalizador"</formula>
    </cfRule>
  </conditionalFormatting>
  <conditionalFormatting sqref="C21:J25">
    <cfRule type="expression" priority="21" dxfId="143" stopIfTrue="1">
      <formula>D21="totalizador"</formula>
    </cfRule>
  </conditionalFormatting>
  <conditionalFormatting sqref="C26">
    <cfRule type="expression" priority="20" dxfId="143" stopIfTrue="1">
      <formula>D26="totalizador"</formula>
    </cfRule>
  </conditionalFormatting>
  <conditionalFormatting sqref="D21:J25">
    <cfRule type="expression" priority="10" dxfId="143" stopIfTrue="1">
      <formula>E21="totalizador"</formula>
    </cfRule>
  </conditionalFormatting>
  <conditionalFormatting sqref="D21:J25">
    <cfRule type="expression" priority="9" dxfId="143" stopIfTrue="1">
      <formula>E21="totalizador"</formula>
    </cfRule>
  </conditionalFormatting>
  <conditionalFormatting sqref="D26:J26">
    <cfRule type="expression" priority="8" dxfId="143" stopIfTrue="1">
      <formula>E26="totalizador"</formula>
    </cfRule>
  </conditionalFormatting>
  <conditionalFormatting sqref="D26:J26">
    <cfRule type="expression" priority="7" dxfId="143" stopIfTrue="1">
      <formula>E26="totalizador"</formula>
    </cfRule>
  </conditionalFormatting>
  <conditionalFormatting sqref="D26:J26">
    <cfRule type="expression" priority="4" dxfId="143" stopIfTrue="1">
      <formula>E26="totalizador"</formula>
    </cfRule>
  </conditionalFormatting>
  <conditionalFormatting sqref="D26:J26">
    <cfRule type="expression" priority="3" dxfId="143" stopIfTrue="1">
      <formula>E26="totalizador"</formula>
    </cfRule>
  </conditionalFormatting>
  <conditionalFormatting sqref="D26:J26">
    <cfRule type="expression" priority="2" dxfId="143" stopIfTrue="1">
      <formula>E26="totalizador"</formula>
    </cfRule>
  </conditionalFormatting>
  <conditionalFormatting sqref="D26:J26">
    <cfRule type="expression" priority="1" dxfId="143" stopIfTrue="1">
      <formula>E26="totalizador"</formula>
    </cfRule>
  </conditionalFormatting>
  <conditionalFormatting sqref="K21:K26 K7:K14">
    <cfRule type="expression" priority="28" dxfId="143" stopIfTrue="1">
      <formul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31"/>
  <sheetViews>
    <sheetView showGridLines="0" zoomScale="80" zoomScaleNormal="80" zoomScalePageLayoutView="0" workbookViewId="0" topLeftCell="A1">
      <selection activeCell="A1" sqref="A1"/>
    </sheetView>
  </sheetViews>
  <sheetFormatPr defaultColWidth="9" defaultRowHeight="11.25"/>
  <cols>
    <col min="1" max="1" width="12" style="29" customWidth="1"/>
    <col min="2" max="2" width="60.83203125" style="29" customWidth="1"/>
    <col min="3" max="8" width="15.83203125" style="29" customWidth="1"/>
    <col min="9" max="9" width="16.83203125" style="29" customWidth="1"/>
    <col min="10" max="16384" width="9" style="30" customWidth="1"/>
  </cols>
  <sheetData>
    <row r="1" spans="2:9" ht="12.75">
      <c r="B1" s="438"/>
      <c r="C1" s="438"/>
      <c r="D1" s="438"/>
      <c r="E1" s="438"/>
      <c r="F1" s="438"/>
      <c r="G1" s="438"/>
      <c r="H1" s="438"/>
      <c r="I1" s="438"/>
    </row>
    <row r="2" spans="2:9" ht="12.75">
      <c r="B2" s="323" t="s">
        <v>46</v>
      </c>
      <c r="C2" s="324"/>
      <c r="D2" s="324"/>
      <c r="E2" s="324"/>
      <c r="F2" s="324"/>
      <c r="G2" s="324"/>
      <c r="H2" s="324"/>
      <c r="I2" s="325"/>
    </row>
    <row r="3" spans="2:9" ht="12.75">
      <c r="B3" s="385" t="s">
        <v>284</v>
      </c>
      <c r="C3" s="386"/>
      <c r="D3" s="386"/>
      <c r="E3" s="386"/>
      <c r="F3" s="386"/>
      <c r="G3" s="386"/>
      <c r="H3" s="386"/>
      <c r="I3" s="387"/>
    </row>
    <row r="4" spans="1:9" ht="12.75">
      <c r="A4" s="31"/>
      <c r="B4" s="416" t="s">
        <v>288</v>
      </c>
      <c r="C4" s="417"/>
      <c r="D4" s="417"/>
      <c r="E4" s="417"/>
      <c r="F4" s="417"/>
      <c r="G4" s="417"/>
      <c r="H4" s="417"/>
      <c r="I4" s="418"/>
    </row>
    <row r="5" spans="1:9" ht="15.75" customHeight="1">
      <c r="A5" s="447"/>
      <c r="B5" s="435" t="s">
        <v>25</v>
      </c>
      <c r="C5" s="383" t="s">
        <v>13</v>
      </c>
      <c r="D5" s="383" t="s">
        <v>56</v>
      </c>
      <c r="E5" s="383" t="s">
        <v>28</v>
      </c>
      <c r="F5" s="383" t="s">
        <v>15</v>
      </c>
      <c r="G5" s="383" t="s">
        <v>58</v>
      </c>
      <c r="H5" s="383" t="s">
        <v>17</v>
      </c>
      <c r="I5" s="394" t="s">
        <v>20</v>
      </c>
    </row>
    <row r="6" spans="1:9" ht="12.75">
      <c r="A6" s="448"/>
      <c r="B6" s="436"/>
      <c r="C6" s="384"/>
      <c r="D6" s="384"/>
      <c r="E6" s="384"/>
      <c r="F6" s="384"/>
      <c r="G6" s="384"/>
      <c r="H6" s="384"/>
      <c r="I6" s="395"/>
    </row>
    <row r="7" spans="1:9" ht="12.75">
      <c r="A7" s="452" t="s">
        <v>88</v>
      </c>
      <c r="B7" s="149" t="s">
        <v>192</v>
      </c>
      <c r="C7" s="155">
        <v>679805</v>
      </c>
      <c r="D7" s="155">
        <v>6401639</v>
      </c>
      <c r="E7" s="155">
        <v>8762109</v>
      </c>
      <c r="F7" s="155">
        <v>1293909</v>
      </c>
      <c r="G7" s="155">
        <v>5947545</v>
      </c>
      <c r="H7" s="155">
        <v>495023</v>
      </c>
      <c r="I7" s="184">
        <v>23580030</v>
      </c>
    </row>
    <row r="8" spans="1:9" ht="12.75">
      <c r="A8" s="445"/>
      <c r="B8" s="149" t="s">
        <v>193</v>
      </c>
      <c r="C8" s="155">
        <v>135349</v>
      </c>
      <c r="D8" s="155">
        <v>1084923</v>
      </c>
      <c r="E8" s="155">
        <v>772650</v>
      </c>
      <c r="F8" s="155">
        <v>33290</v>
      </c>
      <c r="G8" s="155">
        <v>651872</v>
      </c>
      <c r="H8" s="155">
        <v>177742</v>
      </c>
      <c r="I8" s="184">
        <v>2855826</v>
      </c>
    </row>
    <row r="9" spans="1:9" ht="12.75">
      <c r="A9" s="445"/>
      <c r="B9" s="149" t="s">
        <v>194</v>
      </c>
      <c r="C9" s="155">
        <v>2443902</v>
      </c>
      <c r="D9" s="155">
        <v>9935526</v>
      </c>
      <c r="E9" s="155">
        <v>0</v>
      </c>
      <c r="F9" s="155">
        <v>418184</v>
      </c>
      <c r="G9" s="155">
        <v>2351927</v>
      </c>
      <c r="H9" s="155">
        <v>314389</v>
      </c>
      <c r="I9" s="184">
        <v>15463928</v>
      </c>
    </row>
    <row r="10" spans="1:9" ht="12.75">
      <c r="A10" s="445"/>
      <c r="B10" s="149" t="s">
        <v>195</v>
      </c>
      <c r="C10" s="155">
        <v>0</v>
      </c>
      <c r="D10" s="155">
        <v>0</v>
      </c>
      <c r="E10" s="155">
        <v>0</v>
      </c>
      <c r="F10" s="155">
        <v>0</v>
      </c>
      <c r="G10" s="155">
        <v>0</v>
      </c>
      <c r="H10" s="155">
        <v>0</v>
      </c>
      <c r="I10" s="184">
        <v>0</v>
      </c>
    </row>
    <row r="11" spans="1:9" ht="12.75">
      <c r="A11" s="445"/>
      <c r="B11" s="149" t="s">
        <v>55</v>
      </c>
      <c r="C11" s="155">
        <v>0</v>
      </c>
      <c r="D11" s="155">
        <v>0</v>
      </c>
      <c r="E11" s="155">
        <v>0</v>
      </c>
      <c r="F11" s="155">
        <v>0</v>
      </c>
      <c r="G11" s="155">
        <v>0</v>
      </c>
      <c r="H11" s="155">
        <v>0</v>
      </c>
      <c r="I11" s="184">
        <v>0</v>
      </c>
    </row>
    <row r="12" spans="1:9" ht="12.75">
      <c r="A12" s="445"/>
      <c r="B12" s="149" t="s">
        <v>21</v>
      </c>
      <c r="C12" s="155">
        <v>0</v>
      </c>
      <c r="D12" s="155">
        <v>0</v>
      </c>
      <c r="E12" s="155">
        <v>0</v>
      </c>
      <c r="F12" s="155">
        <v>3354242</v>
      </c>
      <c r="G12" s="155">
        <v>0</v>
      </c>
      <c r="H12" s="155">
        <v>0</v>
      </c>
      <c r="I12" s="184">
        <v>3354242</v>
      </c>
    </row>
    <row r="13" spans="1:9" ht="12.75">
      <c r="A13" s="445"/>
      <c r="B13" s="158" t="s">
        <v>207</v>
      </c>
      <c r="C13" s="182">
        <v>3259056</v>
      </c>
      <c r="D13" s="182">
        <v>17422088</v>
      </c>
      <c r="E13" s="182">
        <v>9534759</v>
      </c>
      <c r="F13" s="182">
        <v>5099625</v>
      </c>
      <c r="G13" s="182">
        <v>8951344</v>
      </c>
      <c r="H13" s="182">
        <v>987154</v>
      </c>
      <c r="I13" s="186">
        <v>45254026</v>
      </c>
    </row>
    <row r="14" spans="1:9" ht="12.75">
      <c r="A14" s="445" t="s">
        <v>89</v>
      </c>
      <c r="B14" s="149" t="s">
        <v>196</v>
      </c>
      <c r="C14" s="155">
        <v>2943890</v>
      </c>
      <c r="D14" s="155">
        <v>14699021</v>
      </c>
      <c r="E14" s="155">
        <v>6735649</v>
      </c>
      <c r="F14" s="155">
        <v>4188918</v>
      </c>
      <c r="G14" s="155">
        <v>6649120</v>
      </c>
      <c r="H14" s="155">
        <v>687472</v>
      </c>
      <c r="I14" s="184">
        <v>35904070</v>
      </c>
    </row>
    <row r="15" spans="1:9" ht="12.75">
      <c r="A15" s="445"/>
      <c r="B15" s="149" t="s">
        <v>197</v>
      </c>
      <c r="C15" s="155">
        <v>152017</v>
      </c>
      <c r="D15" s="155">
        <v>1344083</v>
      </c>
      <c r="E15" s="155">
        <v>1349327</v>
      </c>
      <c r="F15" s="155">
        <v>262064</v>
      </c>
      <c r="G15" s="155">
        <v>1289662</v>
      </c>
      <c r="H15" s="155">
        <v>172783</v>
      </c>
      <c r="I15" s="184">
        <v>4569936</v>
      </c>
    </row>
    <row r="16" spans="1:9" ht="12.75">
      <c r="A16" s="445"/>
      <c r="B16" s="149" t="s">
        <v>198</v>
      </c>
      <c r="C16" s="155">
        <v>0</v>
      </c>
      <c r="D16" s="155">
        <v>0</v>
      </c>
      <c r="E16" s="155">
        <v>237475</v>
      </c>
      <c r="F16" s="155">
        <v>68842</v>
      </c>
      <c r="G16" s="155">
        <v>-20895</v>
      </c>
      <c r="H16" s="155">
        <v>23675</v>
      </c>
      <c r="I16" s="184">
        <v>309097</v>
      </c>
    </row>
    <row r="17" spans="1:9" ht="12.75">
      <c r="A17" s="445"/>
      <c r="B17" s="149" t="s">
        <v>199</v>
      </c>
      <c r="C17" s="155">
        <v>0</v>
      </c>
      <c r="D17" s="155">
        <v>39279</v>
      </c>
      <c r="E17" s="155">
        <v>0</v>
      </c>
      <c r="F17" s="155">
        <v>265</v>
      </c>
      <c r="G17" s="155">
        <v>27654</v>
      </c>
      <c r="H17" s="155">
        <v>454</v>
      </c>
      <c r="I17" s="184">
        <v>67652</v>
      </c>
    </row>
    <row r="18" spans="1:9" ht="12.75">
      <c r="A18" s="445"/>
      <c r="B18" s="149" t="s">
        <v>200</v>
      </c>
      <c r="C18" s="155">
        <v>0</v>
      </c>
      <c r="D18" s="155">
        <v>0</v>
      </c>
      <c r="E18" s="155">
        <v>0</v>
      </c>
      <c r="F18" s="155">
        <v>0</v>
      </c>
      <c r="G18" s="155">
        <v>0</v>
      </c>
      <c r="H18" s="155">
        <v>0</v>
      </c>
      <c r="I18" s="184">
        <v>0</v>
      </c>
    </row>
    <row r="19" spans="1:9" ht="12.75">
      <c r="A19" s="445"/>
      <c r="B19" s="149" t="s">
        <v>201</v>
      </c>
      <c r="C19" s="155">
        <v>10946</v>
      </c>
      <c r="D19" s="155">
        <v>31321</v>
      </c>
      <c r="E19" s="155">
        <v>7164</v>
      </c>
      <c r="F19" s="155">
        <v>25449</v>
      </c>
      <c r="G19" s="155">
        <v>1</v>
      </c>
      <c r="H19" s="155">
        <v>0</v>
      </c>
      <c r="I19" s="184">
        <v>74881</v>
      </c>
    </row>
    <row r="20" spans="1:9" ht="12.75">
      <c r="A20" s="445"/>
      <c r="B20" s="158" t="s">
        <v>206</v>
      </c>
      <c r="C20" s="182">
        <v>3106853</v>
      </c>
      <c r="D20" s="182">
        <v>16113704</v>
      </c>
      <c r="E20" s="182">
        <v>8329615</v>
      </c>
      <c r="F20" s="182">
        <v>4545538</v>
      </c>
      <c r="G20" s="182">
        <v>7945542</v>
      </c>
      <c r="H20" s="182">
        <v>884384</v>
      </c>
      <c r="I20" s="186">
        <v>40925636</v>
      </c>
    </row>
    <row r="21" spans="1:9" ht="12.75">
      <c r="A21" s="445" t="s">
        <v>208</v>
      </c>
      <c r="B21" s="149" t="s">
        <v>31</v>
      </c>
      <c r="C21" s="155">
        <v>942</v>
      </c>
      <c r="D21" s="155">
        <v>0</v>
      </c>
      <c r="E21" s="155">
        <v>0</v>
      </c>
      <c r="F21" s="155">
        <v>0</v>
      </c>
      <c r="G21" s="155">
        <v>7191</v>
      </c>
      <c r="H21" s="155">
        <v>0</v>
      </c>
      <c r="I21" s="184">
        <v>8133</v>
      </c>
    </row>
    <row r="22" spans="1:9" ht="12.75">
      <c r="A22" s="445"/>
      <c r="B22" s="149" t="s">
        <v>202</v>
      </c>
      <c r="C22" s="155">
        <v>0</v>
      </c>
      <c r="D22" s="155">
        <v>53499</v>
      </c>
      <c r="E22" s="155">
        <v>0</v>
      </c>
      <c r="F22" s="155">
        <v>0</v>
      </c>
      <c r="G22" s="155">
        <v>0</v>
      </c>
      <c r="H22" s="155">
        <v>0</v>
      </c>
      <c r="I22" s="184">
        <v>53499</v>
      </c>
    </row>
    <row r="23" spans="1:9" ht="12.75">
      <c r="A23" s="445"/>
      <c r="B23" s="149" t="s">
        <v>203</v>
      </c>
      <c r="C23" s="155">
        <v>3163</v>
      </c>
      <c r="D23" s="155">
        <v>33874</v>
      </c>
      <c r="E23" s="155">
        <v>0</v>
      </c>
      <c r="F23" s="155">
        <v>0</v>
      </c>
      <c r="G23" s="155">
        <v>0</v>
      </c>
      <c r="H23" s="155">
        <v>-3128</v>
      </c>
      <c r="I23" s="184">
        <v>33909</v>
      </c>
    </row>
    <row r="24" spans="1:9" ht="12.75">
      <c r="A24" s="445"/>
      <c r="B24" s="149" t="s">
        <v>204</v>
      </c>
      <c r="C24" s="155">
        <v>15869</v>
      </c>
      <c r="D24" s="155">
        <v>769983</v>
      </c>
      <c r="E24" s="155">
        <v>369628</v>
      </c>
      <c r="F24" s="155">
        <v>271292</v>
      </c>
      <c r="G24" s="155">
        <v>903862</v>
      </c>
      <c r="H24" s="155">
        <v>86794</v>
      </c>
      <c r="I24" s="184">
        <v>2417428</v>
      </c>
    </row>
    <row r="25" spans="1:9" ht="25.5">
      <c r="A25" s="445"/>
      <c r="B25" s="149" t="s">
        <v>205</v>
      </c>
      <c r="C25" s="155">
        <v>0</v>
      </c>
      <c r="D25" s="155">
        <v>73008</v>
      </c>
      <c r="E25" s="155">
        <v>0</v>
      </c>
      <c r="F25" s="155">
        <v>0</v>
      </c>
      <c r="G25" s="155">
        <v>8515</v>
      </c>
      <c r="H25" s="155">
        <v>0</v>
      </c>
      <c r="I25" s="184">
        <v>81523</v>
      </c>
    </row>
    <row r="26" spans="1:9" ht="12.75">
      <c r="A26" s="445"/>
      <c r="B26" s="149" t="s">
        <v>21</v>
      </c>
      <c r="C26" s="155">
        <v>394666</v>
      </c>
      <c r="D26" s="155">
        <v>468804</v>
      </c>
      <c r="E26" s="155">
        <v>230214</v>
      </c>
      <c r="F26" s="155">
        <v>156684</v>
      </c>
      <c r="G26" s="155">
        <v>409829</v>
      </c>
      <c r="H26" s="155">
        <v>46483</v>
      </c>
      <c r="I26" s="184">
        <v>1706680</v>
      </c>
    </row>
    <row r="27" spans="1:9" ht="25.5">
      <c r="A27" s="446"/>
      <c r="B27" s="205" t="s">
        <v>209</v>
      </c>
      <c r="C27" s="182">
        <v>414640</v>
      </c>
      <c r="D27" s="182">
        <v>1399168</v>
      </c>
      <c r="E27" s="182">
        <v>599842</v>
      </c>
      <c r="F27" s="182">
        <v>427976</v>
      </c>
      <c r="G27" s="182">
        <v>1329397</v>
      </c>
      <c r="H27" s="182">
        <v>130149</v>
      </c>
      <c r="I27" s="186">
        <v>4301172</v>
      </c>
    </row>
    <row r="28" spans="1:9" ht="12.75">
      <c r="A28" s="33"/>
      <c r="B28" s="442" t="s">
        <v>275</v>
      </c>
      <c r="C28" s="443"/>
      <c r="D28" s="443"/>
      <c r="E28" s="443"/>
      <c r="F28" s="443"/>
      <c r="G28" s="443"/>
      <c r="H28" s="443"/>
      <c r="I28" s="444"/>
    </row>
    <row r="29" spans="1:9" ht="11.25" customHeight="1">
      <c r="A29" s="33"/>
      <c r="B29" s="439"/>
      <c r="C29" s="440"/>
      <c r="D29" s="440"/>
      <c r="E29" s="440"/>
      <c r="F29" s="440"/>
      <c r="G29" s="440"/>
      <c r="H29" s="440"/>
      <c r="I29" s="441"/>
    </row>
    <row r="30" spans="2:9" ht="12.75">
      <c r="B30" s="437"/>
      <c r="C30" s="437"/>
      <c r="D30" s="437"/>
      <c r="E30" s="437"/>
      <c r="F30" s="437"/>
      <c r="G30" s="437"/>
      <c r="H30" s="437"/>
      <c r="I30" s="437"/>
    </row>
    <row r="31" spans="2:9" ht="12.75">
      <c r="B31" s="437"/>
      <c r="C31" s="437"/>
      <c r="D31" s="437"/>
      <c r="E31" s="437"/>
      <c r="F31" s="437"/>
      <c r="G31" s="437"/>
      <c r="H31" s="437"/>
      <c r="I31" s="437"/>
    </row>
  </sheetData>
  <sheetProtection/>
  <mergeCells count="20">
    <mergeCell ref="D5:D6"/>
    <mergeCell ref="E5:E6"/>
    <mergeCell ref="F5:F6"/>
    <mergeCell ref="B31:I31"/>
    <mergeCell ref="G5:G6"/>
    <mergeCell ref="H5:H6"/>
    <mergeCell ref="I5:I6"/>
    <mergeCell ref="B28:I28"/>
    <mergeCell ref="B29:I29"/>
    <mergeCell ref="B30:I30"/>
    <mergeCell ref="A7:A13"/>
    <mergeCell ref="A14:A20"/>
    <mergeCell ref="A21:A27"/>
    <mergeCell ref="B1:I1"/>
    <mergeCell ref="B2:I2"/>
    <mergeCell ref="B3:I3"/>
    <mergeCell ref="B4:I4"/>
    <mergeCell ref="A5:A6"/>
    <mergeCell ref="B5:B6"/>
    <mergeCell ref="C5:C6"/>
  </mergeCells>
  <conditionalFormatting sqref="C7:H25">
    <cfRule type="expression" priority="102" dxfId="143" stopIfTrue="1">
      <formula>D7="totalizador"</formula>
    </cfRule>
  </conditionalFormatting>
  <conditionalFormatting sqref="C24">
    <cfRule type="expression" priority="100" dxfId="143" stopIfTrue="1">
      <formula>D24="totalizador"</formula>
    </cfRule>
  </conditionalFormatting>
  <conditionalFormatting sqref="C26">
    <cfRule type="expression" priority="99" dxfId="143" stopIfTrue="1">
      <formula>D26="totalizador"</formula>
    </cfRule>
  </conditionalFormatting>
  <conditionalFormatting sqref="C24">
    <cfRule type="expression" priority="97" dxfId="143" stopIfTrue="1">
      <formula>D24="totalizador"</formula>
    </cfRule>
  </conditionalFormatting>
  <conditionalFormatting sqref="C26">
    <cfRule type="expression" priority="96" dxfId="143" stopIfTrue="1">
      <formula>D26="totalizador"</formula>
    </cfRule>
  </conditionalFormatting>
  <conditionalFormatting sqref="D19:H20">
    <cfRule type="expression" priority="92" dxfId="143" stopIfTrue="1">
      <formula>E19="totalizador"</formula>
    </cfRule>
  </conditionalFormatting>
  <conditionalFormatting sqref="D19:H20">
    <cfRule type="expression" priority="91" dxfId="143" stopIfTrue="1">
      <formula>E19="totalizador"</formula>
    </cfRule>
  </conditionalFormatting>
  <conditionalFormatting sqref="D24:H24">
    <cfRule type="expression" priority="90" dxfId="143" stopIfTrue="1">
      <formula>E24="totalizador"</formula>
    </cfRule>
  </conditionalFormatting>
  <conditionalFormatting sqref="D24:H24">
    <cfRule type="expression" priority="89" dxfId="143" stopIfTrue="1">
      <formula>E24="totalizador"</formula>
    </cfRule>
  </conditionalFormatting>
  <conditionalFormatting sqref="D26:H26">
    <cfRule type="expression" priority="88" dxfId="143" stopIfTrue="1">
      <formula>E26="totalizador"</formula>
    </cfRule>
  </conditionalFormatting>
  <conditionalFormatting sqref="D26:H26">
    <cfRule type="expression" priority="87" dxfId="143" stopIfTrue="1">
      <formula>E26="totalizador"</formula>
    </cfRule>
  </conditionalFormatting>
  <conditionalFormatting sqref="D24:H24">
    <cfRule type="expression" priority="86" dxfId="143" stopIfTrue="1">
      <formula>E24="totalizador"</formula>
    </cfRule>
  </conditionalFormatting>
  <conditionalFormatting sqref="D24:H24">
    <cfRule type="expression" priority="85" dxfId="143" stopIfTrue="1">
      <formula>E24="totalizador"</formula>
    </cfRule>
  </conditionalFormatting>
  <conditionalFormatting sqref="D26:H26">
    <cfRule type="expression" priority="84" dxfId="143" stopIfTrue="1">
      <formula>E26="totalizador"</formula>
    </cfRule>
  </conditionalFormatting>
  <conditionalFormatting sqref="D26:H26">
    <cfRule type="expression" priority="83" dxfId="143" stopIfTrue="1">
      <formula>E26="totalizador"</formula>
    </cfRule>
  </conditionalFormatting>
  <conditionalFormatting sqref="C7:H11">
    <cfRule type="expression" priority="82" dxfId="143" stopIfTrue="1">
      <formula>D7="totalizador"</formula>
    </cfRule>
  </conditionalFormatting>
  <conditionalFormatting sqref="C14:H18 C21:H25">
    <cfRule type="expression" priority="81" dxfId="143" stopIfTrue="1">
      <formula>D14="totalizador"</formula>
    </cfRule>
  </conditionalFormatting>
  <conditionalFormatting sqref="C24">
    <cfRule type="expression" priority="80" dxfId="143" stopIfTrue="1">
      <formula>D24="totalizador"</formula>
    </cfRule>
  </conditionalFormatting>
  <conditionalFormatting sqref="C26">
    <cfRule type="expression" priority="79" dxfId="143" stopIfTrue="1">
      <formula>D26="totalizador"</formula>
    </cfRule>
  </conditionalFormatting>
  <conditionalFormatting sqref="C14:H18 C21:H25">
    <cfRule type="expression" priority="78" dxfId="143" stopIfTrue="1">
      <formula>D14="totalizador"</formula>
    </cfRule>
  </conditionalFormatting>
  <conditionalFormatting sqref="C24">
    <cfRule type="expression" priority="77" dxfId="143" stopIfTrue="1">
      <formula>D24="totalizador"</formula>
    </cfRule>
  </conditionalFormatting>
  <conditionalFormatting sqref="C26">
    <cfRule type="expression" priority="76" dxfId="143" stopIfTrue="1">
      <formula>D26="totalizador"</formula>
    </cfRule>
  </conditionalFormatting>
  <conditionalFormatting sqref="C9">
    <cfRule type="expression" priority="73" dxfId="143" stopIfTrue="1">
      <formula>D9="totalizador"</formula>
    </cfRule>
  </conditionalFormatting>
  <conditionalFormatting sqref="C11">
    <cfRule type="expression" priority="72" dxfId="143" stopIfTrue="1">
      <formula>D11="totalizador"</formula>
    </cfRule>
  </conditionalFormatting>
  <conditionalFormatting sqref="C11">
    <cfRule type="expression" priority="71" dxfId="143" stopIfTrue="1">
      <formula>D11="totalizador"</formula>
    </cfRule>
  </conditionalFormatting>
  <conditionalFormatting sqref="C19:C20">
    <cfRule type="expression" priority="70" dxfId="143" stopIfTrue="1">
      <formula>D19="totalizador"</formula>
    </cfRule>
  </conditionalFormatting>
  <conditionalFormatting sqref="C19:C20">
    <cfRule type="expression" priority="69" dxfId="143" stopIfTrue="1">
      <formula>D19="totalizador"</formula>
    </cfRule>
  </conditionalFormatting>
  <conditionalFormatting sqref="C24">
    <cfRule type="expression" priority="68" dxfId="143" stopIfTrue="1">
      <formula>D24="totalizador"</formula>
    </cfRule>
  </conditionalFormatting>
  <conditionalFormatting sqref="C24">
    <cfRule type="expression" priority="67" dxfId="143" stopIfTrue="1">
      <formula>D24="totalizador"</formula>
    </cfRule>
  </conditionalFormatting>
  <conditionalFormatting sqref="C26">
    <cfRule type="expression" priority="66" dxfId="143" stopIfTrue="1">
      <formula>D26="totalizador"</formula>
    </cfRule>
  </conditionalFormatting>
  <conditionalFormatting sqref="C26">
    <cfRule type="expression" priority="65" dxfId="143" stopIfTrue="1">
      <formula>D26="totalizador"</formula>
    </cfRule>
  </conditionalFormatting>
  <conditionalFormatting sqref="C24">
    <cfRule type="expression" priority="64" dxfId="143" stopIfTrue="1">
      <formula>D24="totalizador"</formula>
    </cfRule>
  </conditionalFormatting>
  <conditionalFormatting sqref="C24">
    <cfRule type="expression" priority="63" dxfId="143" stopIfTrue="1">
      <formula>D24="totalizador"</formula>
    </cfRule>
  </conditionalFormatting>
  <conditionalFormatting sqref="C26">
    <cfRule type="expression" priority="62" dxfId="143" stopIfTrue="1">
      <formula>D26="totalizador"</formula>
    </cfRule>
  </conditionalFormatting>
  <conditionalFormatting sqref="C26">
    <cfRule type="expression" priority="61" dxfId="143" stopIfTrue="1">
      <formula>D26="totalizador"</formula>
    </cfRule>
  </conditionalFormatting>
  <conditionalFormatting sqref="C9">
    <cfRule type="expression" priority="60" dxfId="143" stopIfTrue="1">
      <formula>D9="totalizador"</formula>
    </cfRule>
  </conditionalFormatting>
  <conditionalFormatting sqref="C9">
    <cfRule type="expression" priority="59" dxfId="143" stopIfTrue="1">
      <formula>D9="totalizador"</formula>
    </cfRule>
  </conditionalFormatting>
  <conditionalFormatting sqref="C7:H11 C14:H18">
    <cfRule type="expression" priority="58" dxfId="143" stopIfTrue="1">
      <formula>D7="totalizador"</formula>
    </cfRule>
  </conditionalFormatting>
  <conditionalFormatting sqref="C21:H25">
    <cfRule type="expression" priority="57" dxfId="143" stopIfTrue="1">
      <formula>D21="totalizador"</formula>
    </cfRule>
  </conditionalFormatting>
  <conditionalFormatting sqref="C26">
    <cfRule type="expression" priority="56" dxfId="143" stopIfTrue="1">
      <formula>D26="totalizador"</formula>
    </cfRule>
  </conditionalFormatting>
  <conditionalFormatting sqref="C21:H25">
    <cfRule type="expression" priority="55" dxfId="143" stopIfTrue="1">
      <formula>D21="totalizador"</formula>
    </cfRule>
  </conditionalFormatting>
  <conditionalFormatting sqref="C26">
    <cfRule type="expression" priority="54" dxfId="143" stopIfTrue="1">
      <formula>D26="totalizador"</formula>
    </cfRule>
  </conditionalFormatting>
  <conditionalFormatting sqref="D24:H24">
    <cfRule type="expression" priority="40" dxfId="143" stopIfTrue="1">
      <formula>E24="totalizador"</formula>
    </cfRule>
  </conditionalFormatting>
  <conditionalFormatting sqref="D24:H24">
    <cfRule type="expression" priority="39" dxfId="143" stopIfTrue="1">
      <formula>E24="totalizador"</formula>
    </cfRule>
  </conditionalFormatting>
  <conditionalFormatting sqref="D24:H24">
    <cfRule type="expression" priority="38" dxfId="143" stopIfTrue="1">
      <formula>E24="totalizador"</formula>
    </cfRule>
  </conditionalFormatting>
  <conditionalFormatting sqref="D24:H24">
    <cfRule type="expression" priority="37" dxfId="143" stopIfTrue="1">
      <formula>E24="totalizador"</formula>
    </cfRule>
  </conditionalFormatting>
  <conditionalFormatting sqref="D24:H24">
    <cfRule type="expression" priority="36" dxfId="143" stopIfTrue="1">
      <formula>E24="totalizador"</formula>
    </cfRule>
  </conditionalFormatting>
  <conditionalFormatting sqref="D24:H24">
    <cfRule type="expression" priority="35" dxfId="143" stopIfTrue="1">
      <formula>E24="totalizador"</formula>
    </cfRule>
  </conditionalFormatting>
  <conditionalFormatting sqref="D24:H24">
    <cfRule type="expression" priority="34" dxfId="143" stopIfTrue="1">
      <formula>E24="totalizador"</formula>
    </cfRule>
  </conditionalFormatting>
  <conditionalFormatting sqref="D24:H24">
    <cfRule type="expression" priority="33" dxfId="143" stopIfTrue="1">
      <formula>E24="totalizador"</formula>
    </cfRule>
  </conditionalFormatting>
  <conditionalFormatting sqref="D23:H25">
    <cfRule type="expression" priority="32" dxfId="143" stopIfTrue="1">
      <formula>E23="totalizador"</formula>
    </cfRule>
  </conditionalFormatting>
  <conditionalFormatting sqref="D23:H25">
    <cfRule type="expression" priority="31" dxfId="143" stopIfTrue="1">
      <formula>E23="totalizador"</formula>
    </cfRule>
  </conditionalFormatting>
  <conditionalFormatting sqref="C12">
    <cfRule type="expression" priority="30" dxfId="143" stopIfTrue="1">
      <formula>D12="totalizador"</formula>
    </cfRule>
  </conditionalFormatting>
  <conditionalFormatting sqref="D12:H12">
    <cfRule type="expression" priority="29" dxfId="143" stopIfTrue="1">
      <formula>E12="totalizador"</formula>
    </cfRule>
  </conditionalFormatting>
  <conditionalFormatting sqref="D12:H12">
    <cfRule type="expression" priority="28" dxfId="143" stopIfTrue="1">
      <formula>E12="totalizador"</formula>
    </cfRule>
  </conditionalFormatting>
  <conditionalFormatting sqref="D12:H12">
    <cfRule type="expression" priority="27" dxfId="143" stopIfTrue="1">
      <formula>E12="totalizador"</formula>
    </cfRule>
  </conditionalFormatting>
  <conditionalFormatting sqref="D12:H12">
    <cfRule type="expression" priority="26" dxfId="143" stopIfTrue="1">
      <formula>E12="totalizador"</formula>
    </cfRule>
  </conditionalFormatting>
  <conditionalFormatting sqref="D19:H19">
    <cfRule type="expression" priority="25" dxfId="143" stopIfTrue="1">
      <formula>E19="totalizador"</formula>
    </cfRule>
  </conditionalFormatting>
  <conditionalFormatting sqref="D19:H19">
    <cfRule type="expression" priority="24" dxfId="143" stopIfTrue="1">
      <formula>E19="totalizador"</formula>
    </cfRule>
  </conditionalFormatting>
  <conditionalFormatting sqref="D19:H19">
    <cfRule type="expression" priority="23" dxfId="143" stopIfTrue="1">
      <formula>E19="totalizador"</formula>
    </cfRule>
  </conditionalFormatting>
  <conditionalFormatting sqref="D19:H19">
    <cfRule type="expression" priority="22" dxfId="143" stopIfTrue="1">
      <formula>E19="totalizador"</formula>
    </cfRule>
  </conditionalFormatting>
  <conditionalFormatting sqref="D19:H19">
    <cfRule type="expression" priority="21" dxfId="143" stopIfTrue="1">
      <formula>E19="totalizador"</formula>
    </cfRule>
  </conditionalFormatting>
  <conditionalFormatting sqref="D26:H26">
    <cfRule type="expression" priority="20" dxfId="143" stopIfTrue="1">
      <formula>E26="totalizador"</formula>
    </cfRule>
  </conditionalFormatting>
  <conditionalFormatting sqref="D26:H26">
    <cfRule type="expression" priority="19" dxfId="143" stopIfTrue="1">
      <formula>E26="totalizador"</formula>
    </cfRule>
  </conditionalFormatting>
  <conditionalFormatting sqref="D26:H26">
    <cfRule type="expression" priority="18" dxfId="143" stopIfTrue="1">
      <formula>E26="totalizador"</formula>
    </cfRule>
  </conditionalFormatting>
  <conditionalFormatting sqref="D26:H26">
    <cfRule type="expression" priority="17" dxfId="143" stopIfTrue="1">
      <formula>E26="totalizador"</formula>
    </cfRule>
  </conditionalFormatting>
  <conditionalFormatting sqref="D26:H26">
    <cfRule type="expression" priority="16" dxfId="143" stopIfTrue="1">
      <formula>E26="totalizador"</formula>
    </cfRule>
  </conditionalFormatting>
  <conditionalFormatting sqref="D26:H26">
    <cfRule type="expression" priority="15" dxfId="143" stopIfTrue="1">
      <formula>E26="totalizador"</formula>
    </cfRule>
  </conditionalFormatting>
  <conditionalFormatting sqref="D26:H26">
    <cfRule type="expression" priority="14" dxfId="143" stopIfTrue="1">
      <formula>E26="totalizador"</formula>
    </cfRule>
  </conditionalFormatting>
  <conditionalFormatting sqref="D26:H26">
    <cfRule type="expression" priority="13" dxfId="143" stopIfTrue="1">
      <formula>E26="totalizador"</formula>
    </cfRule>
  </conditionalFormatting>
  <conditionalFormatting sqref="D26:H26">
    <cfRule type="expression" priority="12" dxfId="143" stopIfTrue="1">
      <formula>E26="totalizador"</formula>
    </cfRule>
  </conditionalFormatting>
  <conditionalFormatting sqref="D26:H26">
    <cfRule type="expression" priority="11" dxfId="143" stopIfTrue="1">
      <formula>E26="totalizador"</formula>
    </cfRule>
  </conditionalFormatting>
  <conditionalFormatting sqref="D26:H26">
    <cfRule type="expression" priority="10" dxfId="143" stopIfTrue="1">
      <formula>E26="totalizador"</formula>
    </cfRule>
  </conditionalFormatting>
  <conditionalFormatting sqref="D26:H26">
    <cfRule type="expression" priority="9" dxfId="143" stopIfTrue="1">
      <formula>E26="totalizador"</formula>
    </cfRule>
  </conditionalFormatting>
  <conditionalFormatting sqref="D26:H26">
    <cfRule type="expression" priority="8" dxfId="143" stopIfTrue="1">
      <formula>E26="totalizador"</formula>
    </cfRule>
  </conditionalFormatting>
  <conditionalFormatting sqref="D26:H26">
    <cfRule type="expression" priority="7" dxfId="143" stopIfTrue="1">
      <formula>E26="totalizador"</formula>
    </cfRule>
  </conditionalFormatting>
  <conditionalFormatting sqref="D26:H26">
    <cfRule type="expression" priority="6" dxfId="143" stopIfTrue="1">
      <formula>E26="totalizador"</formula>
    </cfRule>
  </conditionalFormatting>
  <conditionalFormatting sqref="D26:H26">
    <cfRule type="expression" priority="5" dxfId="143" stopIfTrue="1">
      <formula>E26="totalizador"</formula>
    </cfRule>
  </conditionalFormatting>
  <conditionalFormatting sqref="D26:H26">
    <cfRule type="expression" priority="4" dxfId="143" stopIfTrue="1">
      <formula>E26="totalizador"</formula>
    </cfRule>
  </conditionalFormatting>
  <conditionalFormatting sqref="D26:H26">
    <cfRule type="expression" priority="3" dxfId="143" stopIfTrue="1">
      <formula>E26="totalizador"</formula>
    </cfRule>
  </conditionalFormatting>
  <conditionalFormatting sqref="D26:H26">
    <cfRule type="expression" priority="2" dxfId="143" stopIfTrue="1">
      <formula>E26="totalizador"</formula>
    </cfRule>
  </conditionalFormatting>
  <conditionalFormatting sqref="D26:H26">
    <cfRule type="expression" priority="1" dxfId="143" stopIfTrue="1">
      <formula>E26="totalizador"</formula>
    </cfRule>
  </conditionalFormatting>
  <conditionalFormatting sqref="I11 I9 I13 I20">
    <cfRule type="expression" priority="104" dxfId="143" stopIfTrue="1">
      <formul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8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75"/>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60.83203125" style="26" customWidth="1"/>
    <col min="4" max="4" width="17.16015625" style="26" customWidth="1"/>
    <col min="5" max="5" width="17.5" style="26" customWidth="1"/>
    <col min="6" max="7" width="15.83203125" style="26" customWidth="1"/>
    <col min="8" max="10" width="17.5" style="26" bestFit="1" customWidth="1"/>
    <col min="11" max="11" width="15.83203125" style="26" customWidth="1"/>
    <col min="12" max="12" width="16.83203125" style="26" customWidth="1"/>
    <col min="13" max="19" width="9" style="27" customWidth="1"/>
    <col min="20" max="20" width="12" style="25" customWidth="1"/>
    <col min="21" max="16384" width="9" style="27" customWidth="1"/>
  </cols>
  <sheetData>
    <row r="1" spans="3:12" ht="12.75">
      <c r="C1" s="322"/>
      <c r="D1" s="322"/>
      <c r="E1" s="322"/>
      <c r="F1" s="322"/>
      <c r="G1" s="322"/>
      <c r="H1" s="322"/>
      <c r="I1" s="322"/>
      <c r="J1" s="322"/>
      <c r="K1" s="322"/>
      <c r="L1" s="322"/>
    </row>
    <row r="2" spans="3:12" ht="12.75">
      <c r="C2" s="323" t="s">
        <v>47</v>
      </c>
      <c r="D2" s="324"/>
      <c r="E2" s="324"/>
      <c r="F2" s="324"/>
      <c r="G2" s="324"/>
      <c r="H2" s="324"/>
      <c r="I2" s="324"/>
      <c r="J2" s="324"/>
      <c r="K2" s="324"/>
      <c r="L2" s="325"/>
    </row>
    <row r="3" spans="3:12" ht="12.75">
      <c r="C3" s="385" t="s">
        <v>285</v>
      </c>
      <c r="D3" s="386"/>
      <c r="E3" s="386"/>
      <c r="F3" s="386"/>
      <c r="G3" s="386"/>
      <c r="H3" s="386"/>
      <c r="I3" s="386"/>
      <c r="J3" s="386"/>
      <c r="K3" s="386"/>
      <c r="L3" s="387"/>
    </row>
    <row r="4" spans="1:12" ht="13.5" thickBot="1">
      <c r="A4" s="28"/>
      <c r="B4" s="28"/>
      <c r="C4" s="396" t="s">
        <v>288</v>
      </c>
      <c r="D4" s="389"/>
      <c r="E4" s="389"/>
      <c r="F4" s="389"/>
      <c r="G4" s="389"/>
      <c r="H4" s="389"/>
      <c r="I4" s="389"/>
      <c r="J4" s="389"/>
      <c r="K4" s="389"/>
      <c r="L4" s="390"/>
    </row>
    <row r="5" spans="1:12" ht="15.75" customHeight="1">
      <c r="A5" s="460" t="s">
        <v>24</v>
      </c>
      <c r="B5" s="218"/>
      <c r="C5" s="435" t="s">
        <v>25</v>
      </c>
      <c r="D5" s="383" t="s">
        <v>8</v>
      </c>
      <c r="E5" s="383" t="s">
        <v>61</v>
      </c>
      <c r="F5" s="383" t="s">
        <v>9</v>
      </c>
      <c r="G5" s="383" t="s">
        <v>16</v>
      </c>
      <c r="H5" s="383" t="s">
        <v>50</v>
      </c>
      <c r="I5" s="383" t="s">
        <v>32</v>
      </c>
      <c r="J5" s="383" t="s">
        <v>57</v>
      </c>
      <c r="K5" s="383" t="s">
        <v>11</v>
      </c>
      <c r="L5" s="394" t="s">
        <v>20</v>
      </c>
    </row>
    <row r="6" spans="1:12" ht="23.25" customHeight="1" thickBot="1">
      <c r="A6" s="461"/>
      <c r="B6" s="218"/>
      <c r="C6" s="436"/>
      <c r="D6" s="384"/>
      <c r="E6" s="384"/>
      <c r="F6" s="384"/>
      <c r="G6" s="384"/>
      <c r="H6" s="384"/>
      <c r="I6" s="384"/>
      <c r="J6" s="384"/>
      <c r="K6" s="384"/>
      <c r="L6" s="395"/>
    </row>
    <row r="7" spans="1:12" ht="12.75">
      <c r="A7" s="187"/>
      <c r="B7" s="452" t="s">
        <v>256</v>
      </c>
      <c r="C7" s="199" t="s">
        <v>182</v>
      </c>
      <c r="D7" s="188"/>
      <c r="E7" s="194"/>
      <c r="F7" s="194"/>
      <c r="G7" s="194"/>
      <c r="H7" s="194"/>
      <c r="I7" s="194"/>
      <c r="J7" s="194"/>
      <c r="K7" s="194"/>
      <c r="L7" s="194"/>
    </row>
    <row r="8" spans="1:12" ht="25.5">
      <c r="A8" s="201">
        <v>40110</v>
      </c>
      <c r="B8" s="445"/>
      <c r="C8" s="149" t="s">
        <v>109</v>
      </c>
      <c r="D8" s="189">
        <v>170154432</v>
      </c>
      <c r="E8" s="189">
        <v>176991696</v>
      </c>
      <c r="F8" s="189">
        <v>60295021</v>
      </c>
      <c r="G8" s="189">
        <v>2738400</v>
      </c>
      <c r="H8" s="189">
        <v>120657793</v>
      </c>
      <c r="I8" s="189">
        <v>188034889</v>
      </c>
      <c r="J8" s="189">
        <v>136638832</v>
      </c>
      <c r="K8" s="189">
        <v>0</v>
      </c>
      <c r="L8" s="194">
        <v>855511063</v>
      </c>
    </row>
    <row r="9" spans="1:12" ht="25.5">
      <c r="A9" s="201">
        <v>40120</v>
      </c>
      <c r="B9" s="445"/>
      <c r="C9" s="149" t="s">
        <v>110</v>
      </c>
      <c r="D9" s="189">
        <v>2790859</v>
      </c>
      <c r="E9" s="189">
        <v>0</v>
      </c>
      <c r="F9" s="189">
        <v>0</v>
      </c>
      <c r="G9" s="189">
        <v>607</v>
      </c>
      <c r="H9" s="189">
        <v>0</v>
      </c>
      <c r="I9" s="189">
        <v>0</v>
      </c>
      <c r="J9" s="189">
        <v>16892803</v>
      </c>
      <c r="K9" s="189">
        <v>0</v>
      </c>
      <c r="L9" s="194">
        <v>19684269</v>
      </c>
    </row>
    <row r="10" spans="1:12" ht="25.5">
      <c r="A10" s="201">
        <v>40130</v>
      </c>
      <c r="B10" s="445"/>
      <c r="C10" s="149" t="s">
        <v>111</v>
      </c>
      <c r="D10" s="189">
        <v>0</v>
      </c>
      <c r="E10" s="189">
        <v>0</v>
      </c>
      <c r="F10" s="189">
        <v>0</v>
      </c>
      <c r="G10" s="189">
        <v>0</v>
      </c>
      <c r="H10" s="189">
        <v>0</v>
      </c>
      <c r="I10" s="189">
        <v>0</v>
      </c>
      <c r="J10" s="189">
        <v>0</v>
      </c>
      <c r="K10" s="189">
        <v>0</v>
      </c>
      <c r="L10" s="194">
        <v>0</v>
      </c>
    </row>
    <row r="11" spans="1:12" ht="25.5">
      <c r="A11" s="201">
        <v>40140</v>
      </c>
      <c r="B11" s="445"/>
      <c r="C11" s="149" t="s">
        <v>112</v>
      </c>
      <c r="D11" s="189">
        <v>0</v>
      </c>
      <c r="E11" s="189">
        <v>0</v>
      </c>
      <c r="F11" s="189">
        <v>0</v>
      </c>
      <c r="G11" s="189">
        <v>0</v>
      </c>
      <c r="H11" s="189">
        <v>0</v>
      </c>
      <c r="I11" s="189">
        <v>0</v>
      </c>
      <c r="J11" s="189">
        <v>0</v>
      </c>
      <c r="K11" s="189">
        <v>0</v>
      </c>
      <c r="L11" s="194">
        <v>0</v>
      </c>
    </row>
    <row r="12" spans="1:12" ht="12.75">
      <c r="A12" s="201">
        <v>40150</v>
      </c>
      <c r="B12" s="445"/>
      <c r="C12" s="149" t="s">
        <v>113</v>
      </c>
      <c r="D12" s="189">
        <v>19056123</v>
      </c>
      <c r="E12" s="189">
        <v>24119</v>
      </c>
      <c r="F12" s="189">
        <v>129228</v>
      </c>
      <c r="G12" s="189">
        <v>265181</v>
      </c>
      <c r="H12" s="189">
        <v>0</v>
      </c>
      <c r="I12" s="189">
        <v>133510</v>
      </c>
      <c r="J12" s="189">
        <v>8271820</v>
      </c>
      <c r="K12" s="189">
        <v>0</v>
      </c>
      <c r="L12" s="194">
        <v>27879981</v>
      </c>
    </row>
    <row r="13" spans="1:12" ht="12.75">
      <c r="A13" s="190"/>
      <c r="B13" s="445"/>
      <c r="C13" s="181" t="s">
        <v>183</v>
      </c>
      <c r="D13" s="189"/>
      <c r="E13" s="194"/>
      <c r="F13" s="194"/>
      <c r="G13" s="194"/>
      <c r="H13" s="194"/>
      <c r="I13" s="194"/>
      <c r="J13" s="194"/>
      <c r="K13" s="194"/>
      <c r="L13" s="194"/>
    </row>
    <row r="14" spans="1:12" ht="25.5">
      <c r="A14" s="201">
        <v>40160</v>
      </c>
      <c r="B14" s="445"/>
      <c r="C14" s="149" t="s">
        <v>114</v>
      </c>
      <c r="D14" s="189">
        <v>-158925637</v>
      </c>
      <c r="E14" s="189">
        <v>-149680377</v>
      </c>
      <c r="F14" s="189">
        <v>-55619227</v>
      </c>
      <c r="G14" s="189">
        <v>-2258178</v>
      </c>
      <c r="H14" s="189">
        <v>-122283722</v>
      </c>
      <c r="I14" s="189">
        <v>-162142686</v>
      </c>
      <c r="J14" s="189">
        <v>-11158424</v>
      </c>
      <c r="K14" s="189">
        <v>0</v>
      </c>
      <c r="L14" s="194">
        <v>-662068251</v>
      </c>
    </row>
    <row r="15" spans="1:12" ht="25.5">
      <c r="A15" s="201">
        <v>40170</v>
      </c>
      <c r="B15" s="445"/>
      <c r="C15" s="149" t="s">
        <v>115</v>
      </c>
      <c r="D15" s="189">
        <v>0</v>
      </c>
      <c r="E15" s="189">
        <v>0</v>
      </c>
      <c r="F15" s="189">
        <v>0</v>
      </c>
      <c r="G15" s="189">
        <v>0</v>
      </c>
      <c r="H15" s="189">
        <v>0</v>
      </c>
      <c r="I15" s="189">
        <v>0</v>
      </c>
      <c r="J15" s="189">
        <v>0</v>
      </c>
      <c r="K15" s="189">
        <v>0</v>
      </c>
      <c r="L15" s="194">
        <v>0</v>
      </c>
    </row>
    <row r="16" spans="1:12" ht="12.75">
      <c r="A16" s="201">
        <v>40180</v>
      </c>
      <c r="B16" s="445"/>
      <c r="C16" s="149" t="s">
        <v>116</v>
      </c>
      <c r="D16" s="189">
        <v>-10180926</v>
      </c>
      <c r="E16" s="189">
        <v>-12382182</v>
      </c>
      <c r="F16" s="189">
        <v>-2448627.898</v>
      </c>
      <c r="G16" s="189">
        <v>-377905</v>
      </c>
      <c r="H16" s="189">
        <v>-4290837</v>
      </c>
      <c r="I16" s="189">
        <v>-12105571</v>
      </c>
      <c r="J16" s="189">
        <v>-7571594</v>
      </c>
      <c r="K16" s="189">
        <v>0</v>
      </c>
      <c r="L16" s="194">
        <v>-49357642.898</v>
      </c>
    </row>
    <row r="17" spans="1:12" ht="25.5">
      <c r="A17" s="201">
        <v>40190</v>
      </c>
      <c r="B17" s="445"/>
      <c r="C17" s="149" t="s">
        <v>117</v>
      </c>
      <c r="D17" s="189">
        <v>0</v>
      </c>
      <c r="E17" s="189">
        <v>0</v>
      </c>
      <c r="F17" s="189">
        <v>0</v>
      </c>
      <c r="G17" s="189">
        <v>0</v>
      </c>
      <c r="H17" s="189">
        <v>0</v>
      </c>
      <c r="I17" s="189">
        <v>0</v>
      </c>
      <c r="J17" s="189">
        <v>-131054591</v>
      </c>
      <c r="K17" s="189">
        <v>0</v>
      </c>
      <c r="L17" s="194">
        <v>-131054591</v>
      </c>
    </row>
    <row r="18" spans="1:12" ht="12.75">
      <c r="A18" s="201">
        <v>40200</v>
      </c>
      <c r="B18" s="445"/>
      <c r="C18" s="149" t="s">
        <v>118</v>
      </c>
      <c r="D18" s="189">
        <v>-5616889</v>
      </c>
      <c r="E18" s="189">
        <v>-7522532</v>
      </c>
      <c r="F18" s="189">
        <v>0</v>
      </c>
      <c r="G18" s="189">
        <v>-8307</v>
      </c>
      <c r="H18" s="189">
        <v>-1076647</v>
      </c>
      <c r="I18" s="189">
        <v>0</v>
      </c>
      <c r="J18" s="189">
        <v>0</v>
      </c>
      <c r="K18" s="189">
        <v>0</v>
      </c>
      <c r="L18" s="194">
        <v>-14224375</v>
      </c>
    </row>
    <row r="19" spans="1:12" ht="12.75">
      <c r="A19" s="201">
        <v>40210</v>
      </c>
      <c r="B19" s="445"/>
      <c r="C19" s="149" t="s">
        <v>119</v>
      </c>
      <c r="D19" s="189">
        <v>0</v>
      </c>
      <c r="E19" s="189">
        <v>-11588672</v>
      </c>
      <c r="F19" s="189">
        <v>0</v>
      </c>
      <c r="G19" s="189">
        <v>0</v>
      </c>
      <c r="H19" s="189">
        <v>0</v>
      </c>
      <c r="I19" s="189">
        <v>0</v>
      </c>
      <c r="J19" s="189">
        <v>0</v>
      </c>
      <c r="K19" s="189">
        <v>0</v>
      </c>
      <c r="L19" s="194">
        <v>-11588672</v>
      </c>
    </row>
    <row r="20" spans="1:12" ht="12.75">
      <c r="A20" s="201">
        <v>40220</v>
      </c>
      <c r="B20" s="445"/>
      <c r="C20" s="149" t="s">
        <v>120</v>
      </c>
      <c r="D20" s="189">
        <v>0</v>
      </c>
      <c r="E20" s="189">
        <v>0</v>
      </c>
      <c r="F20" s="189">
        <v>0</v>
      </c>
      <c r="G20" s="189">
        <v>0</v>
      </c>
      <c r="H20" s="189">
        <v>0</v>
      </c>
      <c r="I20" s="189">
        <v>0</v>
      </c>
      <c r="J20" s="189">
        <v>28290</v>
      </c>
      <c r="K20" s="189">
        <v>0</v>
      </c>
      <c r="L20" s="194">
        <v>28290</v>
      </c>
    </row>
    <row r="21" spans="1:12" ht="12.75">
      <c r="A21" s="201">
        <v>40230</v>
      </c>
      <c r="B21" s="445"/>
      <c r="C21" s="149" t="s">
        <v>121</v>
      </c>
      <c r="D21" s="189">
        <v>-6342</v>
      </c>
      <c r="E21" s="189">
        <v>-10398</v>
      </c>
      <c r="F21" s="189">
        <v>-125697</v>
      </c>
      <c r="G21" s="189">
        <v>0</v>
      </c>
      <c r="H21" s="189">
        <v>-1119767</v>
      </c>
      <c r="I21" s="189">
        <v>-30504</v>
      </c>
      <c r="J21" s="189">
        <v>-283063</v>
      </c>
      <c r="K21" s="189">
        <v>-321</v>
      </c>
      <c r="L21" s="194">
        <v>-1576092</v>
      </c>
    </row>
    <row r="22" spans="1:12" ht="12.75">
      <c r="A22" s="201">
        <v>40240</v>
      </c>
      <c r="B22" s="445"/>
      <c r="C22" s="149" t="s">
        <v>122</v>
      </c>
      <c r="D22" s="189">
        <v>2240592</v>
      </c>
      <c r="E22" s="189">
        <v>445838</v>
      </c>
      <c r="F22" s="189">
        <v>90686</v>
      </c>
      <c r="G22" s="189">
        <v>0</v>
      </c>
      <c r="H22" s="189">
        <v>644547</v>
      </c>
      <c r="I22" s="189">
        <v>218117</v>
      </c>
      <c r="J22" s="189">
        <v>0</v>
      </c>
      <c r="K22" s="189">
        <v>51</v>
      </c>
      <c r="L22" s="194">
        <v>3639831</v>
      </c>
    </row>
    <row r="23" spans="1:12" ht="12.75">
      <c r="A23" s="201">
        <v>40250</v>
      </c>
      <c r="B23" s="445"/>
      <c r="C23" s="149" t="s">
        <v>123</v>
      </c>
      <c r="D23" s="189">
        <v>-2636603</v>
      </c>
      <c r="E23" s="189">
        <v>0</v>
      </c>
      <c r="F23" s="189">
        <v>-1171261</v>
      </c>
      <c r="G23" s="189">
        <v>0</v>
      </c>
      <c r="H23" s="189">
        <v>-517046</v>
      </c>
      <c r="I23" s="189">
        <v>-1594735</v>
      </c>
      <c r="J23" s="189">
        <v>-2704668</v>
      </c>
      <c r="K23" s="189">
        <v>0</v>
      </c>
      <c r="L23" s="194">
        <v>-8624313</v>
      </c>
    </row>
    <row r="24" spans="1:12" ht="12.75">
      <c r="A24" s="201">
        <v>40260</v>
      </c>
      <c r="B24" s="445"/>
      <c r="C24" s="149" t="s">
        <v>124</v>
      </c>
      <c r="D24" s="189">
        <v>-495366</v>
      </c>
      <c r="E24" s="189">
        <v>1315363</v>
      </c>
      <c r="F24" s="189">
        <v>3047563</v>
      </c>
      <c r="G24" s="189">
        <v>0</v>
      </c>
      <c r="H24" s="189">
        <v>13685975</v>
      </c>
      <c r="I24" s="189">
        <v>9420840</v>
      </c>
      <c r="J24" s="189">
        <v>-45173</v>
      </c>
      <c r="K24" s="189">
        <v>0</v>
      </c>
      <c r="L24" s="194">
        <v>26929202</v>
      </c>
    </row>
    <row r="25" spans="1:12" ht="25.5">
      <c r="A25" s="165">
        <v>40000</v>
      </c>
      <c r="B25" s="445"/>
      <c r="C25" s="158" t="s">
        <v>253</v>
      </c>
      <c r="D25" s="182">
        <v>16380243</v>
      </c>
      <c r="E25" s="182">
        <v>-2407145</v>
      </c>
      <c r="F25" s="182">
        <v>4197685.102</v>
      </c>
      <c r="G25" s="182">
        <v>359798</v>
      </c>
      <c r="H25" s="182">
        <v>5700296</v>
      </c>
      <c r="I25" s="182">
        <v>21933860</v>
      </c>
      <c r="J25" s="182">
        <v>9014232</v>
      </c>
      <c r="K25" s="182">
        <v>-270</v>
      </c>
      <c r="L25" s="186">
        <v>55178699.102</v>
      </c>
    </row>
    <row r="26" spans="1:12" ht="25.5">
      <c r="A26" s="201">
        <v>41100</v>
      </c>
      <c r="B26" s="445" t="s">
        <v>257</v>
      </c>
      <c r="C26" s="149" t="s">
        <v>125</v>
      </c>
      <c r="D26" s="189">
        <v>0</v>
      </c>
      <c r="E26" s="189">
        <v>0</v>
      </c>
      <c r="F26" s="189">
        <v>0</v>
      </c>
      <c r="G26" s="189">
        <v>0</v>
      </c>
      <c r="H26" s="189">
        <v>0</v>
      </c>
      <c r="I26" s="189">
        <v>0</v>
      </c>
      <c r="J26" s="189">
        <v>0</v>
      </c>
      <c r="K26" s="189">
        <v>0</v>
      </c>
      <c r="L26" s="194">
        <v>0</v>
      </c>
    </row>
    <row r="27" spans="1:12" ht="25.5">
      <c r="A27" s="201">
        <v>41110</v>
      </c>
      <c r="B27" s="445"/>
      <c r="C27" s="149" t="s">
        <v>126</v>
      </c>
      <c r="D27" s="189">
        <v>0</v>
      </c>
      <c r="E27" s="189">
        <v>0</v>
      </c>
      <c r="F27" s="189">
        <v>0</v>
      </c>
      <c r="G27" s="189">
        <v>0</v>
      </c>
      <c r="H27" s="189">
        <v>0</v>
      </c>
      <c r="I27" s="189">
        <v>0</v>
      </c>
      <c r="J27" s="189">
        <v>0</v>
      </c>
      <c r="K27" s="189">
        <v>0</v>
      </c>
      <c r="L27" s="194">
        <v>0</v>
      </c>
    </row>
    <row r="28" spans="1:12" ht="25.5">
      <c r="A28" s="201">
        <v>41120</v>
      </c>
      <c r="B28" s="445"/>
      <c r="C28" s="149" t="s">
        <v>127</v>
      </c>
      <c r="D28" s="189">
        <v>0</v>
      </c>
      <c r="E28" s="189">
        <v>0</v>
      </c>
      <c r="F28" s="189">
        <v>0</v>
      </c>
      <c r="G28" s="189">
        <v>0</v>
      </c>
      <c r="H28" s="189">
        <v>0</v>
      </c>
      <c r="I28" s="189">
        <v>0</v>
      </c>
      <c r="J28" s="189">
        <v>0</v>
      </c>
      <c r="K28" s="189">
        <v>0</v>
      </c>
      <c r="L28" s="194">
        <v>0</v>
      </c>
    </row>
    <row r="29" spans="1:12" ht="25.5">
      <c r="A29" s="201">
        <v>41130</v>
      </c>
      <c r="B29" s="445"/>
      <c r="C29" s="149" t="s">
        <v>128</v>
      </c>
      <c r="D29" s="189">
        <v>0</v>
      </c>
      <c r="E29" s="189">
        <v>0</v>
      </c>
      <c r="F29" s="189">
        <v>0</v>
      </c>
      <c r="G29" s="189">
        <v>0</v>
      </c>
      <c r="H29" s="189">
        <v>0</v>
      </c>
      <c r="I29" s="189">
        <v>0</v>
      </c>
      <c r="J29" s="189">
        <v>0</v>
      </c>
      <c r="K29" s="189">
        <v>0</v>
      </c>
      <c r="L29" s="194">
        <v>0</v>
      </c>
    </row>
    <row r="30" spans="1:12" ht="25.5">
      <c r="A30" s="201">
        <v>41140</v>
      </c>
      <c r="B30" s="445"/>
      <c r="C30" s="149" t="s">
        <v>129</v>
      </c>
      <c r="D30" s="189">
        <v>0</v>
      </c>
      <c r="E30" s="189">
        <v>0</v>
      </c>
      <c r="F30" s="189">
        <v>0</v>
      </c>
      <c r="G30" s="189">
        <v>0</v>
      </c>
      <c r="H30" s="189">
        <v>0</v>
      </c>
      <c r="I30" s="189">
        <v>0</v>
      </c>
      <c r="J30" s="189">
        <v>0</v>
      </c>
      <c r="K30" s="189">
        <v>0</v>
      </c>
      <c r="L30" s="194">
        <v>0</v>
      </c>
    </row>
    <row r="31" spans="1:12" ht="25.5">
      <c r="A31" s="201">
        <v>41150</v>
      </c>
      <c r="B31" s="445"/>
      <c r="C31" s="149" t="s">
        <v>130</v>
      </c>
      <c r="D31" s="189">
        <v>0</v>
      </c>
      <c r="E31" s="189">
        <v>0</v>
      </c>
      <c r="F31" s="189">
        <v>0</v>
      </c>
      <c r="G31" s="189">
        <v>0</v>
      </c>
      <c r="H31" s="189">
        <v>0</v>
      </c>
      <c r="I31" s="189">
        <v>0</v>
      </c>
      <c r="J31" s="189">
        <v>0</v>
      </c>
      <c r="K31" s="189">
        <v>0</v>
      </c>
      <c r="L31" s="194">
        <v>0</v>
      </c>
    </row>
    <row r="32" spans="1:12" ht="25.5">
      <c r="A32" s="201">
        <v>41160</v>
      </c>
      <c r="B32" s="445"/>
      <c r="C32" s="149" t="s">
        <v>131</v>
      </c>
      <c r="D32" s="189">
        <v>0</v>
      </c>
      <c r="E32" s="189">
        <v>0</v>
      </c>
      <c r="F32" s="189">
        <v>0</v>
      </c>
      <c r="G32" s="189">
        <v>0</v>
      </c>
      <c r="H32" s="189">
        <v>0</v>
      </c>
      <c r="I32" s="189">
        <v>0</v>
      </c>
      <c r="J32" s="189">
        <v>0</v>
      </c>
      <c r="K32" s="189">
        <v>0</v>
      </c>
      <c r="L32" s="194">
        <v>0</v>
      </c>
    </row>
    <row r="33" spans="1:12" ht="12.75">
      <c r="A33" s="201">
        <v>41170</v>
      </c>
      <c r="B33" s="445"/>
      <c r="C33" s="149" t="s">
        <v>132</v>
      </c>
      <c r="D33" s="189">
        <v>-1551469</v>
      </c>
      <c r="E33" s="189">
        <v>9843039</v>
      </c>
      <c r="F33" s="189">
        <v>-5353669</v>
      </c>
      <c r="G33" s="189">
        <v>0</v>
      </c>
      <c r="H33" s="189">
        <v>-6970301</v>
      </c>
      <c r="I33" s="189">
        <v>-52045960</v>
      </c>
      <c r="J33" s="189">
        <v>-1700295</v>
      </c>
      <c r="K33" s="189">
        <v>0</v>
      </c>
      <c r="L33" s="194">
        <v>-57778655</v>
      </c>
    </row>
    <row r="34" spans="1:12" ht="25.5">
      <c r="A34" s="201">
        <v>41180</v>
      </c>
      <c r="B34" s="445"/>
      <c r="C34" s="149" t="s">
        <v>133</v>
      </c>
      <c r="D34" s="189">
        <v>0</v>
      </c>
      <c r="E34" s="189">
        <v>0</v>
      </c>
      <c r="F34" s="189">
        <v>0</v>
      </c>
      <c r="G34" s="189">
        <v>0</v>
      </c>
      <c r="H34" s="189">
        <v>0</v>
      </c>
      <c r="I34" s="189">
        <v>0</v>
      </c>
      <c r="J34" s="189">
        <v>12500</v>
      </c>
      <c r="K34" s="189">
        <v>0</v>
      </c>
      <c r="L34" s="194">
        <v>12500</v>
      </c>
    </row>
    <row r="35" spans="1:12" ht="12.75">
      <c r="A35" s="201">
        <v>41190</v>
      </c>
      <c r="B35" s="445"/>
      <c r="C35" s="149" t="s">
        <v>134</v>
      </c>
      <c r="D35" s="189">
        <v>-117882</v>
      </c>
      <c r="E35" s="189">
        <v>-107547</v>
      </c>
      <c r="F35" s="189">
        <v>-250643</v>
      </c>
      <c r="G35" s="189">
        <v>0</v>
      </c>
      <c r="H35" s="189">
        <v>-151931</v>
      </c>
      <c r="I35" s="189">
        <v>-716253</v>
      </c>
      <c r="J35" s="189">
        <v>-1143350</v>
      </c>
      <c r="K35" s="189">
        <v>0</v>
      </c>
      <c r="L35" s="194">
        <v>-2487606</v>
      </c>
    </row>
    <row r="36" spans="1:12" ht="25.5">
      <c r="A36" s="201">
        <v>41200</v>
      </c>
      <c r="B36" s="445"/>
      <c r="C36" s="149" t="s">
        <v>135</v>
      </c>
      <c r="D36" s="189">
        <v>0</v>
      </c>
      <c r="E36" s="189">
        <v>0</v>
      </c>
      <c r="F36" s="189">
        <v>0</v>
      </c>
      <c r="G36" s="189">
        <v>0</v>
      </c>
      <c r="H36" s="189">
        <v>0</v>
      </c>
      <c r="I36" s="189">
        <v>0</v>
      </c>
      <c r="J36" s="189">
        <v>0</v>
      </c>
      <c r="K36" s="189">
        <v>0</v>
      </c>
      <c r="L36" s="194">
        <v>0</v>
      </c>
    </row>
    <row r="37" spans="1:12" ht="12.75">
      <c r="A37" s="201">
        <v>41210</v>
      </c>
      <c r="B37" s="445"/>
      <c r="C37" s="149" t="s">
        <v>136</v>
      </c>
      <c r="D37" s="189">
        <v>0</v>
      </c>
      <c r="E37" s="189">
        <v>0</v>
      </c>
      <c r="F37" s="189">
        <v>-17768</v>
      </c>
      <c r="G37" s="189">
        <v>0</v>
      </c>
      <c r="H37" s="189">
        <v>0</v>
      </c>
      <c r="I37" s="189">
        <v>-180106</v>
      </c>
      <c r="J37" s="189">
        <v>0</v>
      </c>
      <c r="K37" s="189">
        <v>0</v>
      </c>
      <c r="L37" s="194">
        <v>-197874</v>
      </c>
    </row>
    <row r="38" spans="1:12" ht="12.75">
      <c r="A38" s="201">
        <v>41220</v>
      </c>
      <c r="B38" s="445"/>
      <c r="C38" s="149" t="s">
        <v>137</v>
      </c>
      <c r="D38" s="189">
        <v>0</v>
      </c>
      <c r="E38" s="189">
        <v>0</v>
      </c>
      <c r="F38" s="189">
        <v>-450000</v>
      </c>
      <c r="G38" s="189">
        <v>0</v>
      </c>
      <c r="H38" s="189">
        <v>-2125215</v>
      </c>
      <c r="I38" s="189">
        <v>-1700000</v>
      </c>
      <c r="J38" s="189">
        <v>0</v>
      </c>
      <c r="K38" s="189">
        <v>0</v>
      </c>
      <c r="L38" s="194">
        <v>-4275215</v>
      </c>
    </row>
    <row r="39" spans="1:12" ht="12.75">
      <c r="A39" s="201">
        <v>41230</v>
      </c>
      <c r="B39" s="445"/>
      <c r="C39" s="149" t="s">
        <v>138</v>
      </c>
      <c r="D39" s="189">
        <v>-2527492</v>
      </c>
      <c r="E39" s="189">
        <v>-3469993</v>
      </c>
      <c r="F39" s="189">
        <v>0</v>
      </c>
      <c r="G39" s="189">
        <v>0</v>
      </c>
      <c r="H39" s="189">
        <v>0</v>
      </c>
      <c r="I39" s="189">
        <v>0</v>
      </c>
      <c r="J39" s="189">
        <v>-250000</v>
      </c>
      <c r="K39" s="189">
        <v>0</v>
      </c>
      <c r="L39" s="194">
        <v>-6247485</v>
      </c>
    </row>
    <row r="40" spans="1:12" ht="12.75">
      <c r="A40" s="201">
        <v>41240</v>
      </c>
      <c r="B40" s="445"/>
      <c r="C40" s="149" t="s">
        <v>139</v>
      </c>
      <c r="D40" s="189">
        <v>0</v>
      </c>
      <c r="E40" s="189">
        <v>0</v>
      </c>
      <c r="F40" s="189">
        <v>0</v>
      </c>
      <c r="G40" s="189">
        <v>0</v>
      </c>
      <c r="H40" s="189">
        <v>0</v>
      </c>
      <c r="I40" s="189">
        <v>0</v>
      </c>
      <c r="J40" s="189">
        <v>0</v>
      </c>
      <c r="K40" s="189">
        <v>0</v>
      </c>
      <c r="L40" s="194">
        <v>0</v>
      </c>
    </row>
    <row r="41" spans="1:12" ht="25.5">
      <c r="A41" s="201">
        <v>41250</v>
      </c>
      <c r="B41" s="445"/>
      <c r="C41" s="149" t="s">
        <v>140</v>
      </c>
      <c r="D41" s="189">
        <v>0</v>
      </c>
      <c r="E41" s="189">
        <v>0</v>
      </c>
      <c r="F41" s="189">
        <v>0</v>
      </c>
      <c r="G41" s="189">
        <v>0</v>
      </c>
      <c r="H41" s="189">
        <v>0</v>
      </c>
      <c r="I41" s="189">
        <v>0</v>
      </c>
      <c r="J41" s="189">
        <v>0</v>
      </c>
      <c r="K41" s="189">
        <v>0</v>
      </c>
      <c r="L41" s="194">
        <v>0</v>
      </c>
    </row>
    <row r="42" spans="1:12" ht="25.5">
      <c r="A42" s="201">
        <v>41260</v>
      </c>
      <c r="B42" s="445"/>
      <c r="C42" s="149" t="s">
        <v>141</v>
      </c>
      <c r="D42" s="189">
        <v>0</v>
      </c>
      <c r="E42" s="189">
        <v>0</v>
      </c>
      <c r="F42" s="189">
        <v>0</v>
      </c>
      <c r="G42" s="189">
        <v>0</v>
      </c>
      <c r="H42" s="189">
        <v>0</v>
      </c>
      <c r="I42" s="189">
        <v>0</v>
      </c>
      <c r="J42" s="189">
        <v>0</v>
      </c>
      <c r="K42" s="189">
        <v>0</v>
      </c>
      <c r="L42" s="194">
        <v>0</v>
      </c>
    </row>
    <row r="43" spans="1:12" ht="25.5">
      <c r="A43" s="201">
        <v>41270</v>
      </c>
      <c r="B43" s="445"/>
      <c r="C43" s="149" t="s">
        <v>142</v>
      </c>
      <c r="D43" s="189">
        <v>0</v>
      </c>
      <c r="E43" s="189">
        <v>0</v>
      </c>
      <c r="F43" s="189">
        <v>0</v>
      </c>
      <c r="G43" s="189">
        <v>0</v>
      </c>
      <c r="H43" s="189">
        <v>0</v>
      </c>
      <c r="I43" s="189">
        <v>0</v>
      </c>
      <c r="J43" s="189">
        <v>0</v>
      </c>
      <c r="K43" s="189">
        <v>0</v>
      </c>
      <c r="L43" s="194">
        <v>0</v>
      </c>
    </row>
    <row r="44" spans="1:12" ht="25.5">
      <c r="A44" s="201">
        <v>41280</v>
      </c>
      <c r="B44" s="445"/>
      <c r="C44" s="149" t="s">
        <v>143</v>
      </c>
      <c r="D44" s="189">
        <v>0</v>
      </c>
      <c r="E44" s="189">
        <v>0</v>
      </c>
      <c r="F44" s="189">
        <v>0</v>
      </c>
      <c r="G44" s="189">
        <v>0</v>
      </c>
      <c r="H44" s="189">
        <v>0</v>
      </c>
      <c r="I44" s="189">
        <v>0</v>
      </c>
      <c r="J44" s="189">
        <v>0</v>
      </c>
      <c r="K44" s="189">
        <v>0</v>
      </c>
      <c r="L44" s="194">
        <v>0</v>
      </c>
    </row>
    <row r="45" spans="1:12" ht="12.75">
      <c r="A45" s="201">
        <v>41290</v>
      </c>
      <c r="B45" s="445"/>
      <c r="C45" s="149" t="s">
        <v>144</v>
      </c>
      <c r="D45" s="189">
        <v>6995276</v>
      </c>
      <c r="E45" s="189">
        <v>0</v>
      </c>
      <c r="F45" s="189">
        <v>0</v>
      </c>
      <c r="G45" s="189">
        <v>0</v>
      </c>
      <c r="H45" s="189">
        <v>1193231</v>
      </c>
      <c r="I45" s="189">
        <v>0</v>
      </c>
      <c r="J45" s="189">
        <v>1094004</v>
      </c>
      <c r="K45" s="189">
        <v>0</v>
      </c>
      <c r="L45" s="194">
        <v>9282511</v>
      </c>
    </row>
    <row r="46" spans="1:12" ht="12.75">
      <c r="A46" s="201">
        <v>41300</v>
      </c>
      <c r="B46" s="445"/>
      <c r="C46" s="149" t="s">
        <v>120</v>
      </c>
      <c r="D46" s="189">
        <v>0</v>
      </c>
      <c r="E46" s="189">
        <v>0</v>
      </c>
      <c r="F46" s="189">
        <v>0</v>
      </c>
      <c r="G46" s="189">
        <v>0</v>
      </c>
      <c r="H46" s="189">
        <v>0</v>
      </c>
      <c r="I46" s="189">
        <v>0</v>
      </c>
      <c r="J46" s="189">
        <v>0</v>
      </c>
      <c r="K46" s="189">
        <v>0</v>
      </c>
      <c r="L46" s="194">
        <v>0</v>
      </c>
    </row>
    <row r="47" spans="1:12" ht="12.75">
      <c r="A47" s="201">
        <v>41310</v>
      </c>
      <c r="B47" s="445"/>
      <c r="C47" s="149" t="s">
        <v>122</v>
      </c>
      <c r="D47" s="189">
        <v>0</v>
      </c>
      <c r="E47" s="189">
        <v>0</v>
      </c>
      <c r="F47" s="189">
        <v>0</v>
      </c>
      <c r="G47" s="189">
        <v>0</v>
      </c>
      <c r="H47" s="189">
        <v>385215</v>
      </c>
      <c r="I47" s="189">
        <v>0</v>
      </c>
      <c r="J47" s="189">
        <v>0</v>
      </c>
      <c r="K47" s="189">
        <v>1692</v>
      </c>
      <c r="L47" s="194">
        <v>386907</v>
      </c>
    </row>
    <row r="48" spans="1:12" ht="12.75">
      <c r="A48" s="201">
        <v>41320</v>
      </c>
      <c r="B48" s="445"/>
      <c r="C48" s="149" t="s">
        <v>123</v>
      </c>
      <c r="D48" s="189">
        <v>0</v>
      </c>
      <c r="E48" s="189">
        <v>0</v>
      </c>
      <c r="F48" s="189">
        <v>0</v>
      </c>
      <c r="G48" s="189">
        <v>0</v>
      </c>
      <c r="H48" s="189">
        <v>0</v>
      </c>
      <c r="I48" s="189">
        <v>0</v>
      </c>
      <c r="J48" s="189">
        <v>0</v>
      </c>
      <c r="K48" s="189">
        <v>0</v>
      </c>
      <c r="L48" s="194">
        <v>0</v>
      </c>
    </row>
    <row r="49" spans="1:12" ht="12.75">
      <c r="A49" s="202">
        <v>41330</v>
      </c>
      <c r="B49" s="445"/>
      <c r="C49" s="149" t="s">
        <v>124</v>
      </c>
      <c r="D49" s="189">
        <v>0</v>
      </c>
      <c r="E49" s="189">
        <v>0</v>
      </c>
      <c r="F49" s="189">
        <v>0</v>
      </c>
      <c r="G49" s="189">
        <v>0</v>
      </c>
      <c r="H49" s="189">
        <v>0</v>
      </c>
      <c r="I49" s="189">
        <v>0</v>
      </c>
      <c r="J49" s="189">
        <v>0</v>
      </c>
      <c r="K49" s="189">
        <v>0</v>
      </c>
      <c r="L49" s="194">
        <v>0</v>
      </c>
    </row>
    <row r="50" spans="1:12" ht="25.5">
      <c r="A50" s="165">
        <v>41000</v>
      </c>
      <c r="B50" s="445"/>
      <c r="C50" s="158" t="s">
        <v>254</v>
      </c>
      <c r="D50" s="191">
        <v>2798433</v>
      </c>
      <c r="E50" s="191">
        <v>6265499</v>
      </c>
      <c r="F50" s="191">
        <v>-6072080</v>
      </c>
      <c r="G50" s="191">
        <v>0</v>
      </c>
      <c r="H50" s="191">
        <v>-7669001</v>
      </c>
      <c r="I50" s="191">
        <v>-54642319</v>
      </c>
      <c r="J50" s="191">
        <v>-1987141</v>
      </c>
      <c r="K50" s="191">
        <v>1692</v>
      </c>
      <c r="L50" s="195">
        <v>-61304917</v>
      </c>
    </row>
    <row r="51" spans="1:12" ht="12.75">
      <c r="A51" s="201">
        <v>42100</v>
      </c>
      <c r="B51" s="445" t="s">
        <v>258</v>
      </c>
      <c r="C51" s="149" t="s">
        <v>145</v>
      </c>
      <c r="D51" s="189">
        <v>0</v>
      </c>
      <c r="E51" s="189">
        <v>0</v>
      </c>
      <c r="F51" s="189">
        <v>6000000</v>
      </c>
      <c r="G51" s="189">
        <v>0</v>
      </c>
      <c r="H51" s="189">
        <v>27142</v>
      </c>
      <c r="I51" s="189">
        <v>12000000</v>
      </c>
      <c r="J51" s="189">
        <v>0</v>
      </c>
      <c r="K51" s="189">
        <v>0</v>
      </c>
      <c r="L51" s="194">
        <v>18027142</v>
      </c>
    </row>
    <row r="52" spans="1:12" ht="25.5">
      <c r="A52" s="201">
        <v>42110</v>
      </c>
      <c r="B52" s="445"/>
      <c r="C52" s="149" t="s">
        <v>146</v>
      </c>
      <c r="D52" s="189">
        <v>0</v>
      </c>
      <c r="E52" s="189">
        <v>0</v>
      </c>
      <c r="F52" s="189">
        <v>0</v>
      </c>
      <c r="G52" s="189">
        <v>0</v>
      </c>
      <c r="H52" s="189">
        <v>0</v>
      </c>
      <c r="I52" s="189">
        <v>0</v>
      </c>
      <c r="J52" s="189">
        <v>0</v>
      </c>
      <c r="K52" s="189">
        <v>0</v>
      </c>
      <c r="L52" s="194">
        <v>0</v>
      </c>
    </row>
    <row r="53" spans="1:12" ht="25.5">
      <c r="A53" s="201">
        <v>42120</v>
      </c>
      <c r="B53" s="445"/>
      <c r="C53" s="149" t="s">
        <v>147</v>
      </c>
      <c r="D53" s="189">
        <v>0</v>
      </c>
      <c r="E53" s="189">
        <v>0</v>
      </c>
      <c r="F53" s="189">
        <v>0</v>
      </c>
      <c r="G53" s="189">
        <v>0</v>
      </c>
      <c r="H53" s="189">
        <v>0</v>
      </c>
      <c r="I53" s="189">
        <v>0</v>
      </c>
      <c r="J53" s="189">
        <v>0</v>
      </c>
      <c r="K53" s="189">
        <v>0</v>
      </c>
      <c r="L53" s="194">
        <v>0</v>
      </c>
    </row>
    <row r="54" spans="1:12" ht="12.75">
      <c r="A54" s="201">
        <v>42130</v>
      </c>
      <c r="B54" s="445"/>
      <c r="C54" s="149" t="s">
        <v>148</v>
      </c>
      <c r="D54" s="189">
        <v>0</v>
      </c>
      <c r="E54" s="189">
        <v>0</v>
      </c>
      <c r="F54" s="189">
        <v>0</v>
      </c>
      <c r="G54" s="189">
        <v>0</v>
      </c>
      <c r="H54" s="189">
        <v>0</v>
      </c>
      <c r="I54" s="189">
        <v>0</v>
      </c>
      <c r="J54" s="189">
        <v>0</v>
      </c>
      <c r="K54" s="189">
        <v>0</v>
      </c>
      <c r="L54" s="194">
        <v>0</v>
      </c>
    </row>
    <row r="55" spans="1:12" ht="25.5">
      <c r="A55" s="201">
        <v>42130</v>
      </c>
      <c r="B55" s="445"/>
      <c r="C55" s="149" t="s">
        <v>149</v>
      </c>
      <c r="D55" s="189">
        <v>0</v>
      </c>
      <c r="E55" s="189">
        <v>0</v>
      </c>
      <c r="F55" s="189">
        <v>0</v>
      </c>
      <c r="G55" s="189">
        <v>0</v>
      </c>
      <c r="H55" s="189">
        <v>0</v>
      </c>
      <c r="I55" s="189">
        <v>0</v>
      </c>
      <c r="J55" s="189">
        <v>0</v>
      </c>
      <c r="K55" s="189">
        <v>0</v>
      </c>
      <c r="L55" s="194">
        <v>0</v>
      </c>
    </row>
    <row r="56" spans="1:12" ht="25.5">
      <c r="A56" s="202">
        <v>42140</v>
      </c>
      <c r="B56" s="445"/>
      <c r="C56" s="149" t="s">
        <v>150</v>
      </c>
      <c r="D56" s="189">
        <v>0</v>
      </c>
      <c r="E56" s="189">
        <v>0</v>
      </c>
      <c r="F56" s="189">
        <v>0</v>
      </c>
      <c r="G56" s="189">
        <v>0</v>
      </c>
      <c r="H56" s="189">
        <v>0</v>
      </c>
      <c r="I56" s="189">
        <v>0</v>
      </c>
      <c r="J56" s="189">
        <v>0</v>
      </c>
      <c r="K56" s="189">
        <v>0</v>
      </c>
      <c r="L56" s="194">
        <v>0</v>
      </c>
    </row>
    <row r="57" spans="1:12" ht="12.75">
      <c r="A57" s="165">
        <v>42150</v>
      </c>
      <c r="B57" s="445"/>
      <c r="C57" s="158" t="s">
        <v>151</v>
      </c>
      <c r="D57" s="191">
        <v>0</v>
      </c>
      <c r="E57" s="191">
        <v>0</v>
      </c>
      <c r="F57" s="191">
        <v>0</v>
      </c>
      <c r="G57" s="191">
        <v>0</v>
      </c>
      <c r="H57" s="191">
        <v>0</v>
      </c>
      <c r="I57" s="191">
        <v>0</v>
      </c>
      <c r="J57" s="191">
        <v>0</v>
      </c>
      <c r="K57" s="191">
        <v>0</v>
      </c>
      <c r="L57" s="195">
        <v>0</v>
      </c>
    </row>
    <row r="58" spans="1:12" ht="12.75">
      <c r="A58" s="203">
        <v>42160</v>
      </c>
      <c r="B58" s="445"/>
      <c r="C58" s="149" t="s">
        <v>152</v>
      </c>
      <c r="D58" s="189">
        <v>0</v>
      </c>
      <c r="E58" s="189">
        <v>0</v>
      </c>
      <c r="F58" s="189">
        <v>4704536</v>
      </c>
      <c r="G58" s="189">
        <v>0</v>
      </c>
      <c r="H58" s="189">
        <v>53886</v>
      </c>
      <c r="I58" s="189">
        <v>36735914</v>
      </c>
      <c r="J58" s="189">
        <v>0</v>
      </c>
      <c r="K58" s="189">
        <v>0</v>
      </c>
      <c r="L58" s="194">
        <v>41494336</v>
      </c>
    </row>
    <row r="59" spans="1:12" ht="12.75">
      <c r="A59" s="201">
        <v>42170</v>
      </c>
      <c r="B59" s="445"/>
      <c r="C59" s="149" t="s">
        <v>153</v>
      </c>
      <c r="D59" s="189">
        <v>-147998</v>
      </c>
      <c r="E59" s="189">
        <v>0</v>
      </c>
      <c r="F59" s="189">
        <v>-98998</v>
      </c>
      <c r="G59" s="189">
        <v>0</v>
      </c>
      <c r="H59" s="189">
        <v>0</v>
      </c>
      <c r="I59" s="189">
        <v>0</v>
      </c>
      <c r="J59" s="189">
        <v>0</v>
      </c>
      <c r="K59" s="189">
        <v>0</v>
      </c>
      <c r="L59" s="194">
        <v>-246996</v>
      </c>
    </row>
    <row r="60" spans="1:12" ht="12.75">
      <c r="A60" s="201">
        <v>42180</v>
      </c>
      <c r="B60" s="445"/>
      <c r="C60" s="149" t="s">
        <v>154</v>
      </c>
      <c r="D60" s="189">
        <v>0</v>
      </c>
      <c r="E60" s="189">
        <v>0</v>
      </c>
      <c r="F60" s="189">
        <v>-250100</v>
      </c>
      <c r="G60" s="189">
        <v>0</v>
      </c>
      <c r="H60" s="189">
        <v>-200912</v>
      </c>
      <c r="I60" s="189">
        <v>0</v>
      </c>
      <c r="J60" s="189">
        <v>0</v>
      </c>
      <c r="K60" s="189">
        <v>0</v>
      </c>
      <c r="L60" s="194">
        <v>-451012</v>
      </c>
    </row>
    <row r="61" spans="1:12" ht="12.75">
      <c r="A61" s="201">
        <v>42190</v>
      </c>
      <c r="B61" s="445"/>
      <c r="C61" s="149" t="s">
        <v>155</v>
      </c>
      <c r="D61" s="189">
        <v>0</v>
      </c>
      <c r="E61" s="189">
        <v>0</v>
      </c>
      <c r="F61" s="189">
        <v>0</v>
      </c>
      <c r="G61" s="189">
        <v>0</v>
      </c>
      <c r="H61" s="189">
        <v>0</v>
      </c>
      <c r="I61" s="189">
        <v>0</v>
      </c>
      <c r="J61" s="189">
        <v>0</v>
      </c>
      <c r="K61" s="189">
        <v>0</v>
      </c>
      <c r="L61" s="194">
        <v>0</v>
      </c>
    </row>
    <row r="62" spans="1:12" ht="12.75">
      <c r="A62" s="201">
        <v>42200</v>
      </c>
      <c r="B62" s="445"/>
      <c r="C62" s="149" t="s">
        <v>139</v>
      </c>
      <c r="D62" s="189">
        <v>0</v>
      </c>
      <c r="E62" s="189">
        <v>0</v>
      </c>
      <c r="F62" s="189">
        <v>0</v>
      </c>
      <c r="G62" s="189">
        <v>0</v>
      </c>
      <c r="H62" s="189">
        <v>0</v>
      </c>
      <c r="I62" s="189">
        <v>0</v>
      </c>
      <c r="J62" s="189">
        <v>0</v>
      </c>
      <c r="K62" s="189">
        <v>0</v>
      </c>
      <c r="L62" s="194">
        <v>0</v>
      </c>
    </row>
    <row r="63" spans="1:12" ht="12.75">
      <c r="A63" s="201">
        <v>42210</v>
      </c>
      <c r="B63" s="445"/>
      <c r="C63" s="149" t="s">
        <v>119</v>
      </c>
      <c r="D63" s="189">
        <v>-21901345</v>
      </c>
      <c r="E63" s="189">
        <v>0</v>
      </c>
      <c r="F63" s="189">
        <v>-6027570</v>
      </c>
      <c r="G63" s="189">
        <v>0</v>
      </c>
      <c r="H63" s="189">
        <v>-76177</v>
      </c>
      <c r="I63" s="189">
        <v>-11829697</v>
      </c>
      <c r="J63" s="189">
        <v>-12105165</v>
      </c>
      <c r="K63" s="189">
        <v>0</v>
      </c>
      <c r="L63" s="194">
        <v>-51939954</v>
      </c>
    </row>
    <row r="64" spans="1:12" ht="12.75">
      <c r="A64" s="201">
        <v>42220</v>
      </c>
      <c r="B64" s="445"/>
      <c r="C64" s="149" t="s">
        <v>121</v>
      </c>
      <c r="D64" s="189">
        <v>0</v>
      </c>
      <c r="E64" s="189">
        <v>0</v>
      </c>
      <c r="F64" s="189">
        <v>0</v>
      </c>
      <c r="G64" s="189">
        <v>0</v>
      </c>
      <c r="H64" s="189">
        <v>0</v>
      </c>
      <c r="I64" s="189">
        <v>0</v>
      </c>
      <c r="J64" s="189">
        <v>0</v>
      </c>
      <c r="K64" s="189">
        <v>0</v>
      </c>
      <c r="L64" s="194">
        <v>0</v>
      </c>
    </row>
    <row r="65" spans="1:12" ht="12.75">
      <c r="A65" s="201">
        <v>42230</v>
      </c>
      <c r="B65" s="445"/>
      <c r="C65" s="149" t="s">
        <v>123</v>
      </c>
      <c r="D65" s="189">
        <v>0</v>
      </c>
      <c r="E65" s="189">
        <v>0</v>
      </c>
      <c r="F65" s="189">
        <v>0</v>
      </c>
      <c r="G65" s="189">
        <v>0</v>
      </c>
      <c r="H65" s="189">
        <v>0</v>
      </c>
      <c r="I65" s="189">
        <v>0</v>
      </c>
      <c r="J65" s="189">
        <v>0</v>
      </c>
      <c r="K65" s="189">
        <v>0</v>
      </c>
      <c r="L65" s="194">
        <v>0</v>
      </c>
    </row>
    <row r="66" spans="1:12" ht="12.75">
      <c r="A66" s="202">
        <v>42240</v>
      </c>
      <c r="B66" s="445"/>
      <c r="C66" s="149" t="s">
        <v>124</v>
      </c>
      <c r="D66" s="189">
        <v>0</v>
      </c>
      <c r="E66" s="189">
        <v>5</v>
      </c>
      <c r="F66" s="189">
        <v>0</v>
      </c>
      <c r="G66" s="189">
        <v>0</v>
      </c>
      <c r="H66" s="189">
        <v>2237</v>
      </c>
      <c r="I66" s="189">
        <v>0</v>
      </c>
      <c r="J66" s="189">
        <v>0</v>
      </c>
      <c r="K66" s="189">
        <v>0</v>
      </c>
      <c r="L66" s="194">
        <v>2242</v>
      </c>
    </row>
    <row r="67" spans="1:12" ht="25.5">
      <c r="A67" s="165">
        <v>42000</v>
      </c>
      <c r="B67" s="446"/>
      <c r="C67" s="150" t="s">
        <v>255</v>
      </c>
      <c r="D67" s="192">
        <v>-22049343</v>
      </c>
      <c r="E67" s="192">
        <v>5</v>
      </c>
      <c r="F67" s="192">
        <v>4327868</v>
      </c>
      <c r="G67" s="192">
        <v>0</v>
      </c>
      <c r="H67" s="192">
        <v>-193824</v>
      </c>
      <c r="I67" s="192">
        <v>36906217</v>
      </c>
      <c r="J67" s="192">
        <v>-12105165</v>
      </c>
      <c r="K67" s="192">
        <v>0</v>
      </c>
      <c r="L67" s="197">
        <v>6885758</v>
      </c>
    </row>
    <row r="68" spans="1:12" ht="38.25">
      <c r="A68" s="165">
        <v>43000</v>
      </c>
      <c r="B68" s="212"/>
      <c r="C68" s="151" t="s">
        <v>156</v>
      </c>
      <c r="D68" s="193">
        <v>-2870667</v>
      </c>
      <c r="E68" s="193">
        <v>3858359</v>
      </c>
      <c r="F68" s="193">
        <v>2453473.102</v>
      </c>
      <c r="G68" s="193">
        <v>359798</v>
      </c>
      <c r="H68" s="193">
        <v>-2162529</v>
      </c>
      <c r="I68" s="193">
        <v>4197758</v>
      </c>
      <c r="J68" s="193">
        <v>-5078074</v>
      </c>
      <c r="K68" s="193">
        <v>1422</v>
      </c>
      <c r="L68" s="196">
        <v>759540.1019999981</v>
      </c>
    </row>
    <row r="69" spans="1:12" ht="25.5">
      <c r="A69" s="202">
        <v>44000</v>
      </c>
      <c r="B69" s="216"/>
      <c r="C69" s="149" t="s">
        <v>157</v>
      </c>
      <c r="D69" s="189">
        <v>0</v>
      </c>
      <c r="E69" s="189">
        <v>555468</v>
      </c>
      <c r="F69" s="189">
        <v>0</v>
      </c>
      <c r="G69" s="189">
        <v>0</v>
      </c>
      <c r="H69" s="189">
        <v>0</v>
      </c>
      <c r="I69" s="189">
        <v>0</v>
      </c>
      <c r="J69" s="189">
        <v>0</v>
      </c>
      <c r="K69" s="189">
        <v>712</v>
      </c>
      <c r="L69" s="194">
        <v>556180</v>
      </c>
    </row>
    <row r="70" spans="1:12" ht="25.5">
      <c r="A70" s="165">
        <v>45000</v>
      </c>
      <c r="B70" s="216"/>
      <c r="C70" s="158" t="s">
        <v>158</v>
      </c>
      <c r="D70" s="191">
        <v>-2870667</v>
      </c>
      <c r="E70" s="191">
        <v>4413827</v>
      </c>
      <c r="F70" s="191">
        <v>2453473.102</v>
      </c>
      <c r="G70" s="191">
        <v>359798</v>
      </c>
      <c r="H70" s="191">
        <v>-2162529</v>
      </c>
      <c r="I70" s="191">
        <v>4197758</v>
      </c>
      <c r="J70" s="191">
        <v>-5078074</v>
      </c>
      <c r="K70" s="191">
        <v>2134</v>
      </c>
      <c r="L70" s="195">
        <v>1315720.101999998</v>
      </c>
    </row>
    <row r="71" spans="1:12" ht="25.5">
      <c r="A71" s="204">
        <v>46000</v>
      </c>
      <c r="B71" s="216"/>
      <c r="C71" s="149" t="s">
        <v>259</v>
      </c>
      <c r="D71" s="189">
        <v>68579904</v>
      </c>
      <c r="E71" s="189">
        <v>24078572</v>
      </c>
      <c r="F71" s="189">
        <v>786589</v>
      </c>
      <c r="G71" s="189">
        <v>54758</v>
      </c>
      <c r="H71" s="189">
        <v>13045444</v>
      </c>
      <c r="I71" s="189">
        <v>5441569</v>
      </c>
      <c r="J71" s="189">
        <v>17713177</v>
      </c>
      <c r="K71" s="189">
        <v>63880</v>
      </c>
      <c r="L71" s="194">
        <v>129763893</v>
      </c>
    </row>
    <row r="72" spans="1:12" ht="25.5">
      <c r="A72" s="165">
        <v>47000</v>
      </c>
      <c r="B72" s="216"/>
      <c r="C72" s="158" t="s">
        <v>260</v>
      </c>
      <c r="D72" s="191">
        <v>65709237</v>
      </c>
      <c r="E72" s="191">
        <v>28492399</v>
      </c>
      <c r="F72" s="191">
        <v>3240062.102</v>
      </c>
      <c r="G72" s="191">
        <v>414556</v>
      </c>
      <c r="H72" s="191">
        <v>10882915</v>
      </c>
      <c r="I72" s="191">
        <v>9639327</v>
      </c>
      <c r="J72" s="191">
        <v>12635103</v>
      </c>
      <c r="K72" s="191">
        <v>66014</v>
      </c>
      <c r="L72" s="195">
        <v>131079613.102</v>
      </c>
    </row>
    <row r="73" spans="2:12" ht="12.75">
      <c r="B73" s="217"/>
      <c r="C73" s="457" t="s">
        <v>275</v>
      </c>
      <c r="D73" s="458"/>
      <c r="E73" s="458"/>
      <c r="F73" s="458"/>
      <c r="G73" s="458"/>
      <c r="H73" s="458"/>
      <c r="I73" s="458"/>
      <c r="J73" s="458"/>
      <c r="K73" s="458"/>
      <c r="L73" s="459"/>
    </row>
    <row r="74" spans="3:12" ht="12.75">
      <c r="C74" s="454" t="s">
        <v>266</v>
      </c>
      <c r="D74" s="455"/>
      <c r="E74" s="455"/>
      <c r="F74" s="455"/>
      <c r="G74" s="455"/>
      <c r="H74" s="455"/>
      <c r="I74" s="455"/>
      <c r="J74" s="455"/>
      <c r="K74" s="455"/>
      <c r="L74" s="456"/>
    </row>
    <row r="75" spans="3:12" ht="12.75">
      <c r="C75" s="453"/>
      <c r="D75" s="453"/>
      <c r="E75" s="453"/>
      <c r="F75" s="453"/>
      <c r="G75" s="453"/>
      <c r="H75" s="453"/>
      <c r="I75" s="453"/>
      <c r="J75" s="453"/>
      <c r="K75" s="453"/>
      <c r="L75" s="453"/>
    </row>
  </sheetData>
  <sheetProtection/>
  <mergeCells count="21">
    <mergeCell ref="A5:A6"/>
    <mergeCell ref="C5:C6"/>
    <mergeCell ref="I5:I6"/>
    <mergeCell ref="H5:H6"/>
    <mergeCell ref="D5:D6"/>
    <mergeCell ref="E5:E6"/>
    <mergeCell ref="F5:F6"/>
    <mergeCell ref="C1:L1"/>
    <mergeCell ref="C2:L2"/>
    <mergeCell ref="C3:L3"/>
    <mergeCell ref="L5:L6"/>
    <mergeCell ref="K5:K6"/>
    <mergeCell ref="J5:J6"/>
    <mergeCell ref="G5:G6"/>
    <mergeCell ref="C4:L4"/>
    <mergeCell ref="B7:B25"/>
    <mergeCell ref="B26:B50"/>
    <mergeCell ref="B51:B67"/>
    <mergeCell ref="C75:L75"/>
    <mergeCell ref="C74:L74"/>
    <mergeCell ref="C73:L73"/>
  </mergeCells>
  <printOptions horizontalCentered="1" verticalCentered="1"/>
  <pageMargins left="0.5905511811023623" right="0.5905511811023623" top="0.36" bottom="0.31" header="0" footer="0"/>
  <pageSetup fitToHeight="1" fitToWidth="1" horizontalDpi="600" verticalDpi="600" orientation="landscape" scale="4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59" style="26" bestFit="1" customWidth="1"/>
    <col min="4" max="9" width="15.83203125" style="26" customWidth="1"/>
    <col min="10" max="10" width="16.83203125" style="26" customWidth="1"/>
    <col min="11" max="16384" width="9" style="27" customWidth="1"/>
  </cols>
  <sheetData>
    <row r="1" spans="3:10" ht="12.75">
      <c r="C1" s="322"/>
      <c r="D1" s="322"/>
      <c r="E1" s="322"/>
      <c r="F1" s="322"/>
      <c r="G1" s="322"/>
      <c r="H1" s="322"/>
      <c r="I1" s="322"/>
      <c r="J1" s="322"/>
    </row>
    <row r="2" spans="3:10" ht="12.75">
      <c r="C2" s="323" t="s">
        <v>48</v>
      </c>
      <c r="D2" s="324"/>
      <c r="E2" s="324"/>
      <c r="F2" s="324"/>
      <c r="G2" s="324"/>
      <c r="H2" s="324"/>
      <c r="I2" s="324"/>
      <c r="J2" s="325"/>
    </row>
    <row r="3" spans="3:10" ht="12.75">
      <c r="C3" s="385" t="s">
        <v>286</v>
      </c>
      <c r="D3" s="386"/>
      <c r="E3" s="386"/>
      <c r="F3" s="386"/>
      <c r="G3" s="386"/>
      <c r="H3" s="386"/>
      <c r="I3" s="386"/>
      <c r="J3" s="387"/>
    </row>
    <row r="4" spans="1:10" ht="13.5" thickBot="1">
      <c r="A4" s="28"/>
      <c r="B4" s="28"/>
      <c r="C4" s="416" t="s">
        <v>288</v>
      </c>
      <c r="D4" s="417"/>
      <c r="E4" s="417"/>
      <c r="F4" s="417"/>
      <c r="G4" s="417"/>
      <c r="H4" s="417"/>
      <c r="I4" s="417"/>
      <c r="J4" s="418"/>
    </row>
    <row r="5" spans="1:10" ht="15.75" customHeight="1">
      <c r="A5" s="460" t="s">
        <v>24</v>
      </c>
      <c r="B5" s="218"/>
      <c r="C5" s="435" t="s">
        <v>25</v>
      </c>
      <c r="D5" s="383" t="s">
        <v>13</v>
      </c>
      <c r="E5" s="383" t="s">
        <v>56</v>
      </c>
      <c r="F5" s="383" t="s">
        <v>28</v>
      </c>
      <c r="G5" s="383" t="s">
        <v>15</v>
      </c>
      <c r="H5" s="383" t="s">
        <v>58</v>
      </c>
      <c r="I5" s="383" t="s">
        <v>17</v>
      </c>
      <c r="J5" s="394" t="s">
        <v>20</v>
      </c>
    </row>
    <row r="6" spans="1:10" ht="13.5" thickBot="1">
      <c r="A6" s="461"/>
      <c r="B6" s="218"/>
      <c r="C6" s="436"/>
      <c r="D6" s="384"/>
      <c r="E6" s="384"/>
      <c r="F6" s="384"/>
      <c r="G6" s="384"/>
      <c r="H6" s="384"/>
      <c r="I6" s="384"/>
      <c r="J6" s="395"/>
    </row>
    <row r="7" spans="1:10" ht="12.75">
      <c r="A7" s="187"/>
      <c r="B7" s="452" t="s">
        <v>256</v>
      </c>
      <c r="C7" s="199" t="s">
        <v>182</v>
      </c>
      <c r="D7" s="188"/>
      <c r="E7" s="194"/>
      <c r="F7" s="194"/>
      <c r="G7" s="194"/>
      <c r="H7" s="194"/>
      <c r="I7" s="194"/>
      <c r="J7" s="194"/>
    </row>
    <row r="8" spans="1:10" ht="25.5">
      <c r="A8" s="201">
        <v>40110</v>
      </c>
      <c r="B8" s="445"/>
      <c r="C8" s="149" t="s">
        <v>109</v>
      </c>
      <c r="D8" s="189">
        <v>399465</v>
      </c>
      <c r="E8" s="189">
        <v>7765148</v>
      </c>
      <c r="F8" s="189">
        <v>11443347</v>
      </c>
      <c r="G8" s="189">
        <v>1450227</v>
      </c>
      <c r="H8" s="189">
        <v>10731509</v>
      </c>
      <c r="I8" s="189">
        <v>1011672</v>
      </c>
      <c r="J8" s="194">
        <v>32801368</v>
      </c>
    </row>
    <row r="9" spans="1:10" ht="38.25">
      <c r="A9" s="201">
        <v>40120</v>
      </c>
      <c r="B9" s="445"/>
      <c r="C9" s="149" t="s">
        <v>110</v>
      </c>
      <c r="D9" s="189">
        <v>0</v>
      </c>
      <c r="E9" s="189">
        <v>0</v>
      </c>
      <c r="F9" s="189">
        <v>0</v>
      </c>
      <c r="G9" s="189">
        <v>0</v>
      </c>
      <c r="H9" s="189">
        <v>0</v>
      </c>
      <c r="I9" s="189">
        <v>0</v>
      </c>
      <c r="J9" s="194">
        <v>0</v>
      </c>
    </row>
    <row r="10" spans="1:10" ht="25.5">
      <c r="A10" s="201">
        <v>40130</v>
      </c>
      <c r="B10" s="445"/>
      <c r="C10" s="149" t="s">
        <v>111</v>
      </c>
      <c r="D10" s="189">
        <v>0</v>
      </c>
      <c r="E10" s="189">
        <v>0</v>
      </c>
      <c r="F10" s="189">
        <v>0</v>
      </c>
      <c r="G10" s="189">
        <v>0</v>
      </c>
      <c r="H10" s="189">
        <v>0</v>
      </c>
      <c r="I10" s="189">
        <v>0</v>
      </c>
      <c r="J10" s="194">
        <v>0</v>
      </c>
    </row>
    <row r="11" spans="1:10" ht="25.5">
      <c r="A11" s="201">
        <v>40140</v>
      </c>
      <c r="B11" s="445"/>
      <c r="C11" s="149" t="s">
        <v>112</v>
      </c>
      <c r="D11" s="189">
        <v>0</v>
      </c>
      <c r="E11" s="189">
        <v>0</v>
      </c>
      <c r="F11" s="189">
        <v>0</v>
      </c>
      <c r="G11" s="189">
        <v>0</v>
      </c>
      <c r="H11" s="189">
        <v>0</v>
      </c>
      <c r="I11" s="189">
        <v>0</v>
      </c>
      <c r="J11" s="194">
        <v>0</v>
      </c>
    </row>
    <row r="12" spans="1:10" ht="12.75">
      <c r="A12" s="201">
        <v>40150</v>
      </c>
      <c r="B12" s="445"/>
      <c r="C12" s="149" t="s">
        <v>113</v>
      </c>
      <c r="D12" s="189">
        <v>0</v>
      </c>
      <c r="E12" s="189">
        <v>0</v>
      </c>
      <c r="F12" s="189">
        <v>1427783</v>
      </c>
      <c r="G12" s="189">
        <v>0</v>
      </c>
      <c r="H12" s="189">
        <v>0</v>
      </c>
      <c r="I12" s="189">
        <v>9496</v>
      </c>
      <c r="J12" s="194">
        <v>1437279</v>
      </c>
    </row>
    <row r="13" spans="1:10" ht="12.75">
      <c r="A13" s="190"/>
      <c r="B13" s="445"/>
      <c r="C13" s="181" t="s">
        <v>183</v>
      </c>
      <c r="D13" s="189"/>
      <c r="E13" s="194"/>
      <c r="F13" s="194"/>
      <c r="G13" s="194"/>
      <c r="H13" s="194"/>
      <c r="I13" s="194"/>
      <c r="J13" s="194"/>
    </row>
    <row r="14" spans="1:10" ht="25.5">
      <c r="A14" s="201">
        <v>40160</v>
      </c>
      <c r="B14" s="445"/>
      <c r="C14" s="149" t="s">
        <v>114</v>
      </c>
      <c r="D14" s="189">
        <v>-1846671</v>
      </c>
      <c r="E14" s="189">
        <v>-17683338</v>
      </c>
      <c r="F14" s="189">
        <v>-9896206</v>
      </c>
      <c r="G14" s="189">
        <v>-4854952</v>
      </c>
      <c r="H14" s="189">
        <v>-10049193</v>
      </c>
      <c r="I14" s="189">
        <v>-787830</v>
      </c>
      <c r="J14" s="194">
        <v>-45118190</v>
      </c>
    </row>
    <row r="15" spans="1:10" ht="25.5">
      <c r="A15" s="201">
        <v>40170</v>
      </c>
      <c r="B15" s="445"/>
      <c r="C15" s="149" t="s">
        <v>115</v>
      </c>
      <c r="D15" s="189">
        <v>0</v>
      </c>
      <c r="E15" s="189">
        <v>0</v>
      </c>
      <c r="F15" s="189">
        <v>0</v>
      </c>
      <c r="G15" s="189">
        <v>0</v>
      </c>
      <c r="H15" s="189">
        <v>0</v>
      </c>
      <c r="I15" s="189">
        <v>0</v>
      </c>
      <c r="J15" s="194">
        <v>0</v>
      </c>
    </row>
    <row r="16" spans="1:10" ht="12.75">
      <c r="A16" s="201">
        <v>40180</v>
      </c>
      <c r="B16" s="445"/>
      <c r="C16" s="149" t="s">
        <v>116</v>
      </c>
      <c r="D16" s="189">
        <v>-15869</v>
      </c>
      <c r="E16" s="189">
        <v>-826133</v>
      </c>
      <c r="F16" s="189">
        <v>0</v>
      </c>
      <c r="G16" s="189">
        <v>-271292</v>
      </c>
      <c r="H16" s="189">
        <v>-1387846</v>
      </c>
      <c r="I16" s="189">
        <v>-31637</v>
      </c>
      <c r="J16" s="194">
        <v>-2532777</v>
      </c>
    </row>
    <row r="17" spans="1:10" ht="38.25">
      <c r="A17" s="201">
        <v>40190</v>
      </c>
      <c r="B17" s="445"/>
      <c r="C17" s="149" t="s">
        <v>117</v>
      </c>
      <c r="D17" s="189">
        <v>0</v>
      </c>
      <c r="E17" s="189">
        <v>0</v>
      </c>
      <c r="F17" s="189">
        <v>0</v>
      </c>
      <c r="G17" s="189">
        <v>0</v>
      </c>
      <c r="H17" s="189">
        <v>0</v>
      </c>
      <c r="I17" s="189">
        <v>0</v>
      </c>
      <c r="J17" s="194">
        <v>0</v>
      </c>
    </row>
    <row r="18" spans="1:10" ht="12.75">
      <c r="A18" s="201">
        <v>40200</v>
      </c>
      <c r="B18" s="445"/>
      <c r="C18" s="149" t="s">
        <v>118</v>
      </c>
      <c r="D18" s="189">
        <v>0</v>
      </c>
      <c r="E18" s="189">
        <v>-160392</v>
      </c>
      <c r="F18" s="189">
        <v>-1721965</v>
      </c>
      <c r="G18" s="189">
        <v>-435994</v>
      </c>
      <c r="H18" s="189">
        <v>-145772</v>
      </c>
      <c r="I18" s="189">
        <v>-121419</v>
      </c>
      <c r="J18" s="194">
        <v>-2585542</v>
      </c>
    </row>
    <row r="19" spans="1:10" ht="12.75">
      <c r="A19" s="201">
        <v>40210</v>
      </c>
      <c r="B19" s="445"/>
      <c r="C19" s="149" t="s">
        <v>119</v>
      </c>
      <c r="D19" s="189">
        <v>0</v>
      </c>
      <c r="E19" s="189">
        <v>0</v>
      </c>
      <c r="F19" s="189">
        <v>0</v>
      </c>
      <c r="G19" s="189">
        <v>0</v>
      </c>
      <c r="H19" s="189">
        <v>0</v>
      </c>
      <c r="I19" s="189">
        <v>0</v>
      </c>
      <c r="J19" s="194">
        <v>0</v>
      </c>
    </row>
    <row r="20" spans="1:10" ht="12.75">
      <c r="A20" s="201">
        <v>40220</v>
      </c>
      <c r="B20" s="445"/>
      <c r="C20" s="149" t="s">
        <v>120</v>
      </c>
      <c r="D20" s="189">
        <v>0</v>
      </c>
      <c r="E20" s="189">
        <v>0</v>
      </c>
      <c r="F20" s="189">
        <v>0</v>
      </c>
      <c r="G20" s="189">
        <v>0</v>
      </c>
      <c r="H20" s="189">
        <v>0</v>
      </c>
      <c r="I20" s="189">
        <v>0</v>
      </c>
      <c r="J20" s="194">
        <v>0</v>
      </c>
    </row>
    <row r="21" spans="1:10" ht="12.75">
      <c r="A21" s="201">
        <v>40230</v>
      </c>
      <c r="B21" s="445"/>
      <c r="C21" s="149" t="s">
        <v>121</v>
      </c>
      <c r="D21" s="189">
        <v>0</v>
      </c>
      <c r="E21" s="189">
        <v>0</v>
      </c>
      <c r="F21" s="189">
        <v>0</v>
      </c>
      <c r="G21" s="189">
        <v>0</v>
      </c>
      <c r="H21" s="189">
        <v>0</v>
      </c>
      <c r="I21" s="189">
        <v>0</v>
      </c>
      <c r="J21" s="194">
        <v>0</v>
      </c>
    </row>
    <row r="22" spans="1:10" ht="12.75">
      <c r="A22" s="201">
        <v>40240</v>
      </c>
      <c r="B22" s="445"/>
      <c r="C22" s="149" t="s">
        <v>122</v>
      </c>
      <c r="D22" s="189">
        <v>0</v>
      </c>
      <c r="E22" s="189">
        <v>0</v>
      </c>
      <c r="F22" s="189">
        <v>0</v>
      </c>
      <c r="G22" s="189">
        <v>25908</v>
      </c>
      <c r="H22" s="189">
        <v>173870</v>
      </c>
      <c r="I22" s="189">
        <v>0</v>
      </c>
      <c r="J22" s="194">
        <v>199778</v>
      </c>
    </row>
    <row r="23" spans="1:10" ht="25.5">
      <c r="A23" s="201">
        <v>40250</v>
      </c>
      <c r="B23" s="445"/>
      <c r="C23" s="149" t="s">
        <v>123</v>
      </c>
      <c r="D23" s="189">
        <v>-5507</v>
      </c>
      <c r="E23" s="189">
        <v>-50368</v>
      </c>
      <c r="F23" s="189">
        <v>0</v>
      </c>
      <c r="G23" s="189">
        <v>0</v>
      </c>
      <c r="H23" s="189">
        <v>0</v>
      </c>
      <c r="I23" s="189">
        <v>0</v>
      </c>
      <c r="J23" s="194">
        <v>-55875</v>
      </c>
    </row>
    <row r="24" spans="1:10" ht="12.75">
      <c r="A24" s="201">
        <v>40260</v>
      </c>
      <c r="B24" s="445"/>
      <c r="C24" s="149" t="s">
        <v>124</v>
      </c>
      <c r="D24" s="189">
        <v>1437162</v>
      </c>
      <c r="E24" s="189">
        <v>10602574</v>
      </c>
      <c r="F24" s="189">
        <v>0</v>
      </c>
      <c r="G24" s="189">
        <v>4256555</v>
      </c>
      <c r="H24" s="189">
        <v>870773</v>
      </c>
      <c r="I24" s="189">
        <v>0</v>
      </c>
      <c r="J24" s="194">
        <v>17167064</v>
      </c>
    </row>
    <row r="25" spans="1:10" ht="25.5">
      <c r="A25" s="165">
        <v>40000</v>
      </c>
      <c r="B25" s="445"/>
      <c r="C25" s="158" t="s">
        <v>253</v>
      </c>
      <c r="D25" s="182">
        <v>-31420</v>
      </c>
      <c r="E25" s="182">
        <v>-352509</v>
      </c>
      <c r="F25" s="182">
        <v>1252959</v>
      </c>
      <c r="G25" s="182">
        <v>170452</v>
      </c>
      <c r="H25" s="182">
        <v>193341</v>
      </c>
      <c r="I25" s="182">
        <v>80282</v>
      </c>
      <c r="J25" s="186">
        <v>1313105</v>
      </c>
    </row>
    <row r="26" spans="1:10" ht="25.5">
      <c r="A26" s="201">
        <v>41100</v>
      </c>
      <c r="B26" s="445" t="s">
        <v>257</v>
      </c>
      <c r="C26" s="149" t="s">
        <v>125</v>
      </c>
      <c r="D26" s="189">
        <v>0</v>
      </c>
      <c r="E26" s="189">
        <v>0</v>
      </c>
      <c r="F26" s="189">
        <v>0</v>
      </c>
      <c r="G26" s="189">
        <v>0</v>
      </c>
      <c r="H26" s="189">
        <v>0</v>
      </c>
      <c r="I26" s="189">
        <v>0</v>
      </c>
      <c r="J26" s="194">
        <v>0</v>
      </c>
    </row>
    <row r="27" spans="1:10" ht="25.5">
      <c r="A27" s="201">
        <v>41110</v>
      </c>
      <c r="B27" s="445"/>
      <c r="C27" s="149" t="s">
        <v>126</v>
      </c>
      <c r="D27" s="189">
        <v>0</v>
      </c>
      <c r="E27" s="189">
        <v>0</v>
      </c>
      <c r="F27" s="189">
        <v>0</v>
      </c>
      <c r="G27" s="189">
        <v>0</v>
      </c>
      <c r="H27" s="189">
        <v>0</v>
      </c>
      <c r="I27" s="189">
        <v>0</v>
      </c>
      <c r="J27" s="194">
        <v>0</v>
      </c>
    </row>
    <row r="28" spans="1:10" ht="25.5">
      <c r="A28" s="201">
        <v>41120</v>
      </c>
      <c r="B28" s="445"/>
      <c r="C28" s="149" t="s">
        <v>127</v>
      </c>
      <c r="D28" s="189">
        <v>0</v>
      </c>
      <c r="E28" s="189">
        <v>0</v>
      </c>
      <c r="F28" s="189">
        <v>0</v>
      </c>
      <c r="G28" s="189">
        <v>0</v>
      </c>
      <c r="H28" s="189">
        <v>0</v>
      </c>
      <c r="I28" s="189">
        <v>0</v>
      </c>
      <c r="J28" s="194">
        <v>0</v>
      </c>
    </row>
    <row r="29" spans="1:10" ht="25.5">
      <c r="A29" s="201">
        <v>41130</v>
      </c>
      <c r="B29" s="445"/>
      <c r="C29" s="149" t="s">
        <v>128</v>
      </c>
      <c r="D29" s="189">
        <v>0</v>
      </c>
      <c r="E29" s="189">
        <v>0</v>
      </c>
      <c r="F29" s="189">
        <v>0</v>
      </c>
      <c r="G29" s="189">
        <v>0</v>
      </c>
      <c r="H29" s="189">
        <v>0</v>
      </c>
      <c r="I29" s="189">
        <v>0</v>
      </c>
      <c r="J29" s="194">
        <v>0</v>
      </c>
    </row>
    <row r="30" spans="1:10" ht="25.5">
      <c r="A30" s="201">
        <v>41140</v>
      </c>
      <c r="B30" s="445"/>
      <c r="C30" s="149" t="s">
        <v>129</v>
      </c>
      <c r="D30" s="189">
        <v>0</v>
      </c>
      <c r="E30" s="189">
        <v>0</v>
      </c>
      <c r="F30" s="189">
        <v>0</v>
      </c>
      <c r="G30" s="189">
        <v>0</v>
      </c>
      <c r="H30" s="189">
        <v>0</v>
      </c>
      <c r="I30" s="189">
        <v>0</v>
      </c>
      <c r="J30" s="194">
        <v>0</v>
      </c>
    </row>
    <row r="31" spans="1:10" ht="25.5">
      <c r="A31" s="201">
        <v>41150</v>
      </c>
      <c r="B31" s="445"/>
      <c r="C31" s="149" t="s">
        <v>130</v>
      </c>
      <c r="D31" s="189">
        <v>0</v>
      </c>
      <c r="E31" s="189">
        <v>0</v>
      </c>
      <c r="F31" s="189">
        <v>0</v>
      </c>
      <c r="G31" s="189">
        <v>0</v>
      </c>
      <c r="H31" s="189">
        <v>0</v>
      </c>
      <c r="I31" s="189">
        <v>0</v>
      </c>
      <c r="J31" s="194">
        <v>0</v>
      </c>
    </row>
    <row r="32" spans="1:10" ht="25.5">
      <c r="A32" s="201">
        <v>41160</v>
      </c>
      <c r="B32" s="445"/>
      <c r="C32" s="149" t="s">
        <v>131</v>
      </c>
      <c r="D32" s="189">
        <v>0</v>
      </c>
      <c r="E32" s="189">
        <v>0</v>
      </c>
      <c r="F32" s="189">
        <v>0</v>
      </c>
      <c r="G32" s="189">
        <v>0</v>
      </c>
      <c r="H32" s="189">
        <v>0</v>
      </c>
      <c r="I32" s="189">
        <v>0</v>
      </c>
      <c r="J32" s="194">
        <v>0</v>
      </c>
    </row>
    <row r="33" spans="1:10" ht="12.75">
      <c r="A33" s="201">
        <v>41170</v>
      </c>
      <c r="B33" s="445"/>
      <c r="C33" s="149" t="s">
        <v>132</v>
      </c>
      <c r="D33" s="189">
        <v>0</v>
      </c>
      <c r="E33" s="189">
        <v>0</v>
      </c>
      <c r="F33" s="189">
        <v>0</v>
      </c>
      <c r="G33" s="189">
        <v>0</v>
      </c>
      <c r="H33" s="189">
        <v>0</v>
      </c>
      <c r="I33" s="189">
        <v>0</v>
      </c>
      <c r="J33" s="194">
        <v>0</v>
      </c>
    </row>
    <row r="34" spans="1:10" ht="25.5">
      <c r="A34" s="201">
        <v>41180</v>
      </c>
      <c r="B34" s="445"/>
      <c r="C34" s="149" t="s">
        <v>133</v>
      </c>
      <c r="D34" s="189">
        <v>0</v>
      </c>
      <c r="E34" s="189">
        <v>0</v>
      </c>
      <c r="F34" s="189">
        <v>0</v>
      </c>
      <c r="G34" s="189">
        <v>11300</v>
      </c>
      <c r="H34" s="189">
        <v>0</v>
      </c>
      <c r="I34" s="189">
        <v>0</v>
      </c>
      <c r="J34" s="194">
        <v>11300</v>
      </c>
    </row>
    <row r="35" spans="1:10" ht="12.75">
      <c r="A35" s="201">
        <v>41190</v>
      </c>
      <c r="B35" s="445"/>
      <c r="C35" s="149" t="s">
        <v>134</v>
      </c>
      <c r="D35" s="189">
        <v>0</v>
      </c>
      <c r="E35" s="189">
        <v>-7183</v>
      </c>
      <c r="F35" s="189">
        <v>0</v>
      </c>
      <c r="G35" s="189">
        <v>-1230</v>
      </c>
      <c r="H35" s="189">
        <v>-11568</v>
      </c>
      <c r="I35" s="189">
        <v>-50294</v>
      </c>
      <c r="J35" s="194">
        <v>-70275</v>
      </c>
    </row>
    <row r="36" spans="1:10" ht="25.5">
      <c r="A36" s="201">
        <v>41200</v>
      </c>
      <c r="B36" s="445"/>
      <c r="C36" s="149" t="s">
        <v>135</v>
      </c>
      <c r="D36" s="189">
        <v>0</v>
      </c>
      <c r="E36" s="189">
        <v>0</v>
      </c>
      <c r="F36" s="189">
        <v>0</v>
      </c>
      <c r="G36" s="189">
        <v>0</v>
      </c>
      <c r="H36" s="189">
        <v>0</v>
      </c>
      <c r="I36" s="189">
        <v>0</v>
      </c>
      <c r="J36" s="194">
        <v>0</v>
      </c>
    </row>
    <row r="37" spans="1:10" ht="12.75">
      <c r="A37" s="201">
        <v>41210</v>
      </c>
      <c r="B37" s="445"/>
      <c r="C37" s="149" t="s">
        <v>136</v>
      </c>
      <c r="D37" s="189">
        <v>0</v>
      </c>
      <c r="E37" s="189">
        <v>0</v>
      </c>
      <c r="F37" s="189">
        <v>0</v>
      </c>
      <c r="G37" s="189">
        <v>0</v>
      </c>
      <c r="H37" s="189">
        <v>0</v>
      </c>
      <c r="I37" s="189">
        <v>0</v>
      </c>
      <c r="J37" s="194">
        <v>0</v>
      </c>
    </row>
    <row r="38" spans="1:10" ht="25.5">
      <c r="A38" s="201">
        <v>41220</v>
      </c>
      <c r="B38" s="445"/>
      <c r="C38" s="149" t="s">
        <v>137</v>
      </c>
      <c r="D38" s="189">
        <v>109421</v>
      </c>
      <c r="E38" s="189">
        <v>0</v>
      </c>
      <c r="F38" s="189">
        <v>0</v>
      </c>
      <c r="G38" s="189">
        <v>-2226</v>
      </c>
      <c r="H38" s="189">
        <v>0</v>
      </c>
      <c r="I38" s="189">
        <v>0</v>
      </c>
      <c r="J38" s="194">
        <v>107195</v>
      </c>
    </row>
    <row r="39" spans="1:10" ht="12.75">
      <c r="A39" s="201">
        <v>41230</v>
      </c>
      <c r="B39" s="445"/>
      <c r="C39" s="149" t="s">
        <v>138</v>
      </c>
      <c r="D39" s="189">
        <v>-78000</v>
      </c>
      <c r="E39" s="189">
        <v>0</v>
      </c>
      <c r="F39" s="189">
        <v>0</v>
      </c>
      <c r="G39" s="189">
        <v>0</v>
      </c>
      <c r="H39" s="189">
        <v>0</v>
      </c>
      <c r="I39" s="189">
        <v>0</v>
      </c>
      <c r="J39" s="194">
        <v>-78000</v>
      </c>
    </row>
    <row r="40" spans="1:10" ht="25.5">
      <c r="A40" s="201">
        <v>41240</v>
      </c>
      <c r="B40" s="445"/>
      <c r="C40" s="149" t="s">
        <v>139</v>
      </c>
      <c r="D40" s="189">
        <v>0</v>
      </c>
      <c r="E40" s="189">
        <v>0</v>
      </c>
      <c r="F40" s="189">
        <v>0</v>
      </c>
      <c r="G40" s="189">
        <v>0</v>
      </c>
      <c r="H40" s="189">
        <v>0</v>
      </c>
      <c r="I40" s="189">
        <v>0</v>
      </c>
      <c r="J40" s="194">
        <v>0</v>
      </c>
    </row>
    <row r="41" spans="1:10" ht="25.5">
      <c r="A41" s="201">
        <v>41250</v>
      </c>
      <c r="B41" s="445"/>
      <c r="C41" s="149" t="s">
        <v>140</v>
      </c>
      <c r="D41" s="189">
        <v>0</v>
      </c>
      <c r="E41" s="189">
        <v>0</v>
      </c>
      <c r="F41" s="189">
        <v>0</v>
      </c>
      <c r="G41" s="189">
        <v>0</v>
      </c>
      <c r="H41" s="189">
        <v>0</v>
      </c>
      <c r="I41" s="189">
        <v>0</v>
      </c>
      <c r="J41" s="194">
        <v>0</v>
      </c>
    </row>
    <row r="42" spans="1:10" ht="25.5">
      <c r="A42" s="201">
        <v>41260</v>
      </c>
      <c r="B42" s="445"/>
      <c r="C42" s="149" t="s">
        <v>141</v>
      </c>
      <c r="D42" s="189">
        <v>0</v>
      </c>
      <c r="E42" s="189">
        <v>0</v>
      </c>
      <c r="F42" s="189">
        <v>0</v>
      </c>
      <c r="G42" s="189">
        <v>0</v>
      </c>
      <c r="H42" s="189">
        <v>0</v>
      </c>
      <c r="I42" s="189">
        <v>0</v>
      </c>
      <c r="J42" s="194">
        <v>0</v>
      </c>
    </row>
    <row r="43" spans="1:10" ht="25.5">
      <c r="A43" s="201">
        <v>41270</v>
      </c>
      <c r="B43" s="445"/>
      <c r="C43" s="149" t="s">
        <v>142</v>
      </c>
      <c r="D43" s="189">
        <v>0</v>
      </c>
      <c r="E43" s="189">
        <v>0</v>
      </c>
      <c r="F43" s="189">
        <v>0</v>
      </c>
      <c r="G43" s="189">
        <v>0</v>
      </c>
      <c r="H43" s="189">
        <v>0</v>
      </c>
      <c r="I43" s="189">
        <v>0</v>
      </c>
      <c r="J43" s="194">
        <v>0</v>
      </c>
    </row>
    <row r="44" spans="1:10" ht="25.5">
      <c r="A44" s="201">
        <v>41280</v>
      </c>
      <c r="B44" s="445"/>
      <c r="C44" s="149" t="s">
        <v>143</v>
      </c>
      <c r="D44" s="189">
        <v>0</v>
      </c>
      <c r="E44" s="189">
        <v>0</v>
      </c>
      <c r="F44" s="189">
        <v>0</v>
      </c>
      <c r="G44" s="189">
        <v>0</v>
      </c>
      <c r="H44" s="189">
        <v>0</v>
      </c>
      <c r="I44" s="189">
        <v>0</v>
      </c>
      <c r="J44" s="194">
        <v>0</v>
      </c>
    </row>
    <row r="45" spans="1:10" ht="12.75">
      <c r="A45" s="201">
        <v>41290</v>
      </c>
      <c r="B45" s="445"/>
      <c r="C45" s="149" t="s">
        <v>144</v>
      </c>
      <c r="D45" s="189">
        <v>0</v>
      </c>
      <c r="E45" s="189">
        <v>0</v>
      </c>
      <c r="F45" s="189">
        <v>0</v>
      </c>
      <c r="G45" s="189">
        <v>0</v>
      </c>
      <c r="H45" s="189">
        <v>0</v>
      </c>
      <c r="I45" s="189">
        <v>0</v>
      </c>
      <c r="J45" s="194">
        <v>0</v>
      </c>
    </row>
    <row r="46" spans="1:10" ht="12.75">
      <c r="A46" s="201">
        <v>41300</v>
      </c>
      <c r="B46" s="445"/>
      <c r="C46" s="149" t="s">
        <v>120</v>
      </c>
      <c r="D46" s="189">
        <v>0</v>
      </c>
      <c r="E46" s="189">
        <v>0</v>
      </c>
      <c r="F46" s="189">
        <v>0</v>
      </c>
      <c r="G46" s="189">
        <v>0</v>
      </c>
      <c r="H46" s="189">
        <v>0</v>
      </c>
      <c r="I46" s="189">
        <v>0</v>
      </c>
      <c r="J46" s="194">
        <v>0</v>
      </c>
    </row>
    <row r="47" spans="1:10" ht="12.75">
      <c r="A47" s="201">
        <v>41310</v>
      </c>
      <c r="B47" s="445"/>
      <c r="C47" s="149" t="s">
        <v>122</v>
      </c>
      <c r="D47" s="189">
        <v>0</v>
      </c>
      <c r="E47" s="189">
        <v>0</v>
      </c>
      <c r="F47" s="189">
        <v>0</v>
      </c>
      <c r="G47" s="189">
        <v>0</v>
      </c>
      <c r="H47" s="189">
        <v>0</v>
      </c>
      <c r="I47" s="189">
        <v>0</v>
      </c>
      <c r="J47" s="194">
        <v>0</v>
      </c>
    </row>
    <row r="48" spans="1:10" ht="25.5">
      <c r="A48" s="201">
        <v>41320</v>
      </c>
      <c r="B48" s="445"/>
      <c r="C48" s="149" t="s">
        <v>123</v>
      </c>
      <c r="D48" s="189">
        <v>0</v>
      </c>
      <c r="E48" s="189">
        <v>0</v>
      </c>
      <c r="F48" s="189">
        <v>0</v>
      </c>
      <c r="G48" s="189">
        <v>0</v>
      </c>
      <c r="H48" s="189">
        <v>0</v>
      </c>
      <c r="I48" s="189">
        <v>0</v>
      </c>
      <c r="J48" s="194">
        <v>0</v>
      </c>
    </row>
    <row r="49" spans="1:10" ht="12.75">
      <c r="A49" s="202">
        <v>41330</v>
      </c>
      <c r="B49" s="445"/>
      <c r="C49" s="149" t="s">
        <v>124</v>
      </c>
      <c r="D49" s="189">
        <v>0</v>
      </c>
      <c r="E49" s="189">
        <v>0</v>
      </c>
      <c r="F49" s="189">
        <v>0</v>
      </c>
      <c r="G49" s="189">
        <v>0</v>
      </c>
      <c r="H49" s="189">
        <v>0</v>
      </c>
      <c r="I49" s="189">
        <v>-23485</v>
      </c>
      <c r="J49" s="194">
        <v>-23485</v>
      </c>
    </row>
    <row r="50" spans="1:10" ht="25.5">
      <c r="A50" s="165">
        <v>41000</v>
      </c>
      <c r="B50" s="445"/>
      <c r="C50" s="158" t="s">
        <v>254</v>
      </c>
      <c r="D50" s="191">
        <v>31421</v>
      </c>
      <c r="E50" s="191">
        <v>-7183</v>
      </c>
      <c r="F50" s="191">
        <v>0</v>
      </c>
      <c r="G50" s="191">
        <v>7844</v>
      </c>
      <c r="H50" s="191">
        <v>-11568</v>
      </c>
      <c r="I50" s="191">
        <v>-73779</v>
      </c>
      <c r="J50" s="195">
        <v>-53265</v>
      </c>
    </row>
    <row r="51" spans="1:10" s="198" customFormat="1" ht="12.75">
      <c r="A51" s="201">
        <v>42100</v>
      </c>
      <c r="B51" s="445" t="s">
        <v>258</v>
      </c>
      <c r="C51" s="149" t="s">
        <v>145</v>
      </c>
      <c r="D51" s="189">
        <v>0</v>
      </c>
      <c r="E51" s="189">
        <v>0</v>
      </c>
      <c r="F51" s="189">
        <v>0</v>
      </c>
      <c r="G51" s="189">
        <v>0</v>
      </c>
      <c r="H51" s="189">
        <v>0</v>
      </c>
      <c r="I51" s="189">
        <v>0</v>
      </c>
      <c r="J51" s="194">
        <v>0</v>
      </c>
    </row>
    <row r="52" spans="1:10" s="198" customFormat="1" ht="25.5">
      <c r="A52" s="201">
        <v>42110</v>
      </c>
      <c r="B52" s="445"/>
      <c r="C52" s="149" t="s">
        <v>146</v>
      </c>
      <c r="D52" s="189">
        <v>0</v>
      </c>
      <c r="E52" s="189">
        <v>0</v>
      </c>
      <c r="F52" s="189">
        <v>0</v>
      </c>
      <c r="G52" s="189">
        <v>0</v>
      </c>
      <c r="H52" s="189">
        <v>0</v>
      </c>
      <c r="I52" s="189">
        <v>0</v>
      </c>
      <c r="J52" s="194">
        <v>0</v>
      </c>
    </row>
    <row r="53" spans="1:10" s="198" customFormat="1" ht="25.5">
      <c r="A53" s="201">
        <v>42120</v>
      </c>
      <c r="B53" s="445"/>
      <c r="C53" s="149" t="s">
        <v>147</v>
      </c>
      <c r="D53" s="189">
        <v>0</v>
      </c>
      <c r="E53" s="189">
        <v>0</v>
      </c>
      <c r="F53" s="189">
        <v>0</v>
      </c>
      <c r="G53" s="189">
        <v>0</v>
      </c>
      <c r="H53" s="189">
        <v>0</v>
      </c>
      <c r="I53" s="189">
        <v>0</v>
      </c>
      <c r="J53" s="194">
        <v>0</v>
      </c>
    </row>
    <row r="54" spans="1:10" s="198" customFormat="1" ht="12.75">
      <c r="A54" s="201">
        <v>42130</v>
      </c>
      <c r="B54" s="445"/>
      <c r="C54" s="149" t="s">
        <v>148</v>
      </c>
      <c r="D54" s="189">
        <v>0</v>
      </c>
      <c r="E54" s="189">
        <v>0</v>
      </c>
      <c r="F54" s="189">
        <v>0</v>
      </c>
      <c r="G54" s="189">
        <v>0</v>
      </c>
      <c r="H54" s="189">
        <v>0</v>
      </c>
      <c r="I54" s="189">
        <v>0</v>
      </c>
      <c r="J54" s="194">
        <v>0</v>
      </c>
    </row>
    <row r="55" spans="1:10" s="198" customFormat="1" ht="25.5">
      <c r="A55" s="201">
        <v>42130</v>
      </c>
      <c r="B55" s="445"/>
      <c r="C55" s="149" t="s">
        <v>149</v>
      </c>
      <c r="D55" s="189">
        <v>0</v>
      </c>
      <c r="E55" s="189">
        <v>0</v>
      </c>
      <c r="F55" s="189">
        <v>0</v>
      </c>
      <c r="G55" s="189">
        <v>0</v>
      </c>
      <c r="H55" s="189">
        <v>0</v>
      </c>
      <c r="I55" s="189">
        <v>0</v>
      </c>
      <c r="J55" s="194">
        <v>0</v>
      </c>
    </row>
    <row r="56" spans="1:10" s="198" customFormat="1" ht="25.5">
      <c r="A56" s="202">
        <v>42140</v>
      </c>
      <c r="B56" s="445"/>
      <c r="C56" s="149" t="s">
        <v>150</v>
      </c>
      <c r="D56" s="189">
        <v>0</v>
      </c>
      <c r="E56" s="189">
        <v>0</v>
      </c>
      <c r="F56" s="189">
        <v>0</v>
      </c>
      <c r="G56" s="189">
        <v>0</v>
      </c>
      <c r="H56" s="189">
        <v>0</v>
      </c>
      <c r="I56" s="189">
        <v>0</v>
      </c>
      <c r="J56" s="194">
        <v>0</v>
      </c>
    </row>
    <row r="57" spans="1:10" s="198" customFormat="1" ht="12.75">
      <c r="A57" s="165">
        <v>42150</v>
      </c>
      <c r="B57" s="445"/>
      <c r="C57" s="158" t="s">
        <v>151</v>
      </c>
      <c r="D57" s="191">
        <v>0</v>
      </c>
      <c r="E57" s="191">
        <v>0</v>
      </c>
      <c r="F57" s="191">
        <v>0</v>
      </c>
      <c r="G57" s="191">
        <v>0</v>
      </c>
      <c r="H57" s="191">
        <v>0</v>
      </c>
      <c r="I57" s="191">
        <v>0</v>
      </c>
      <c r="J57" s="195">
        <v>0</v>
      </c>
    </row>
    <row r="58" spans="1:10" s="198" customFormat="1" ht="12.75">
      <c r="A58" s="203">
        <v>42160</v>
      </c>
      <c r="B58" s="445"/>
      <c r="C58" s="149" t="s">
        <v>152</v>
      </c>
      <c r="D58" s="189">
        <v>260000</v>
      </c>
      <c r="E58" s="189">
        <v>0</v>
      </c>
      <c r="F58" s="189">
        <v>0</v>
      </c>
      <c r="G58" s="189">
        <v>0</v>
      </c>
      <c r="H58" s="189">
        <v>0</v>
      </c>
      <c r="I58" s="189">
        <v>0</v>
      </c>
      <c r="J58" s="194">
        <v>260000</v>
      </c>
    </row>
    <row r="59" spans="1:10" s="198" customFormat="1" ht="12.75">
      <c r="A59" s="201">
        <v>42170</v>
      </c>
      <c r="B59" s="445"/>
      <c r="C59" s="149" t="s">
        <v>153</v>
      </c>
      <c r="D59" s="189">
        <v>0</v>
      </c>
      <c r="E59" s="189">
        <v>0</v>
      </c>
      <c r="F59" s="189">
        <v>0</v>
      </c>
      <c r="G59" s="189">
        <v>0</v>
      </c>
      <c r="H59" s="189">
        <v>0</v>
      </c>
      <c r="I59" s="189">
        <v>0</v>
      </c>
      <c r="J59" s="194">
        <v>0</v>
      </c>
    </row>
    <row r="60" spans="1:10" s="198" customFormat="1" ht="12.75">
      <c r="A60" s="201">
        <v>42180</v>
      </c>
      <c r="B60" s="445"/>
      <c r="C60" s="149" t="s">
        <v>154</v>
      </c>
      <c r="D60" s="189">
        <v>0</v>
      </c>
      <c r="E60" s="189">
        <v>0</v>
      </c>
      <c r="F60" s="189">
        <v>0</v>
      </c>
      <c r="G60" s="189">
        <v>0</v>
      </c>
      <c r="H60" s="189">
        <v>0</v>
      </c>
      <c r="I60" s="189">
        <v>0</v>
      </c>
      <c r="J60" s="194">
        <v>0</v>
      </c>
    </row>
    <row r="61" spans="1:10" s="198" customFormat="1" ht="12.75">
      <c r="A61" s="201">
        <v>42190</v>
      </c>
      <c r="B61" s="445"/>
      <c r="C61" s="149" t="s">
        <v>155</v>
      </c>
      <c r="D61" s="189">
        <v>-260000</v>
      </c>
      <c r="E61" s="189">
        <v>0</v>
      </c>
      <c r="F61" s="189">
        <v>0</v>
      </c>
      <c r="G61" s="189">
        <v>0</v>
      </c>
      <c r="H61" s="189">
        <v>-35948</v>
      </c>
      <c r="I61" s="189">
        <v>0</v>
      </c>
      <c r="J61" s="194">
        <v>-295948</v>
      </c>
    </row>
    <row r="62" spans="1:10" s="198" customFormat="1" ht="25.5">
      <c r="A62" s="201">
        <v>42200</v>
      </c>
      <c r="B62" s="445"/>
      <c r="C62" s="149" t="s">
        <v>139</v>
      </c>
      <c r="D62" s="189">
        <v>0</v>
      </c>
      <c r="E62" s="189">
        <v>0</v>
      </c>
      <c r="F62" s="189">
        <v>0</v>
      </c>
      <c r="G62" s="189">
        <v>0</v>
      </c>
      <c r="H62" s="189">
        <v>0</v>
      </c>
      <c r="I62" s="189">
        <v>0</v>
      </c>
      <c r="J62" s="194">
        <v>0</v>
      </c>
    </row>
    <row r="63" spans="1:10" s="198" customFormat="1" ht="12.75">
      <c r="A63" s="201">
        <v>42210</v>
      </c>
      <c r="B63" s="445"/>
      <c r="C63" s="149" t="s">
        <v>119</v>
      </c>
      <c r="D63" s="189">
        <v>0</v>
      </c>
      <c r="E63" s="189">
        <v>0</v>
      </c>
      <c r="F63" s="189">
        <v>0</v>
      </c>
      <c r="G63" s="189">
        <v>0</v>
      </c>
      <c r="H63" s="189">
        <v>0</v>
      </c>
      <c r="I63" s="189">
        <v>0</v>
      </c>
      <c r="J63" s="194">
        <v>0</v>
      </c>
    </row>
    <row r="64" spans="1:10" s="198" customFormat="1" ht="12.75">
      <c r="A64" s="201">
        <v>42220</v>
      </c>
      <c r="B64" s="445"/>
      <c r="C64" s="149" t="s">
        <v>121</v>
      </c>
      <c r="D64" s="189">
        <v>0</v>
      </c>
      <c r="E64" s="189">
        <v>0</v>
      </c>
      <c r="F64" s="189">
        <v>0</v>
      </c>
      <c r="G64" s="189">
        <v>0</v>
      </c>
      <c r="H64" s="189">
        <v>0</v>
      </c>
      <c r="I64" s="189">
        <v>0</v>
      </c>
      <c r="J64" s="194">
        <v>0</v>
      </c>
    </row>
    <row r="65" spans="1:10" s="198" customFormat="1" ht="25.5">
      <c r="A65" s="201">
        <v>42230</v>
      </c>
      <c r="B65" s="445"/>
      <c r="C65" s="149" t="s">
        <v>123</v>
      </c>
      <c r="D65" s="189">
        <v>0</v>
      </c>
      <c r="E65" s="189">
        <v>0</v>
      </c>
      <c r="F65" s="189">
        <v>0</v>
      </c>
      <c r="G65" s="189">
        <v>0</v>
      </c>
      <c r="H65" s="189">
        <v>0</v>
      </c>
      <c r="I65" s="189">
        <v>0</v>
      </c>
      <c r="J65" s="194">
        <v>0</v>
      </c>
    </row>
    <row r="66" spans="1:10" s="198" customFormat="1" ht="12.75">
      <c r="A66" s="202">
        <v>42240</v>
      </c>
      <c r="B66" s="445"/>
      <c r="C66" s="149" t="s">
        <v>124</v>
      </c>
      <c r="D66" s="189">
        <v>0</v>
      </c>
      <c r="E66" s="189">
        <v>0</v>
      </c>
      <c r="F66" s="189">
        <v>-190971</v>
      </c>
      <c r="G66" s="189">
        <v>0</v>
      </c>
      <c r="H66" s="189">
        <v>0</v>
      </c>
      <c r="I66" s="189">
        <v>0</v>
      </c>
      <c r="J66" s="194">
        <v>-190971</v>
      </c>
    </row>
    <row r="67" spans="1:10" s="198" customFormat="1" ht="25.5">
      <c r="A67" s="165">
        <v>42000</v>
      </c>
      <c r="B67" s="446"/>
      <c r="C67" s="150" t="s">
        <v>255</v>
      </c>
      <c r="D67" s="192">
        <v>0</v>
      </c>
      <c r="E67" s="192">
        <v>0</v>
      </c>
      <c r="F67" s="192">
        <v>-190971</v>
      </c>
      <c r="G67" s="192">
        <v>0</v>
      </c>
      <c r="H67" s="192">
        <v>-35948</v>
      </c>
      <c r="I67" s="192">
        <v>0</v>
      </c>
      <c r="J67" s="197">
        <v>-226919</v>
      </c>
    </row>
    <row r="68" spans="1:10" s="198" customFormat="1" ht="38.25">
      <c r="A68" s="165">
        <v>43000</v>
      </c>
      <c r="B68" s="212"/>
      <c r="C68" s="151" t="s">
        <v>156</v>
      </c>
      <c r="D68" s="193">
        <v>1</v>
      </c>
      <c r="E68" s="193">
        <v>-359692</v>
      </c>
      <c r="F68" s="193">
        <v>1061988</v>
      </c>
      <c r="G68" s="193">
        <v>178296</v>
      </c>
      <c r="H68" s="193">
        <v>145825</v>
      </c>
      <c r="I68" s="193">
        <v>6503</v>
      </c>
      <c r="J68" s="196">
        <v>1032921</v>
      </c>
    </row>
    <row r="69" spans="1:10" s="198" customFormat="1" ht="25.5">
      <c r="A69" s="202">
        <v>44000</v>
      </c>
      <c r="B69" s="216"/>
      <c r="C69" s="149" t="s">
        <v>157</v>
      </c>
      <c r="D69" s="189">
        <v>0</v>
      </c>
      <c r="E69" s="189">
        <v>0</v>
      </c>
      <c r="F69" s="189">
        <v>77668</v>
      </c>
      <c r="G69" s="189">
        <v>0</v>
      </c>
      <c r="H69" s="189">
        <v>0</v>
      </c>
      <c r="I69" s="189">
        <v>0</v>
      </c>
      <c r="J69" s="194">
        <v>77668</v>
      </c>
    </row>
    <row r="70" spans="1:10" s="198" customFormat="1" ht="25.5">
      <c r="A70" s="165">
        <v>45000</v>
      </c>
      <c r="B70" s="216"/>
      <c r="C70" s="158" t="s">
        <v>158</v>
      </c>
      <c r="D70" s="191">
        <v>1</v>
      </c>
      <c r="E70" s="191">
        <v>-359692</v>
      </c>
      <c r="F70" s="191">
        <v>1139656</v>
      </c>
      <c r="G70" s="191">
        <v>178296</v>
      </c>
      <c r="H70" s="191">
        <v>145825</v>
      </c>
      <c r="I70" s="191">
        <v>6503</v>
      </c>
      <c r="J70" s="195">
        <v>1110589</v>
      </c>
    </row>
    <row r="71" spans="1:10" s="198" customFormat="1" ht="25.5">
      <c r="A71" s="204">
        <v>46000</v>
      </c>
      <c r="B71" s="216"/>
      <c r="C71" s="149" t="s">
        <v>159</v>
      </c>
      <c r="D71" s="189">
        <v>48</v>
      </c>
      <c r="E71" s="189">
        <v>1071179</v>
      </c>
      <c r="F71" s="189">
        <v>1462225</v>
      </c>
      <c r="G71" s="189">
        <v>46728</v>
      </c>
      <c r="H71" s="189">
        <v>4706424</v>
      </c>
      <c r="I71" s="189">
        <v>6213</v>
      </c>
      <c r="J71" s="194">
        <v>7292817</v>
      </c>
    </row>
    <row r="72" spans="1:10" s="198" customFormat="1" ht="25.5">
      <c r="A72" s="165">
        <v>47000</v>
      </c>
      <c r="B72" s="216"/>
      <c r="C72" s="158" t="s">
        <v>160</v>
      </c>
      <c r="D72" s="191">
        <v>49</v>
      </c>
      <c r="E72" s="191">
        <v>711487</v>
      </c>
      <c r="F72" s="191">
        <v>2601881</v>
      </c>
      <c r="G72" s="191">
        <v>225024</v>
      </c>
      <c r="H72" s="191">
        <v>4852249</v>
      </c>
      <c r="I72" s="191">
        <v>12716</v>
      </c>
      <c r="J72" s="195">
        <v>8403406</v>
      </c>
    </row>
    <row r="73" spans="2:10" ht="12.75">
      <c r="B73" s="217"/>
      <c r="C73" s="466" t="s">
        <v>275</v>
      </c>
      <c r="D73" s="453"/>
      <c r="E73" s="453"/>
      <c r="F73" s="453"/>
      <c r="G73" s="453"/>
      <c r="H73" s="453"/>
      <c r="I73" s="453"/>
      <c r="J73" s="467"/>
    </row>
    <row r="74" spans="3:10" ht="12.75">
      <c r="C74" s="463"/>
      <c r="D74" s="464"/>
      <c r="E74" s="464"/>
      <c r="F74" s="464"/>
      <c r="G74" s="464"/>
      <c r="H74" s="464"/>
      <c r="I74" s="464"/>
      <c r="J74" s="465"/>
    </row>
    <row r="75" spans="3:10" ht="12.75">
      <c r="C75" s="462"/>
      <c r="D75" s="462"/>
      <c r="E75" s="462"/>
      <c r="F75" s="462"/>
      <c r="G75" s="462"/>
      <c r="H75" s="462"/>
      <c r="I75" s="462"/>
      <c r="J75" s="462"/>
    </row>
    <row r="76" spans="3:10" ht="12.75">
      <c r="C76" s="462"/>
      <c r="D76" s="462"/>
      <c r="E76" s="462"/>
      <c r="F76" s="462"/>
      <c r="G76" s="462"/>
      <c r="H76" s="462"/>
      <c r="I76" s="462"/>
      <c r="J76" s="462"/>
    </row>
  </sheetData>
  <sheetProtection/>
  <mergeCells count="20">
    <mergeCell ref="C76:J76"/>
    <mergeCell ref="C1:J1"/>
    <mergeCell ref="C2:J2"/>
    <mergeCell ref="F5:F6"/>
    <mergeCell ref="G5:G6"/>
    <mergeCell ref="H5:H6"/>
    <mergeCell ref="C3:J3"/>
    <mergeCell ref="C75:J75"/>
    <mergeCell ref="C74:J74"/>
    <mergeCell ref="C73:J73"/>
    <mergeCell ref="B7:B25"/>
    <mergeCell ref="B26:B50"/>
    <mergeCell ref="B51:B67"/>
    <mergeCell ref="C4:J4"/>
    <mergeCell ref="A5:A6"/>
    <mergeCell ref="C5:C6"/>
    <mergeCell ref="D5:D6"/>
    <mergeCell ref="J5:J6"/>
    <mergeCell ref="I5:I6"/>
    <mergeCell ref="E5:E6"/>
  </mergeCells>
  <printOptions horizontalCentered="1" verticalCentered="1"/>
  <pageMargins left="0.5905511811023623" right="0.5905511811023623" top="0.34" bottom="0.32" header="0" footer="0"/>
  <pageSetup fitToHeight="1" fitToWidth="1" horizontalDpi="600" verticalDpi="600" orientation="landscape" scale="4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2" defaultRowHeight="11.25"/>
  <cols>
    <col min="1" max="16384" width="12" style="242"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F144"/>
  <sheetViews>
    <sheetView showGridLines="0" zoomScale="80" zoomScaleNormal="80" zoomScalePageLayoutView="0" workbookViewId="0" topLeftCell="A1">
      <selection activeCell="A1" sqref="A1:F1"/>
    </sheetView>
  </sheetViews>
  <sheetFormatPr defaultColWidth="22.83203125" defaultRowHeight="11.25"/>
  <cols>
    <col min="1" max="1" width="82.66015625" style="1" customWidth="1"/>
    <col min="2" max="2" width="15.66015625" style="1" bestFit="1" customWidth="1"/>
    <col min="3" max="3" width="14" style="1" bestFit="1" customWidth="1"/>
    <col min="4" max="4" width="13.33203125" style="1" bestFit="1" customWidth="1"/>
    <col min="5" max="5" width="14" style="1" bestFit="1" customWidth="1"/>
    <col min="6" max="6" width="13.83203125" style="1" customWidth="1"/>
    <col min="7" max="16384" width="22.83203125" style="1" customWidth="1"/>
  </cols>
  <sheetData>
    <row r="1" spans="1:6" ht="12.75">
      <c r="A1" s="265"/>
      <c r="B1" s="265"/>
      <c r="C1" s="265"/>
      <c r="D1" s="265"/>
      <c r="E1" s="265"/>
      <c r="F1" s="265"/>
    </row>
    <row r="2" spans="1:6" ht="12.75">
      <c r="A2" s="243" t="s">
        <v>52</v>
      </c>
      <c r="B2" s="244"/>
      <c r="C2" s="244"/>
      <c r="D2" s="244"/>
      <c r="E2" s="244"/>
      <c r="F2" s="245"/>
    </row>
    <row r="3" spans="1:6" ht="12.75">
      <c r="A3" s="253" t="s">
        <v>301</v>
      </c>
      <c r="B3" s="254"/>
      <c r="C3" s="254"/>
      <c r="D3" s="254"/>
      <c r="E3" s="254"/>
      <c r="F3" s="255"/>
    </row>
    <row r="4" spans="1:6" ht="12.75">
      <c r="A4" s="260" t="s">
        <v>272</v>
      </c>
      <c r="B4" s="261"/>
      <c r="C4" s="261"/>
      <c r="D4" s="261"/>
      <c r="E4" s="261"/>
      <c r="F4" s="262"/>
    </row>
    <row r="5" spans="1:6" ht="11.25" customHeight="1">
      <c r="A5" s="263" t="s">
        <v>34</v>
      </c>
      <c r="B5" s="259">
        <v>2011</v>
      </c>
      <c r="C5" s="259"/>
      <c r="D5" s="269">
        <v>2012</v>
      </c>
      <c r="E5" s="259"/>
      <c r="F5" s="248" t="s">
        <v>51</v>
      </c>
    </row>
    <row r="6" spans="1:6" ht="12" customHeight="1">
      <c r="A6" s="263"/>
      <c r="B6" s="246" t="s">
        <v>0</v>
      </c>
      <c r="C6" s="246" t="s">
        <v>33</v>
      </c>
      <c r="D6" s="246" t="s">
        <v>0</v>
      </c>
      <c r="E6" s="246" t="s">
        <v>33</v>
      </c>
      <c r="F6" s="248"/>
    </row>
    <row r="7" spans="1:6" ht="12.75">
      <c r="A7" s="264"/>
      <c r="B7" s="247"/>
      <c r="C7" s="247"/>
      <c r="D7" s="247"/>
      <c r="E7" s="247"/>
      <c r="F7" s="249"/>
    </row>
    <row r="8" spans="1:6" ht="12.75">
      <c r="A8" s="2" t="s">
        <v>211</v>
      </c>
      <c r="B8" s="3">
        <v>13</v>
      </c>
      <c r="C8" s="3"/>
      <c r="D8" s="3">
        <v>13</v>
      </c>
      <c r="E8" s="2"/>
      <c r="F8" s="4">
        <v>0</v>
      </c>
    </row>
    <row r="9" spans="1:6" ht="12.75">
      <c r="A9" s="206" t="s">
        <v>267</v>
      </c>
      <c r="B9" s="5"/>
      <c r="C9" s="5"/>
      <c r="D9" s="5"/>
      <c r="E9" s="5"/>
      <c r="F9" s="6"/>
    </row>
    <row r="10" spans="1:6" ht="12.75">
      <c r="A10" s="7" t="s">
        <v>88</v>
      </c>
      <c r="B10" s="8">
        <v>745891.6840000001</v>
      </c>
      <c r="C10" s="9">
        <v>1</v>
      </c>
      <c r="D10" s="8">
        <v>826124.31814</v>
      </c>
      <c r="E10" s="9">
        <v>1</v>
      </c>
      <c r="F10" s="10">
        <v>0.10756606604022667</v>
      </c>
    </row>
    <row r="11" spans="1:6" ht="12.75">
      <c r="A11" s="7" t="s">
        <v>212</v>
      </c>
      <c r="B11" s="8">
        <v>613825.0099999999</v>
      </c>
      <c r="C11" s="9">
        <v>0.8229412167571503</v>
      </c>
      <c r="D11" s="8">
        <v>695735.721772</v>
      </c>
      <c r="E11" s="9">
        <v>0.842168311106533</v>
      </c>
      <c r="F11" s="10">
        <v>0.1334430993158784</v>
      </c>
    </row>
    <row r="12" spans="1:6" ht="12.75">
      <c r="A12" s="7" t="s">
        <v>90</v>
      </c>
      <c r="B12" s="8">
        <v>132066.67400000023</v>
      </c>
      <c r="C12" s="9">
        <v>0.1770587832428498</v>
      </c>
      <c r="D12" s="8">
        <v>130388.59636800003</v>
      </c>
      <c r="E12" s="9">
        <v>0.157831688893467</v>
      </c>
      <c r="F12" s="10">
        <v>-0.012706291308587025</v>
      </c>
    </row>
    <row r="13" spans="1:6" ht="12.75">
      <c r="A13" s="7" t="s">
        <v>213</v>
      </c>
      <c r="B13" s="8">
        <v>-66179.708</v>
      </c>
      <c r="C13" s="9">
        <v>-0.08872562788888794</v>
      </c>
      <c r="D13" s="8">
        <v>-72381.974286</v>
      </c>
      <c r="E13" s="9">
        <v>-0.08761632201914399</v>
      </c>
      <c r="F13" s="10">
        <v>-0.09371855019366349</v>
      </c>
    </row>
    <row r="14" spans="1:6" ht="12.75">
      <c r="A14" s="7" t="s">
        <v>188</v>
      </c>
      <c r="B14" s="8">
        <v>65886.96600000025</v>
      </c>
      <c r="C14" s="9">
        <v>0.08833315535396187</v>
      </c>
      <c r="D14" s="8">
        <v>58006.62208200003</v>
      </c>
      <c r="E14" s="9">
        <v>0.070215366874323</v>
      </c>
      <c r="F14" s="10">
        <v>-0.11960398841252129</v>
      </c>
    </row>
    <row r="15" spans="1:6" ht="12.75">
      <c r="A15" s="7" t="s">
        <v>105</v>
      </c>
      <c r="B15" s="8">
        <v>12649.974000000002</v>
      </c>
      <c r="C15" s="9">
        <v>0.01695953215641428</v>
      </c>
      <c r="D15" s="8">
        <v>10033.664113</v>
      </c>
      <c r="E15" s="9">
        <v>0.012145465146929177</v>
      </c>
      <c r="F15" s="10">
        <v>-0.20682334105983147</v>
      </c>
    </row>
    <row r="16" spans="1:6" ht="12.75">
      <c r="A16" s="11" t="s">
        <v>108</v>
      </c>
      <c r="B16" s="12">
        <v>47574.575999999994</v>
      </c>
      <c r="C16" s="13">
        <v>0.06378215097515418</v>
      </c>
      <c r="D16" s="12">
        <v>47972.95796899999</v>
      </c>
      <c r="E16" s="13">
        <v>0.05806990172739377</v>
      </c>
      <c r="F16" s="14">
        <v>0.008373841713271268</v>
      </c>
    </row>
    <row r="17" spans="1:6" ht="12.75">
      <c r="A17" s="207" t="s">
        <v>268</v>
      </c>
      <c r="B17" s="15"/>
      <c r="C17" s="16"/>
      <c r="D17" s="15"/>
      <c r="E17" s="16"/>
      <c r="F17" s="17"/>
    </row>
    <row r="18" spans="1:6" ht="12.75">
      <c r="A18" s="7" t="s">
        <v>214</v>
      </c>
      <c r="B18" s="8">
        <v>531015.875</v>
      </c>
      <c r="C18" s="9">
        <v>0.7119208946697412</v>
      </c>
      <c r="D18" s="8">
        <v>590703.768</v>
      </c>
      <c r="E18" s="9">
        <v>0.7150301171740787</v>
      </c>
      <c r="F18" s="10">
        <v>0.11240321770041262</v>
      </c>
    </row>
    <row r="19" spans="1:6" ht="12.75">
      <c r="A19" s="7" t="s">
        <v>29</v>
      </c>
      <c r="B19" s="8">
        <v>197260.602</v>
      </c>
      <c r="C19" s="9">
        <v>0.26446279832769926</v>
      </c>
      <c r="D19" s="8">
        <v>214557.319</v>
      </c>
      <c r="E19" s="9">
        <v>0.25971553468256553</v>
      </c>
      <c r="F19" s="10">
        <v>0.08768460009059464</v>
      </c>
    </row>
    <row r="20" spans="1:6" ht="12.75">
      <c r="A20" s="7" t="s">
        <v>215</v>
      </c>
      <c r="B20" s="8">
        <v>12957.616</v>
      </c>
      <c r="C20" s="9">
        <v>0.017371980782131896</v>
      </c>
      <c r="D20" s="8">
        <v>16231.371</v>
      </c>
      <c r="E20" s="9">
        <v>0.01964761312987924</v>
      </c>
      <c r="F20" s="10">
        <v>0.2526510277816536</v>
      </c>
    </row>
    <row r="21" spans="1:6" ht="12.75">
      <c r="A21" s="7" t="s">
        <v>216</v>
      </c>
      <c r="B21" s="8">
        <v>196.966</v>
      </c>
      <c r="C21" s="9">
        <v>0.000264067832133117</v>
      </c>
      <c r="D21" s="8">
        <v>115.678</v>
      </c>
      <c r="E21" s="9">
        <v>0.00014002493021927543</v>
      </c>
      <c r="F21" s="10">
        <v>-0.412700669151021</v>
      </c>
    </row>
    <row r="22" spans="1:6" ht="12.75">
      <c r="A22" s="7" t="s">
        <v>217</v>
      </c>
      <c r="B22" s="8">
        <v>365.1</v>
      </c>
      <c r="C22" s="9">
        <v>0.0004894812582466061</v>
      </c>
      <c r="D22" s="8">
        <v>404.502</v>
      </c>
      <c r="E22" s="9">
        <v>0.0004896381708151711</v>
      </c>
      <c r="F22" s="10">
        <v>0.10792111750205424</v>
      </c>
    </row>
    <row r="23" spans="1:6" ht="12.75">
      <c r="A23" s="7" t="s">
        <v>218</v>
      </c>
      <c r="B23" s="8">
        <v>4095.525</v>
      </c>
      <c r="C23" s="9">
        <v>0.005490777130047745</v>
      </c>
      <c r="D23" s="8">
        <v>4111.680139999986</v>
      </c>
      <c r="E23" s="9">
        <v>0.004977071912442113</v>
      </c>
      <c r="F23" s="10">
        <v>0.003944583417262892</v>
      </c>
    </row>
    <row r="24" spans="1:6" ht="12.75">
      <c r="A24" s="11" t="s">
        <v>219</v>
      </c>
      <c r="B24" s="18">
        <v>745891.684</v>
      </c>
      <c r="C24" s="13">
        <v>0.9999999999999999</v>
      </c>
      <c r="D24" s="18">
        <v>826124.31814</v>
      </c>
      <c r="E24" s="13">
        <v>1</v>
      </c>
      <c r="F24" s="14">
        <v>0.1075660660402269</v>
      </c>
    </row>
    <row r="25" spans="1:6" ht="12.75">
      <c r="A25" s="207" t="s">
        <v>269</v>
      </c>
      <c r="B25" s="15"/>
      <c r="C25" s="16"/>
      <c r="D25" s="15"/>
      <c r="E25" s="16"/>
      <c r="F25" s="17"/>
    </row>
    <row r="26" spans="1:6" ht="12.75">
      <c r="A26" s="7" t="s">
        <v>220</v>
      </c>
      <c r="B26" s="8">
        <v>505508.956</v>
      </c>
      <c r="C26" s="9">
        <v>0.6777243490490503</v>
      </c>
      <c r="D26" s="8">
        <v>564335.7189999999</v>
      </c>
      <c r="E26" s="9">
        <v>0.6831123435157905</v>
      </c>
      <c r="F26" s="10">
        <v>0.11637135663329357</v>
      </c>
    </row>
    <row r="27" spans="1:6" ht="12.75">
      <c r="A27" s="7" t="s">
        <v>30</v>
      </c>
      <c r="B27" s="8">
        <v>102523.887</v>
      </c>
      <c r="C27" s="9">
        <v>0.13745144127387804</v>
      </c>
      <c r="D27" s="8">
        <v>118595.317</v>
      </c>
      <c r="E27" s="9">
        <v>0.1435562595070614</v>
      </c>
      <c r="F27" s="10">
        <v>0.15675790754987662</v>
      </c>
    </row>
    <row r="28" spans="1:6" ht="12.75">
      <c r="A28" s="7" t="s">
        <v>221</v>
      </c>
      <c r="B28" s="8">
        <v>4782.908</v>
      </c>
      <c r="C28" s="9">
        <v>0.006412335869399504</v>
      </c>
      <c r="D28" s="8">
        <v>8618.538</v>
      </c>
      <c r="E28" s="9">
        <v>0.01043249521985316</v>
      </c>
      <c r="F28" s="10">
        <v>0.8019451764491392</v>
      </c>
    </row>
    <row r="29" spans="1:6" ht="12.75">
      <c r="A29" s="7" t="s">
        <v>222</v>
      </c>
      <c r="B29" s="8">
        <v>-287.426</v>
      </c>
      <c r="C29" s="9">
        <v>-0.0003853454947488058</v>
      </c>
      <c r="D29" s="8">
        <v>407.888</v>
      </c>
      <c r="E29" s="9">
        <v>0.0004937368275495757</v>
      </c>
      <c r="F29" s="10">
        <v>2.41910613514435</v>
      </c>
    </row>
    <row r="30" spans="1:6" ht="12.75">
      <c r="A30" s="7" t="s">
        <v>223</v>
      </c>
      <c r="B30" s="8">
        <v>395.1</v>
      </c>
      <c r="C30" s="9">
        <v>0.0005297015752759082</v>
      </c>
      <c r="D30" s="8">
        <v>1428.307</v>
      </c>
      <c r="E30" s="9">
        <v>0.0017289250160506117</v>
      </c>
      <c r="F30" s="10">
        <v>2.6150518855985823</v>
      </c>
    </row>
    <row r="31" spans="1:6" ht="12.75">
      <c r="A31" s="7" t="s">
        <v>224</v>
      </c>
      <c r="B31" s="8">
        <v>901.585</v>
      </c>
      <c r="C31" s="9">
        <v>0.0012087344842954435</v>
      </c>
      <c r="D31" s="8">
        <v>2349.9527719999996</v>
      </c>
      <c r="E31" s="9">
        <v>0.002844551020227639</v>
      </c>
      <c r="F31" s="10">
        <v>1.6064683551744978</v>
      </c>
    </row>
    <row r="32" spans="1:6" ht="12.75">
      <c r="A32" s="11" t="s">
        <v>206</v>
      </c>
      <c r="B32" s="18">
        <v>613825.01</v>
      </c>
      <c r="C32" s="13">
        <v>0.8229412167571504</v>
      </c>
      <c r="D32" s="18">
        <v>695735.7217720001</v>
      </c>
      <c r="E32" s="13">
        <v>0.8421683111065331</v>
      </c>
      <c r="F32" s="14">
        <v>0.1334430993158784</v>
      </c>
    </row>
    <row r="33" spans="1:6" ht="12.75">
      <c r="A33" s="207" t="s">
        <v>270</v>
      </c>
      <c r="B33" s="16"/>
      <c r="C33" s="16"/>
      <c r="D33" s="16"/>
      <c r="E33" s="16"/>
      <c r="F33" s="17"/>
    </row>
    <row r="34" spans="1:6" ht="12.75">
      <c r="A34" s="7" t="s">
        <v>225</v>
      </c>
      <c r="B34" s="17">
        <v>1.146582527048803</v>
      </c>
      <c r="C34" s="17"/>
      <c r="D34" s="17">
        <v>0.9384552902951019</v>
      </c>
      <c r="E34" s="17"/>
      <c r="F34" s="17"/>
    </row>
    <row r="35" spans="1:6" ht="12.75">
      <c r="A35" s="19" t="s">
        <v>226</v>
      </c>
      <c r="B35" s="17">
        <v>1.613346730476194</v>
      </c>
      <c r="C35" s="17"/>
      <c r="D35" s="17">
        <v>2.050641954031104</v>
      </c>
      <c r="E35" s="17"/>
      <c r="F35" s="17"/>
    </row>
    <row r="36" spans="1:6" ht="12.75">
      <c r="A36" s="11" t="s">
        <v>246</v>
      </c>
      <c r="B36" s="21">
        <v>0.35658778430512383</v>
      </c>
      <c r="C36" s="22"/>
      <c r="D36" s="21">
        <v>0.23980381189553968</v>
      </c>
      <c r="E36" s="22"/>
      <c r="F36" s="22"/>
    </row>
    <row r="37" spans="1:6" ht="12.75">
      <c r="A37" s="208" t="s">
        <v>271</v>
      </c>
      <c r="B37" s="17"/>
      <c r="C37" s="17"/>
      <c r="D37" s="17"/>
      <c r="E37" s="17"/>
      <c r="F37" s="17"/>
    </row>
    <row r="38" spans="1:6" ht="12.75">
      <c r="A38" s="19" t="s">
        <v>227</v>
      </c>
      <c r="B38" s="15">
        <v>84690.42392577136</v>
      </c>
      <c r="C38" s="16"/>
      <c r="D38" s="15">
        <v>88933.43818651317</v>
      </c>
      <c r="E38" s="16"/>
      <c r="F38" s="10">
        <v>0.05010028364553576</v>
      </c>
    </row>
    <row r="39" spans="1:6" ht="12.75">
      <c r="A39" s="19" t="s">
        <v>228</v>
      </c>
      <c r="B39" s="15">
        <v>22397.46650296863</v>
      </c>
      <c r="C39" s="16"/>
      <c r="D39" s="15">
        <v>23097.39544976916</v>
      </c>
      <c r="E39" s="16"/>
      <c r="F39" s="10">
        <v>0.03125036247772761</v>
      </c>
    </row>
    <row r="40" spans="1:6" ht="12.75">
      <c r="A40" s="147" t="s">
        <v>229</v>
      </c>
      <c r="B40" s="15">
        <v>43588.227319084355</v>
      </c>
      <c r="C40" s="16"/>
      <c r="D40" s="15">
        <v>46574.67568748901</v>
      </c>
      <c r="E40" s="16"/>
      <c r="F40" s="10">
        <v>0.06851502233716888</v>
      </c>
    </row>
    <row r="41" spans="1:6" ht="12.75">
      <c r="A41" s="19" t="s">
        <v>230</v>
      </c>
      <c r="B41" s="15">
        <v>861326.8910170688</v>
      </c>
      <c r="C41" s="16"/>
      <c r="D41" s="15">
        <v>908429.8103885169</v>
      </c>
      <c r="E41" s="16"/>
      <c r="F41" s="10">
        <v>0.05468646092754437</v>
      </c>
    </row>
    <row r="42" spans="1:6" ht="12.75">
      <c r="A42" s="19" t="s">
        <v>247</v>
      </c>
      <c r="B42" s="15">
        <v>35870.54882625453</v>
      </c>
      <c r="C42" s="16"/>
      <c r="D42" s="15">
        <v>39223.71596406712</v>
      </c>
      <c r="E42" s="16"/>
      <c r="F42" s="10">
        <v>0.09347967197419416</v>
      </c>
    </row>
    <row r="43" spans="1:6" ht="12.75">
      <c r="A43" s="19" t="s">
        <v>231</v>
      </c>
      <c r="B43" s="15">
        <v>29826.597565203087</v>
      </c>
      <c r="C43" s="16"/>
      <c r="D43" s="15">
        <v>32405.145693373113</v>
      </c>
      <c r="E43" s="16"/>
      <c r="F43" s="10">
        <v>0.08645129980156585</v>
      </c>
    </row>
    <row r="44" spans="1:6" ht="12.75">
      <c r="A44" s="19" t="s">
        <v>232</v>
      </c>
      <c r="B44" s="15">
        <v>11640.820830692997</v>
      </c>
      <c r="C44" s="16"/>
      <c r="D44" s="15">
        <v>12766.951731158288</v>
      </c>
      <c r="E44" s="16"/>
      <c r="F44" s="10">
        <v>0.0967398190251374</v>
      </c>
    </row>
    <row r="45" spans="1:6" ht="12.75">
      <c r="A45" s="20" t="s">
        <v>248</v>
      </c>
      <c r="B45" s="18">
        <v>5065.832397745053</v>
      </c>
      <c r="C45" s="23"/>
      <c r="D45" s="18">
        <v>5264.882776779241</v>
      </c>
      <c r="E45" s="23"/>
      <c r="F45" s="14">
        <v>0.039292728895411466</v>
      </c>
    </row>
    <row r="46" spans="1:6" ht="12.75">
      <c r="A46" s="220" t="s">
        <v>54</v>
      </c>
      <c r="B46" s="221"/>
      <c r="C46" s="221"/>
      <c r="D46" s="221"/>
      <c r="E46" s="221"/>
      <c r="F46" s="222"/>
    </row>
    <row r="47" spans="1:6" ht="12.75">
      <c r="A47" s="256" t="s">
        <v>249</v>
      </c>
      <c r="B47" s="257"/>
      <c r="C47" s="257"/>
      <c r="D47" s="257"/>
      <c r="E47" s="257"/>
      <c r="F47" s="258"/>
    </row>
    <row r="48" spans="1:6" ht="12.75">
      <c r="A48" s="223" t="s">
        <v>273</v>
      </c>
      <c r="B48" s="224"/>
      <c r="C48" s="224"/>
      <c r="D48" s="224"/>
      <c r="E48" s="224"/>
      <c r="F48" s="225"/>
    </row>
    <row r="49" spans="1:6" ht="12.75">
      <c r="A49" s="24"/>
      <c r="B49" s="24"/>
      <c r="C49" s="24"/>
      <c r="D49" s="24"/>
      <c r="E49" s="24"/>
      <c r="F49" s="24"/>
    </row>
    <row r="50" spans="1:6" ht="12.75">
      <c r="A50" s="243" t="s">
        <v>59</v>
      </c>
      <c r="B50" s="244"/>
      <c r="C50" s="244"/>
      <c r="D50" s="244"/>
      <c r="E50" s="244"/>
      <c r="F50" s="245"/>
    </row>
    <row r="51" spans="1:6" ht="12.75">
      <c r="A51" s="253" t="s">
        <v>302</v>
      </c>
      <c r="B51" s="254"/>
      <c r="C51" s="254"/>
      <c r="D51" s="254"/>
      <c r="E51" s="254"/>
      <c r="F51" s="255"/>
    </row>
    <row r="52" spans="1:6" ht="12.75">
      <c r="A52" s="260" t="s">
        <v>272</v>
      </c>
      <c r="B52" s="261"/>
      <c r="C52" s="261"/>
      <c r="D52" s="261"/>
      <c r="E52" s="261"/>
      <c r="F52" s="262"/>
    </row>
    <row r="53" spans="1:6" ht="11.25" customHeight="1">
      <c r="A53" s="263" t="s">
        <v>34</v>
      </c>
      <c r="B53" s="259">
        <v>2011</v>
      </c>
      <c r="C53" s="259"/>
      <c r="D53" s="269">
        <v>2012</v>
      </c>
      <c r="E53" s="259"/>
      <c r="F53" s="248" t="s">
        <v>51</v>
      </c>
    </row>
    <row r="54" spans="1:6" ht="11.25" customHeight="1">
      <c r="A54" s="263"/>
      <c r="B54" s="246" t="s">
        <v>0</v>
      </c>
      <c r="C54" s="246" t="s">
        <v>33</v>
      </c>
      <c r="D54" s="246" t="s">
        <v>0</v>
      </c>
      <c r="E54" s="246" t="s">
        <v>33</v>
      </c>
      <c r="F54" s="248"/>
    </row>
    <row r="55" spans="1:6" ht="12.75">
      <c r="A55" s="264"/>
      <c r="B55" s="247"/>
      <c r="C55" s="247"/>
      <c r="D55" s="247"/>
      <c r="E55" s="247"/>
      <c r="F55" s="249"/>
    </row>
    <row r="56" spans="1:6" ht="12.75">
      <c r="A56" s="2" t="s">
        <v>1</v>
      </c>
      <c r="B56" s="3">
        <v>7</v>
      </c>
      <c r="C56" s="3"/>
      <c r="D56" s="3">
        <v>7</v>
      </c>
      <c r="E56" s="2"/>
      <c r="F56" s="4">
        <v>0</v>
      </c>
    </row>
    <row r="57" spans="1:6" ht="12.75">
      <c r="A57" s="206" t="s">
        <v>267</v>
      </c>
      <c r="B57" s="5"/>
      <c r="C57" s="5"/>
      <c r="D57" s="5"/>
      <c r="E57" s="5"/>
      <c r="F57" s="6"/>
    </row>
    <row r="58" spans="1:6" ht="12.75">
      <c r="A58" s="7" t="s">
        <v>88</v>
      </c>
      <c r="B58" s="8">
        <v>705269.0710000001</v>
      </c>
      <c r="C58" s="9">
        <v>1</v>
      </c>
      <c r="D58" s="8">
        <v>780870.29214</v>
      </c>
      <c r="E58" s="9">
        <v>1</v>
      </c>
      <c r="F58" s="10">
        <v>0.1071948625689838</v>
      </c>
    </row>
    <row r="59" spans="1:6" ht="12.75">
      <c r="A59" s="7" t="s">
        <v>212</v>
      </c>
      <c r="B59" s="8">
        <v>577179.7619999999</v>
      </c>
      <c r="C59" s="9">
        <v>0.8183823532508202</v>
      </c>
      <c r="D59" s="8">
        <v>654810.085772</v>
      </c>
      <c r="E59" s="9">
        <v>0.8385644739761735</v>
      </c>
      <c r="F59" s="10">
        <v>0.13449938629691616</v>
      </c>
    </row>
    <row r="60" spans="1:6" ht="12.75">
      <c r="A60" s="7" t="s">
        <v>90</v>
      </c>
      <c r="B60" s="8">
        <v>128089.30900000024</v>
      </c>
      <c r="C60" s="9">
        <v>0.18161764674917982</v>
      </c>
      <c r="D60" s="8">
        <v>126060.20636800001</v>
      </c>
      <c r="E60" s="9">
        <v>0.16143552602382655</v>
      </c>
      <c r="F60" s="10">
        <v>-0.015841311408747005</v>
      </c>
    </row>
    <row r="61" spans="1:6" ht="12.75">
      <c r="A61" s="7" t="s">
        <v>213</v>
      </c>
      <c r="B61" s="8">
        <v>-69010.916</v>
      </c>
      <c r="C61" s="9">
        <v>-0.09785047840273146</v>
      </c>
      <c r="D61" s="8">
        <v>-69386.372286</v>
      </c>
      <c r="E61" s="9">
        <v>-0.08885774370522462</v>
      </c>
      <c r="F61" s="10">
        <v>-0.005440534740909664</v>
      </c>
    </row>
    <row r="62" spans="1:6" ht="12.75">
      <c r="A62" s="7" t="s">
        <v>188</v>
      </c>
      <c r="B62" s="8">
        <v>59078.393000000244</v>
      </c>
      <c r="C62" s="9">
        <v>0.08376716834644835</v>
      </c>
      <c r="D62" s="8">
        <v>56673.834082000016</v>
      </c>
      <c r="E62" s="9">
        <v>0.07257778231860193</v>
      </c>
      <c r="F62" s="10">
        <v>-0.04070115647865058</v>
      </c>
    </row>
    <row r="63" spans="1:6" ht="12.75">
      <c r="A63" s="7" t="s">
        <v>105</v>
      </c>
      <c r="B63" s="8">
        <v>12450.382000000001</v>
      </c>
      <c r="C63" s="9">
        <v>0.01765337870601162</v>
      </c>
      <c r="D63" s="8">
        <v>9954.020113</v>
      </c>
      <c r="E63" s="9">
        <v>0.01274734128471028</v>
      </c>
      <c r="F63" s="10">
        <v>-0.20050484290361537</v>
      </c>
    </row>
    <row r="64" spans="1:6" ht="12.75">
      <c r="A64" s="11" t="s">
        <v>108</v>
      </c>
      <c r="B64" s="12">
        <v>46628.01099999999</v>
      </c>
      <c r="C64" s="13">
        <v>0.06611378964043638</v>
      </c>
      <c r="D64" s="12">
        <v>46719.81396899999</v>
      </c>
      <c r="E64" s="13">
        <v>0.05983044103389161</v>
      </c>
      <c r="F64" s="14">
        <v>0.0019688373368531575</v>
      </c>
    </row>
    <row r="65" spans="1:6" ht="12.75">
      <c r="A65" s="207" t="s">
        <v>268</v>
      </c>
      <c r="B65" s="15"/>
      <c r="C65" s="16"/>
      <c r="D65" s="15"/>
      <c r="E65" s="16"/>
      <c r="F65" s="17"/>
    </row>
    <row r="66" spans="1:6" ht="12.75">
      <c r="A66" s="7" t="s">
        <v>214</v>
      </c>
      <c r="B66" s="8">
        <v>507896.717</v>
      </c>
      <c r="C66" s="9">
        <v>0.7201460235309254</v>
      </c>
      <c r="D66" s="8">
        <v>567123.738</v>
      </c>
      <c r="E66" s="9">
        <v>0.7262713714537394</v>
      </c>
      <c r="F66" s="10">
        <v>0.11661233281805217</v>
      </c>
    </row>
    <row r="67" spans="1:6" ht="12.75">
      <c r="A67" s="7" t="s">
        <v>29</v>
      </c>
      <c r="B67" s="8">
        <v>194833.211</v>
      </c>
      <c r="C67" s="9">
        <v>0.27625372926640074</v>
      </c>
      <c r="D67" s="8">
        <v>211701.493</v>
      </c>
      <c r="E67" s="9">
        <v>0.2711096774085556</v>
      </c>
      <c r="F67" s="10">
        <v>0.08657806291556724</v>
      </c>
    </row>
    <row r="68" spans="1:6" ht="12.75">
      <c r="A68" s="7" t="s">
        <v>215</v>
      </c>
      <c r="B68" s="8">
        <v>1225.515</v>
      </c>
      <c r="C68" s="9">
        <v>0.0017376559534396483</v>
      </c>
      <c r="D68" s="8">
        <v>767.443</v>
      </c>
      <c r="E68" s="9">
        <v>0.0009828047087011057</v>
      </c>
      <c r="F68" s="10">
        <v>-0.373779186709261</v>
      </c>
    </row>
    <row r="69" spans="1:6" ht="12.75">
      <c r="A69" s="7" t="s">
        <v>216</v>
      </c>
      <c r="B69" s="8">
        <v>196.966</v>
      </c>
      <c r="C69" s="9">
        <v>0.00027927780771772986</v>
      </c>
      <c r="D69" s="8">
        <v>115.678</v>
      </c>
      <c r="E69" s="9">
        <v>0.0001481398398227966</v>
      </c>
      <c r="F69" s="10">
        <v>-0.412700669151021</v>
      </c>
    </row>
    <row r="70" spans="1:6" ht="12.75">
      <c r="A70" s="7" t="s">
        <v>217</v>
      </c>
      <c r="B70" s="8">
        <v>365.1</v>
      </c>
      <c r="C70" s="9">
        <v>0.0005176747641610389</v>
      </c>
      <c r="D70" s="8">
        <v>404.502</v>
      </c>
      <c r="E70" s="9">
        <v>0.0005180143284635011</v>
      </c>
      <c r="F70" s="10">
        <v>0.10792111750205424</v>
      </c>
    </row>
    <row r="71" spans="1:6" ht="12.75">
      <c r="A71" s="7" t="s">
        <v>218</v>
      </c>
      <c r="B71" s="8">
        <v>751.562</v>
      </c>
      <c r="C71" s="9">
        <v>0.0010656386773552414</v>
      </c>
      <c r="D71" s="8">
        <v>757.4381399999857</v>
      </c>
      <c r="E71" s="9">
        <v>0.0009699922607174646</v>
      </c>
      <c r="F71" s="10">
        <v>0.007818569858488944</v>
      </c>
    </row>
    <row r="72" spans="1:6" ht="12.75">
      <c r="A72" s="11" t="s">
        <v>219</v>
      </c>
      <c r="B72" s="18">
        <v>705269.0710000001</v>
      </c>
      <c r="C72" s="13">
        <v>1</v>
      </c>
      <c r="D72" s="18">
        <v>780870.2921399999</v>
      </c>
      <c r="E72" s="13">
        <v>0.9999999999999999</v>
      </c>
      <c r="F72" s="14">
        <v>0.10719486256898358</v>
      </c>
    </row>
    <row r="73" spans="1:6" ht="12.75">
      <c r="A73" s="207" t="s">
        <v>269</v>
      </c>
      <c r="B73" s="15"/>
      <c r="C73" s="16"/>
      <c r="D73" s="15"/>
      <c r="E73" s="16"/>
      <c r="F73" s="17"/>
    </row>
    <row r="74" spans="1:6" ht="12.75">
      <c r="A74" s="7" t="s">
        <v>220</v>
      </c>
      <c r="B74" s="8">
        <v>472940.45</v>
      </c>
      <c r="C74" s="9">
        <v>0.670581582897742</v>
      </c>
      <c r="D74" s="8">
        <v>528431.649</v>
      </c>
      <c r="E74" s="9">
        <v>0.6767214149635737</v>
      </c>
      <c r="F74" s="10">
        <v>0.11733231741966654</v>
      </c>
    </row>
    <row r="75" spans="1:6" ht="12.75">
      <c r="A75" s="7" t="s">
        <v>30</v>
      </c>
      <c r="B75" s="8">
        <v>98574.228</v>
      </c>
      <c r="C75" s="9">
        <v>0.1397682559086729</v>
      </c>
      <c r="D75" s="8">
        <v>114025.381</v>
      </c>
      <c r="E75" s="9">
        <v>0.14602345888650697</v>
      </c>
      <c r="F75" s="10">
        <v>0.1567463759391552</v>
      </c>
    </row>
    <row r="76" spans="1:6" ht="12.75">
      <c r="A76" s="7" t="s">
        <v>221</v>
      </c>
      <c r="B76" s="8">
        <v>4529.453</v>
      </c>
      <c r="C76" s="9">
        <v>0.0064223048851095865</v>
      </c>
      <c r="D76" s="8">
        <v>8309.441</v>
      </c>
      <c r="E76" s="9">
        <v>0.01064125640793391</v>
      </c>
      <c r="F76" s="10">
        <v>0.8345352076729795</v>
      </c>
    </row>
    <row r="77" spans="1:6" ht="12.75">
      <c r="A77" s="7" t="s">
        <v>222</v>
      </c>
      <c r="B77" s="8">
        <v>-287.756</v>
      </c>
      <c r="C77" s="9">
        <v>-0.0004080088179565157</v>
      </c>
      <c r="D77" s="8">
        <v>340.236</v>
      </c>
      <c r="E77" s="9">
        <v>0.0004357138482853181</v>
      </c>
      <c r="F77" s="10">
        <v>2.182376735845647</v>
      </c>
    </row>
    <row r="78" spans="1:6" ht="12.75">
      <c r="A78" s="7" t="s">
        <v>223</v>
      </c>
      <c r="B78" s="8">
        <v>395.1</v>
      </c>
      <c r="C78" s="9">
        <v>0.0005602117209532359</v>
      </c>
      <c r="D78" s="8">
        <v>1428.307</v>
      </c>
      <c r="E78" s="9">
        <v>0.0018291219609413991</v>
      </c>
      <c r="F78" s="10">
        <v>2.6150518855985823</v>
      </c>
    </row>
    <row r="79" spans="1:6" ht="12.75">
      <c r="A79" s="7" t="s">
        <v>224</v>
      </c>
      <c r="B79" s="8">
        <v>1028.287</v>
      </c>
      <c r="C79" s="9">
        <v>0.0014580066562992664</v>
      </c>
      <c r="D79" s="8">
        <v>2275.071772</v>
      </c>
      <c r="E79" s="9">
        <v>0.0029135079089320877</v>
      </c>
      <c r="F79" s="10">
        <v>1.2124871480432988</v>
      </c>
    </row>
    <row r="80" spans="1:6" ht="12.75">
      <c r="A80" s="11" t="s">
        <v>206</v>
      </c>
      <c r="B80" s="18">
        <v>577179.762</v>
      </c>
      <c r="C80" s="13">
        <v>0.8183823532508203</v>
      </c>
      <c r="D80" s="18">
        <v>654810.0857720001</v>
      </c>
      <c r="E80" s="13">
        <v>0.8385644739761736</v>
      </c>
      <c r="F80" s="14">
        <v>0.13449938629691616</v>
      </c>
    </row>
    <row r="81" spans="1:6" ht="12.75">
      <c r="A81" s="207" t="s">
        <v>270</v>
      </c>
      <c r="B81" s="16"/>
      <c r="C81" s="16"/>
      <c r="D81" s="16"/>
      <c r="E81" s="16"/>
      <c r="F81" s="17"/>
    </row>
    <row r="82" spans="1:6" ht="12.75">
      <c r="A82" s="7" t="s">
        <v>225</v>
      </c>
      <c r="B82" s="17">
        <v>1.133323532590336</v>
      </c>
      <c r="C82" s="17"/>
      <c r="D82" s="17">
        <v>0.9273472185949152</v>
      </c>
      <c r="E82" s="17"/>
      <c r="F82" s="17"/>
    </row>
    <row r="83" spans="1:6" ht="12.75">
      <c r="A83" s="19" t="s">
        <v>226</v>
      </c>
      <c r="B83" s="17">
        <v>1.6860708806967108</v>
      </c>
      <c r="C83" s="17"/>
      <c r="D83" s="17">
        <v>2.1454527420522305</v>
      </c>
      <c r="E83" s="17"/>
      <c r="F83" s="17"/>
    </row>
    <row r="84" spans="1:6" ht="12.75">
      <c r="A84" s="11" t="s">
        <v>246</v>
      </c>
      <c r="B84" s="21">
        <v>0.389068349924755</v>
      </c>
      <c r="C84" s="22"/>
      <c r="D84" s="21">
        <v>1.107532478140861</v>
      </c>
      <c r="E84" s="22"/>
      <c r="F84" s="22"/>
    </row>
    <row r="85" spans="1:6" ht="12.75">
      <c r="A85" s="208" t="s">
        <v>271</v>
      </c>
      <c r="B85" s="17"/>
      <c r="C85" s="17"/>
      <c r="D85" s="17"/>
      <c r="E85" s="17"/>
      <c r="F85" s="17"/>
    </row>
    <row r="86" spans="1:6" ht="12.75">
      <c r="A86" s="19" t="s">
        <v>227</v>
      </c>
      <c r="B86" s="15">
        <v>82632.1637746875</v>
      </c>
      <c r="C86" s="16"/>
      <c r="D86" s="15">
        <v>86572.74223412738</v>
      </c>
      <c r="E86" s="16"/>
      <c r="F86" s="10">
        <v>0.047688191612464736</v>
      </c>
    </row>
    <row r="87" spans="1:6" ht="12.75">
      <c r="A87" s="19" t="s">
        <v>228</v>
      </c>
      <c r="B87" s="15">
        <v>22827.44340010941</v>
      </c>
      <c r="C87" s="16"/>
      <c r="D87" s="15">
        <v>23470.70821946831</v>
      </c>
      <c r="E87" s="16"/>
      <c r="F87" s="10">
        <v>0.028179450851505194</v>
      </c>
    </row>
    <row r="88" spans="1:6" ht="12.75">
      <c r="A88" s="147" t="s">
        <v>229</v>
      </c>
      <c r="B88" s="15">
        <v>42853.62036613898</v>
      </c>
      <c r="C88" s="16"/>
      <c r="D88" s="15">
        <v>45666.82814355615</v>
      </c>
      <c r="E88" s="16"/>
      <c r="F88" s="10">
        <v>0.06564691042159976</v>
      </c>
    </row>
    <row r="89" spans="1:6" ht="12.75">
      <c r="A89" s="19" t="s">
        <v>230</v>
      </c>
      <c r="B89" s="15">
        <v>850103.202258534</v>
      </c>
      <c r="C89" s="16"/>
      <c r="D89" s="15">
        <v>898218.6318984394</v>
      </c>
      <c r="E89" s="16"/>
      <c r="F89" s="10">
        <v>0.056599515814166335</v>
      </c>
    </row>
    <row r="90" spans="1:6" ht="12.75">
      <c r="A90" s="19" t="s">
        <v>247</v>
      </c>
      <c r="B90" s="15">
        <v>35070.64668055809</v>
      </c>
      <c r="C90" s="16"/>
      <c r="D90" s="15">
        <v>38294.57972036147</v>
      </c>
      <c r="E90" s="16"/>
      <c r="F90" s="10">
        <v>0.09192682043101907</v>
      </c>
    </row>
    <row r="91" spans="1:6" ht="12.75">
      <c r="A91" s="19" t="s">
        <v>231</v>
      </c>
      <c r="B91" s="15">
        <v>28736.848578024386</v>
      </c>
      <c r="C91" s="16"/>
      <c r="D91" s="15">
        <v>30903.720558205663</v>
      </c>
      <c r="E91" s="16"/>
      <c r="F91" s="10">
        <v>0.07540395302212533</v>
      </c>
    </row>
    <row r="92" spans="1:6" ht="12.75">
      <c r="A92" s="19" t="s">
        <v>232</v>
      </c>
      <c r="B92" s="15">
        <v>11549.35341274789</v>
      </c>
      <c r="C92" s="16"/>
      <c r="D92" s="15">
        <v>12641.651266317265</v>
      </c>
      <c r="E92" s="16"/>
      <c r="F92" s="10">
        <v>0.09457653727729243</v>
      </c>
    </row>
    <row r="93" spans="1:6" ht="12.75">
      <c r="A93" s="20" t="s">
        <v>248</v>
      </c>
      <c r="B93" s="18">
        <v>5027.470843160842</v>
      </c>
      <c r="C93" s="23"/>
      <c r="D93" s="18">
        <v>5209.887114195216</v>
      </c>
      <c r="E93" s="23"/>
      <c r="F93" s="14">
        <v>0.036283904317918614</v>
      </c>
    </row>
    <row r="94" spans="1:6" ht="12.75">
      <c r="A94" s="270" t="s">
        <v>54</v>
      </c>
      <c r="B94" s="271"/>
      <c r="C94" s="271"/>
      <c r="D94" s="271"/>
      <c r="E94" s="271"/>
      <c r="F94" s="272"/>
    </row>
    <row r="95" spans="1:6" ht="12.75">
      <c r="A95" s="266" t="s">
        <v>249</v>
      </c>
      <c r="B95" s="267"/>
      <c r="C95" s="267"/>
      <c r="D95" s="267"/>
      <c r="E95" s="267"/>
      <c r="F95" s="268"/>
    </row>
    <row r="96" spans="1:6" ht="12.75">
      <c r="A96" s="250" t="s">
        <v>273</v>
      </c>
      <c r="B96" s="251"/>
      <c r="C96" s="251"/>
      <c r="D96" s="251"/>
      <c r="E96" s="251"/>
      <c r="F96" s="252"/>
    </row>
    <row r="97" spans="1:6" ht="12.75">
      <c r="A97" s="24"/>
      <c r="B97" s="24"/>
      <c r="C97" s="24"/>
      <c r="D97" s="24"/>
      <c r="E97" s="24"/>
      <c r="F97" s="24"/>
    </row>
    <row r="98" spans="1:6" ht="12.75">
      <c r="A98" s="243" t="s">
        <v>60</v>
      </c>
      <c r="B98" s="244"/>
      <c r="C98" s="244"/>
      <c r="D98" s="244"/>
      <c r="E98" s="244"/>
      <c r="F98" s="245"/>
    </row>
    <row r="99" spans="1:6" ht="12.75">
      <c r="A99" s="253" t="s">
        <v>36</v>
      </c>
      <c r="B99" s="254"/>
      <c r="C99" s="254"/>
      <c r="D99" s="254"/>
      <c r="E99" s="254"/>
      <c r="F99" s="255"/>
    </row>
    <row r="100" spans="1:6" ht="12.75">
      <c r="A100" s="260" t="s">
        <v>272</v>
      </c>
      <c r="B100" s="261"/>
      <c r="C100" s="261"/>
      <c r="D100" s="261"/>
      <c r="E100" s="261"/>
      <c r="F100" s="262"/>
    </row>
    <row r="101" spans="1:6" ht="11.25" customHeight="1">
      <c r="A101" s="263" t="s">
        <v>34</v>
      </c>
      <c r="B101" s="259">
        <v>2011</v>
      </c>
      <c r="C101" s="259"/>
      <c r="D101" s="259">
        <v>2012</v>
      </c>
      <c r="E101" s="259"/>
      <c r="F101" s="248" t="s">
        <v>51</v>
      </c>
    </row>
    <row r="102" spans="1:6" ht="11.25" customHeight="1">
      <c r="A102" s="263"/>
      <c r="B102" s="246" t="s">
        <v>0</v>
      </c>
      <c r="C102" s="246" t="s">
        <v>33</v>
      </c>
      <c r="D102" s="246" t="s">
        <v>0</v>
      </c>
      <c r="E102" s="246" t="s">
        <v>33</v>
      </c>
      <c r="F102" s="248"/>
    </row>
    <row r="103" spans="1:6" ht="12.75">
      <c r="A103" s="264"/>
      <c r="B103" s="247"/>
      <c r="C103" s="247"/>
      <c r="D103" s="247"/>
      <c r="E103" s="247"/>
      <c r="F103" s="249"/>
    </row>
    <row r="104" spans="1:6" ht="12.75">
      <c r="A104" s="2" t="s">
        <v>1</v>
      </c>
      <c r="B104" s="3">
        <v>6</v>
      </c>
      <c r="C104" s="3"/>
      <c r="D104" s="3">
        <v>6</v>
      </c>
      <c r="E104" s="2"/>
      <c r="F104" s="4">
        <v>0</v>
      </c>
    </row>
    <row r="105" spans="1:6" ht="12.75">
      <c r="A105" s="206" t="s">
        <v>267</v>
      </c>
      <c r="B105" s="5"/>
      <c r="C105" s="5"/>
      <c r="D105" s="5"/>
      <c r="E105" s="5"/>
      <c r="F105" s="6"/>
    </row>
    <row r="106" spans="1:6" ht="12.75">
      <c r="A106" s="7" t="s">
        <v>88</v>
      </c>
      <c r="B106" s="8">
        <v>40622.613</v>
      </c>
      <c r="C106" s="9">
        <v>1</v>
      </c>
      <c r="D106" s="8">
        <v>45254.026</v>
      </c>
      <c r="E106" s="9">
        <v>1</v>
      </c>
      <c r="F106" s="10">
        <v>0.11401071122628181</v>
      </c>
    </row>
    <row r="107" spans="1:6" ht="12.75">
      <c r="A107" s="7" t="s">
        <v>212</v>
      </c>
      <c r="B107" s="8">
        <v>36645.248</v>
      </c>
      <c r="C107" s="9">
        <v>0.9020898778717165</v>
      </c>
      <c r="D107" s="8">
        <v>40925.636</v>
      </c>
      <c r="E107" s="9">
        <v>0.9043534822735992</v>
      </c>
      <c r="F107" s="10">
        <v>0.11680608628982392</v>
      </c>
    </row>
    <row r="108" spans="1:6" ht="12.75">
      <c r="A108" s="7" t="s">
        <v>90</v>
      </c>
      <c r="B108" s="8">
        <v>3977.364999999998</v>
      </c>
      <c r="C108" s="9">
        <v>0.09791012212828352</v>
      </c>
      <c r="D108" s="8">
        <v>4328.389999999999</v>
      </c>
      <c r="E108" s="9">
        <v>0.09564651772640073</v>
      </c>
      <c r="F108" s="10">
        <v>0.08825566675424601</v>
      </c>
    </row>
    <row r="109" spans="1:6" ht="12.75">
      <c r="A109" s="7" t="s">
        <v>213</v>
      </c>
      <c r="B109" s="8">
        <v>2831.208</v>
      </c>
      <c r="C109" s="9">
        <v>0.06969536893158498</v>
      </c>
      <c r="D109" s="8">
        <v>-2995.6020000000003</v>
      </c>
      <c r="E109" s="9">
        <v>-0.06619525962176272</v>
      </c>
      <c r="F109" s="10">
        <v>-2.0580649673213696</v>
      </c>
    </row>
    <row r="110" spans="1:6" ht="12.75">
      <c r="A110" s="7" t="s">
        <v>188</v>
      </c>
      <c r="B110" s="8">
        <v>6808.5729999999985</v>
      </c>
      <c r="C110" s="9">
        <v>0.16760549105986852</v>
      </c>
      <c r="D110" s="8">
        <v>1332.787999999999</v>
      </c>
      <c r="E110" s="9">
        <v>0.029451258104638008</v>
      </c>
      <c r="F110" s="10">
        <v>-0.8042485554608874</v>
      </c>
    </row>
    <row r="111" spans="1:6" ht="12.75">
      <c r="A111" s="7" t="s">
        <v>105</v>
      </c>
      <c r="B111" s="8">
        <v>199.59199999999998</v>
      </c>
      <c r="C111" s="9">
        <v>0.0049133225378682555</v>
      </c>
      <c r="D111" s="8">
        <v>79.644</v>
      </c>
      <c r="E111" s="9">
        <v>0.001759931812475646</v>
      </c>
      <c r="F111" s="10">
        <v>-0.6009659705799831</v>
      </c>
    </row>
    <row r="112" spans="1:6" ht="12.75">
      <c r="A112" s="11" t="s">
        <v>108</v>
      </c>
      <c r="B112" s="12">
        <v>946.565</v>
      </c>
      <c r="C112" s="13">
        <v>0.023301430658830346</v>
      </c>
      <c r="D112" s="12">
        <v>1253.144</v>
      </c>
      <c r="E112" s="13">
        <v>0.027691326292162383</v>
      </c>
      <c r="F112" s="14">
        <v>0.3238858398525193</v>
      </c>
    </row>
    <row r="113" spans="1:6" ht="12.75">
      <c r="A113" s="207" t="s">
        <v>268</v>
      </c>
      <c r="B113" s="15"/>
      <c r="C113" s="16"/>
      <c r="D113" s="15"/>
      <c r="E113" s="16"/>
      <c r="F113" s="17"/>
    </row>
    <row r="114" spans="1:6" ht="12.75">
      <c r="A114" s="7" t="s">
        <v>214</v>
      </c>
      <c r="B114" s="8">
        <v>23119.158</v>
      </c>
      <c r="C114" s="9">
        <v>0.5691204059177581</v>
      </c>
      <c r="D114" s="8">
        <v>23580.03</v>
      </c>
      <c r="E114" s="9">
        <v>0.5210592754775012</v>
      </c>
      <c r="F114" s="10">
        <v>0.019934636027834518</v>
      </c>
    </row>
    <row r="115" spans="1:6" ht="12.75">
      <c r="A115" s="7" t="s">
        <v>29</v>
      </c>
      <c r="B115" s="8">
        <v>2427.391</v>
      </c>
      <c r="C115" s="9">
        <v>0.05975467407771135</v>
      </c>
      <c r="D115" s="8">
        <v>2855.826</v>
      </c>
      <c r="E115" s="9">
        <v>0.06310656205483244</v>
      </c>
      <c r="F115" s="10">
        <v>0.17650020124487575</v>
      </c>
    </row>
    <row r="116" spans="1:6" ht="12.75">
      <c r="A116" s="7" t="s">
        <v>215</v>
      </c>
      <c r="B116" s="8">
        <v>11732.101</v>
      </c>
      <c r="C116" s="9">
        <v>0.2888071478809106</v>
      </c>
      <c r="D116" s="8">
        <v>15463.928</v>
      </c>
      <c r="E116" s="9">
        <v>0.3417138620992528</v>
      </c>
      <c r="F116" s="10">
        <v>0.31808684565535184</v>
      </c>
    </row>
    <row r="117" spans="1:6" ht="12.75">
      <c r="A117" s="7" t="s">
        <v>216</v>
      </c>
      <c r="B117" s="8">
        <v>0</v>
      </c>
      <c r="C117" s="9">
        <v>0</v>
      </c>
      <c r="D117" s="8">
        <v>0</v>
      </c>
      <c r="E117" s="9">
        <v>0</v>
      </c>
      <c r="F117" s="10"/>
    </row>
    <row r="118" spans="1:6" ht="12.75">
      <c r="A118" s="7" t="s">
        <v>217</v>
      </c>
      <c r="B118" s="8">
        <v>0</v>
      </c>
      <c r="C118" s="9">
        <v>0</v>
      </c>
      <c r="D118" s="8">
        <v>0</v>
      </c>
      <c r="E118" s="9">
        <v>0</v>
      </c>
      <c r="F118" s="10"/>
    </row>
    <row r="119" spans="1:6" ht="12.75">
      <c r="A119" s="7" t="s">
        <v>218</v>
      </c>
      <c r="B119" s="8">
        <v>3343.963</v>
      </c>
      <c r="C119" s="9">
        <v>0.08231777212361993</v>
      </c>
      <c r="D119" s="8">
        <v>3354.242</v>
      </c>
      <c r="E119" s="9">
        <v>0.07412030036841363</v>
      </c>
      <c r="F119" s="10">
        <v>0.0030738976477908686</v>
      </c>
    </row>
    <row r="120" spans="1:6" ht="12.75">
      <c r="A120" s="11" t="s">
        <v>219</v>
      </c>
      <c r="B120" s="18">
        <v>40622.613000000005</v>
      </c>
      <c r="C120" s="13">
        <v>1.0000000000000002</v>
      </c>
      <c r="D120" s="18">
        <v>45254.026</v>
      </c>
      <c r="E120" s="13">
        <v>1</v>
      </c>
      <c r="F120" s="14">
        <v>0.11401071122628159</v>
      </c>
    </row>
    <row r="121" spans="1:6" ht="12.75">
      <c r="A121" s="207" t="s">
        <v>269</v>
      </c>
      <c r="B121" s="15"/>
      <c r="C121" s="16"/>
      <c r="D121" s="15"/>
      <c r="E121" s="16"/>
      <c r="F121" s="17"/>
    </row>
    <row r="122" spans="1:6" ht="12.75">
      <c r="A122" s="7" t="s">
        <v>220</v>
      </c>
      <c r="B122" s="8">
        <v>32568.506</v>
      </c>
      <c r="C122" s="9">
        <v>0.8017334089266981</v>
      </c>
      <c r="D122" s="8">
        <v>35904.07</v>
      </c>
      <c r="E122" s="9">
        <v>0.7933895207467287</v>
      </c>
      <c r="F122" s="10">
        <v>0.10241685633353881</v>
      </c>
    </row>
    <row r="123" spans="1:6" ht="12.75">
      <c r="A123" s="7" t="s">
        <v>30</v>
      </c>
      <c r="B123" s="8">
        <v>3949.659</v>
      </c>
      <c r="C123" s="9">
        <v>0.09722808820791515</v>
      </c>
      <c r="D123" s="8">
        <v>4569.936</v>
      </c>
      <c r="E123" s="9">
        <v>0.10098407598033377</v>
      </c>
      <c r="F123" s="10">
        <v>0.15704570951568209</v>
      </c>
    </row>
    <row r="124" spans="1:6" ht="12.75">
      <c r="A124" s="7" t="s">
        <v>221</v>
      </c>
      <c r="B124" s="8">
        <v>253.455</v>
      </c>
      <c r="C124" s="9">
        <v>0.006239258907347984</v>
      </c>
      <c r="D124" s="8">
        <v>309.097</v>
      </c>
      <c r="E124" s="9">
        <v>0.006830265223253286</v>
      </c>
      <c r="F124" s="10">
        <v>0.21953403957309958</v>
      </c>
    </row>
    <row r="125" spans="1:6" ht="12.75">
      <c r="A125" s="7" t="s">
        <v>222</v>
      </c>
      <c r="B125" s="8">
        <v>0.33</v>
      </c>
      <c r="C125" s="9">
        <v>8.123554238128404E-06</v>
      </c>
      <c r="D125" s="8">
        <v>67.652</v>
      </c>
      <c r="E125" s="9">
        <v>0.001494938814946542</v>
      </c>
      <c r="F125" s="10">
        <v>204.0060606060606</v>
      </c>
    </row>
    <row r="126" spans="1:6" ht="12.75">
      <c r="A126" s="7" t="s">
        <v>223</v>
      </c>
      <c r="B126" s="8">
        <v>0</v>
      </c>
      <c r="C126" s="9">
        <v>0</v>
      </c>
      <c r="D126" s="8">
        <v>0</v>
      </c>
      <c r="E126" s="9">
        <v>0</v>
      </c>
      <c r="F126" s="10">
        <v>0</v>
      </c>
    </row>
    <row r="127" spans="1:6" ht="12.75">
      <c r="A127" s="7" t="s">
        <v>224</v>
      </c>
      <c r="B127" s="8">
        <v>-126.702</v>
      </c>
      <c r="C127" s="9">
        <v>-0.003119001724482864</v>
      </c>
      <c r="D127" s="8">
        <v>74.881</v>
      </c>
      <c r="E127" s="9">
        <v>0.00165468150833696</v>
      </c>
      <c r="F127" s="10">
        <v>0</v>
      </c>
    </row>
    <row r="128" spans="1:6" ht="12.75">
      <c r="A128" s="11" t="s">
        <v>206</v>
      </c>
      <c r="B128" s="18">
        <v>36645.24800000001</v>
      </c>
      <c r="C128" s="13">
        <v>0.9020898778717167</v>
      </c>
      <c r="D128" s="18">
        <v>40925.636000000006</v>
      </c>
      <c r="E128" s="13">
        <v>0.9043534822735995</v>
      </c>
      <c r="F128" s="14">
        <v>0.11680608628982392</v>
      </c>
    </row>
    <row r="129" spans="1:6" ht="12.75">
      <c r="A129" s="207" t="s">
        <v>270</v>
      </c>
      <c r="B129" s="16"/>
      <c r="C129" s="16"/>
      <c r="D129" s="16"/>
      <c r="E129" s="16"/>
      <c r="F129" s="17"/>
    </row>
    <row r="130" spans="1:6" ht="12.75">
      <c r="A130" s="7" t="s">
        <v>225</v>
      </c>
      <c r="B130" s="17">
        <v>1.529979639455007</v>
      </c>
      <c r="C130" s="17"/>
      <c r="D130" s="17">
        <v>1.3124471616000815</v>
      </c>
      <c r="E130" s="17"/>
      <c r="F130" s="17"/>
    </row>
    <row r="131" spans="1:6" ht="12.75">
      <c r="A131" s="19" t="s">
        <v>226</v>
      </c>
      <c r="B131" s="17">
        <v>0.7475294071869335</v>
      </c>
      <c r="C131" s="17"/>
      <c r="D131" s="17">
        <v>0.8588146559763158</v>
      </c>
      <c r="E131" s="17"/>
      <c r="F131" s="17"/>
    </row>
    <row r="132" spans="1:6" ht="12.75">
      <c r="A132" s="11" t="s">
        <v>246</v>
      </c>
      <c r="B132" s="21">
        <v>0.061172176066277964</v>
      </c>
      <c r="C132" s="22"/>
      <c r="D132" s="21">
        <v>1.0832838428504816</v>
      </c>
      <c r="E132" s="22"/>
      <c r="F132" s="22"/>
    </row>
    <row r="133" spans="1:6" ht="12.75">
      <c r="A133" s="208" t="s">
        <v>271</v>
      </c>
      <c r="B133" s="17"/>
      <c r="C133" s="17"/>
      <c r="D133" s="17"/>
      <c r="E133" s="17"/>
      <c r="F133" s="17"/>
    </row>
    <row r="134" spans="1:6" ht="12.75">
      <c r="A134" s="19" t="s">
        <v>227</v>
      </c>
      <c r="B134" s="15">
        <v>149221.66183007017</v>
      </c>
      <c r="C134" s="16"/>
      <c r="D134" s="15">
        <v>167964.58396739737</v>
      </c>
      <c r="E134" s="16"/>
      <c r="F134" s="10">
        <v>0.12560456643802276</v>
      </c>
    </row>
    <row r="135" spans="1:6" ht="12.75">
      <c r="A135" s="19" t="s">
        <v>228</v>
      </c>
      <c r="B135" s="15">
        <v>8916.691767990302</v>
      </c>
      <c r="C135" s="16"/>
      <c r="D135" s="15">
        <v>10599.667441152675</v>
      </c>
      <c r="E135" s="16"/>
      <c r="F135" s="10">
        <v>0.18874440397323422</v>
      </c>
    </row>
    <row r="136" spans="1:6" ht="12.75">
      <c r="A136" s="147" t="s">
        <v>229</v>
      </c>
      <c r="B136" s="15">
        <v>62057.438393393175</v>
      </c>
      <c r="C136" s="16"/>
      <c r="D136" s="15">
        <v>70893.29510918946</v>
      </c>
      <c r="E136" s="16"/>
      <c r="F136" s="10">
        <v>0.142381911734484</v>
      </c>
    </row>
    <row r="137" spans="1:6" ht="12.75">
      <c r="A137" s="19" t="s">
        <v>230</v>
      </c>
      <c r="B137" s="15">
        <v>1213215.6107493136</v>
      </c>
      <c r="C137" s="16"/>
      <c r="D137" s="15">
        <v>1250278.6346847424</v>
      </c>
      <c r="E137" s="16"/>
      <c r="F137" s="10">
        <v>0.030549412327902425</v>
      </c>
    </row>
    <row r="138" spans="1:6" ht="12.75">
      <c r="A138" s="19" t="s">
        <v>247</v>
      </c>
      <c r="B138" s="15">
        <v>55981.387021327624</v>
      </c>
      <c r="C138" s="16"/>
      <c r="D138" s="15">
        <v>64112.59830184541</v>
      </c>
      <c r="E138" s="16"/>
      <c r="F138" s="10">
        <v>0.1452484783454897</v>
      </c>
    </row>
    <row r="139" spans="1:6" ht="12.75">
      <c r="A139" s="19" t="s">
        <v>231</v>
      </c>
      <c r="B139" s="15">
        <v>49753.52163239367</v>
      </c>
      <c r="C139" s="16"/>
      <c r="D139" s="15">
        <v>56245.99743083624</v>
      </c>
      <c r="E139" s="16"/>
      <c r="F139" s="10">
        <v>0.1304927889610017</v>
      </c>
    </row>
    <row r="140" spans="1:6" ht="12.75">
      <c r="A140" s="19" t="s">
        <v>232</v>
      </c>
      <c r="B140" s="15">
        <v>14508.536898945747</v>
      </c>
      <c r="C140" s="16"/>
      <c r="D140" s="15">
        <v>16961.748309368806</v>
      </c>
      <c r="E140" s="16"/>
      <c r="F140" s="10">
        <v>0.1690874433107945</v>
      </c>
    </row>
    <row r="141" spans="1:6" ht="12.75">
      <c r="A141" s="20" t="s">
        <v>248</v>
      </c>
      <c r="B141" s="18">
        <v>6030.304141326648</v>
      </c>
      <c r="C141" s="23"/>
      <c r="D141" s="18">
        <v>6738.058088166182</v>
      </c>
      <c r="E141" s="23"/>
      <c r="F141" s="14">
        <v>0.11736621076691334</v>
      </c>
    </row>
    <row r="142" spans="1:6" ht="12.75">
      <c r="A142" s="270" t="s">
        <v>54</v>
      </c>
      <c r="B142" s="271"/>
      <c r="C142" s="271"/>
      <c r="D142" s="271"/>
      <c r="E142" s="271"/>
      <c r="F142" s="272"/>
    </row>
    <row r="143" spans="1:6" ht="12.75">
      <c r="A143" s="226" t="s">
        <v>249</v>
      </c>
      <c r="B143" s="227"/>
      <c r="C143" s="227"/>
      <c r="D143" s="227"/>
      <c r="E143" s="227"/>
      <c r="F143" s="228"/>
    </row>
    <row r="144" spans="1:6" ht="12.75">
      <c r="A144" s="273" t="s">
        <v>273</v>
      </c>
      <c r="B144" s="274"/>
      <c r="C144" s="274"/>
      <c r="D144" s="274"/>
      <c r="E144" s="274"/>
      <c r="F144" s="275"/>
    </row>
  </sheetData>
  <sheetProtection/>
  <mergeCells count="40">
    <mergeCell ref="A144:F144"/>
    <mergeCell ref="B54:B55"/>
    <mergeCell ref="C54:C55"/>
    <mergeCell ref="D54:D55"/>
    <mergeCell ref="E54:E55"/>
    <mergeCell ref="B53:C53"/>
    <mergeCell ref="A142:F142"/>
    <mergeCell ref="D101:E101"/>
    <mergeCell ref="F101:F103"/>
    <mergeCell ref="A99:F99"/>
    <mergeCell ref="A100:F100"/>
    <mergeCell ref="B101:C101"/>
    <mergeCell ref="A53:A55"/>
    <mergeCell ref="A101:A103"/>
    <mergeCell ref="A52:F52"/>
    <mergeCell ref="A94:F94"/>
    <mergeCell ref="E102:E103"/>
    <mergeCell ref="C102:C103"/>
    <mergeCell ref="A1:F1"/>
    <mergeCell ref="A98:F98"/>
    <mergeCell ref="A95:F95"/>
    <mergeCell ref="B102:B103"/>
    <mergeCell ref="D53:E53"/>
    <mergeCell ref="D5:E5"/>
    <mergeCell ref="D102:D103"/>
    <mergeCell ref="A2:F2"/>
    <mergeCell ref="A3:F3"/>
    <mergeCell ref="F5:F7"/>
    <mergeCell ref="B5:C5"/>
    <mergeCell ref="B6:B7"/>
    <mergeCell ref="A4:F4"/>
    <mergeCell ref="A5:A7"/>
    <mergeCell ref="C6:C7"/>
    <mergeCell ref="E6:E7"/>
    <mergeCell ref="A50:F50"/>
    <mergeCell ref="D6:D7"/>
    <mergeCell ref="F53:F55"/>
    <mergeCell ref="A96:F96"/>
    <mergeCell ref="A51:F51"/>
    <mergeCell ref="A47:F47"/>
  </mergeCells>
  <printOptions horizontalCentered="1" verticalCentered="1"/>
  <pageMargins left="0.5905511811023623" right="0.5905511811023623" top="0.7874015748031497" bottom="0.7874015748031497" header="0" footer="0"/>
  <pageSetup fitToHeight="1" fitToWidth="1" horizontalDpi="300" verticalDpi="300" orientation="portrait" scale="77" r:id="rId2"/>
  <drawing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H36"/>
  <sheetViews>
    <sheetView showGridLines="0" zoomScale="80" zoomScaleNormal="80" zoomScalePageLayoutView="0" workbookViewId="0" topLeftCell="A1">
      <selection activeCell="A1" sqref="A1"/>
    </sheetView>
  </sheetViews>
  <sheetFormatPr defaultColWidth="5.33203125" defaultRowHeight="11.25"/>
  <cols>
    <col min="1" max="1" width="7.83203125" style="124" customWidth="1"/>
    <col min="2" max="2" width="29.5" style="124" bestFit="1" customWidth="1"/>
    <col min="3" max="8" width="12.83203125" style="124" customWidth="1"/>
    <col min="9" max="9" width="5.33203125" style="124" customWidth="1"/>
    <col min="10" max="10" width="8.66015625" style="124" customWidth="1"/>
    <col min="11" max="16384" width="5.33203125" style="124" customWidth="1"/>
  </cols>
  <sheetData>
    <row r="1" spans="1:8" ht="12.75">
      <c r="A1" s="123"/>
      <c r="B1" s="123"/>
      <c r="C1" s="123"/>
      <c r="D1" s="123"/>
      <c r="E1" s="123"/>
      <c r="F1" s="123"/>
      <c r="G1" s="123"/>
      <c r="H1" s="123"/>
    </row>
    <row r="2" spans="1:8" ht="12.75">
      <c r="A2" s="276"/>
      <c r="B2" s="277"/>
      <c r="C2" s="277"/>
      <c r="D2" s="277"/>
      <c r="E2" s="277"/>
      <c r="F2" s="277"/>
      <c r="G2" s="277"/>
      <c r="H2" s="278"/>
    </row>
    <row r="3" spans="1:8" ht="12.75">
      <c r="A3" s="279" t="s">
        <v>2</v>
      </c>
      <c r="B3" s="280"/>
      <c r="C3" s="280"/>
      <c r="D3" s="280"/>
      <c r="E3" s="280"/>
      <c r="F3" s="280"/>
      <c r="G3" s="280"/>
      <c r="H3" s="281"/>
    </row>
    <row r="4" spans="1:8" ht="12.75">
      <c r="A4" s="282" t="s">
        <v>274</v>
      </c>
      <c r="B4" s="283"/>
      <c r="C4" s="283"/>
      <c r="D4" s="283"/>
      <c r="E4" s="283"/>
      <c r="F4" s="284"/>
      <c r="G4" s="284"/>
      <c r="H4" s="285"/>
    </row>
    <row r="5" spans="1:8" ht="58.5" customHeight="1">
      <c r="A5" s="288" t="s">
        <v>4</v>
      </c>
      <c r="B5" s="290" t="s">
        <v>5</v>
      </c>
      <c r="C5" s="236" t="s">
        <v>242</v>
      </c>
      <c r="D5" s="236" t="s">
        <v>296</v>
      </c>
      <c r="E5" s="236" t="s">
        <v>297</v>
      </c>
      <c r="F5" s="237" t="s">
        <v>293</v>
      </c>
      <c r="G5" s="237" t="s">
        <v>298</v>
      </c>
      <c r="H5" s="238" t="s">
        <v>299</v>
      </c>
    </row>
    <row r="6" spans="1:8" ht="12.75">
      <c r="A6" s="289"/>
      <c r="B6" s="291"/>
      <c r="C6" s="125" t="s">
        <v>6</v>
      </c>
      <c r="D6" s="125" t="s">
        <v>6</v>
      </c>
      <c r="E6" s="125" t="s">
        <v>7</v>
      </c>
      <c r="F6" s="125" t="s">
        <v>7</v>
      </c>
      <c r="G6" s="125" t="s">
        <v>7</v>
      </c>
      <c r="H6" s="126" t="s">
        <v>7</v>
      </c>
    </row>
    <row r="7" spans="1:8" ht="12.75">
      <c r="A7" s="127">
        <v>67</v>
      </c>
      <c r="B7" s="51" t="s">
        <v>8</v>
      </c>
      <c r="C7" s="128">
        <v>1.204338810222279</v>
      </c>
      <c r="D7" s="128">
        <v>1.7239256064613995</v>
      </c>
      <c r="E7" s="229">
        <v>0.8397292948917082</v>
      </c>
      <c r="F7" s="229">
        <v>0.16027070510829178</v>
      </c>
      <c r="G7" s="229">
        <v>0.07175113553101227</v>
      </c>
      <c r="H7" s="131">
        <v>0.18205486330555404</v>
      </c>
    </row>
    <row r="8" spans="1:8" ht="12.75">
      <c r="A8" s="129">
        <v>78</v>
      </c>
      <c r="B8" s="53" t="s">
        <v>61</v>
      </c>
      <c r="C8" s="130">
        <v>0.6556477198797943</v>
      </c>
      <c r="D8" s="130">
        <v>3.3500080765818465</v>
      </c>
      <c r="E8" s="229">
        <v>0.8388025754045902</v>
      </c>
      <c r="F8" s="229">
        <v>0.16119742459540978</v>
      </c>
      <c r="G8" s="229">
        <v>0.048456710752078774</v>
      </c>
      <c r="H8" s="131">
        <v>0.4141299659443461</v>
      </c>
    </row>
    <row r="9" spans="1:8" ht="12.75">
      <c r="A9" s="129">
        <v>80</v>
      </c>
      <c r="B9" s="53" t="s">
        <v>9</v>
      </c>
      <c r="C9" s="130">
        <v>1.099346515373587</v>
      </c>
      <c r="D9" s="130">
        <v>2.6308139607222487</v>
      </c>
      <c r="E9" s="229">
        <v>0.8645698052440773</v>
      </c>
      <c r="F9" s="229">
        <v>0.1354301947559227</v>
      </c>
      <c r="G9" s="229">
        <v>0.07948853794887902</v>
      </c>
      <c r="H9" s="131">
        <v>0.4307268561622117</v>
      </c>
    </row>
    <row r="10" spans="1:8" ht="12.75">
      <c r="A10" s="52">
        <v>81</v>
      </c>
      <c r="B10" s="56" t="s">
        <v>16</v>
      </c>
      <c r="C10" s="130">
        <v>1.5390225330058667</v>
      </c>
      <c r="D10" s="130">
        <v>0.7625551712559192</v>
      </c>
      <c r="E10" s="229">
        <v>0.6170308535886734</v>
      </c>
      <c r="F10" s="229">
        <v>0.3829691464113266</v>
      </c>
      <c r="G10" s="229">
        <v>0.17579671004173827</v>
      </c>
      <c r="H10" s="131">
        <v>0.15891821988866445</v>
      </c>
    </row>
    <row r="11" spans="1:8" ht="12.75">
      <c r="A11" s="129">
        <v>88</v>
      </c>
      <c r="B11" s="53" t="s">
        <v>49</v>
      </c>
      <c r="C11" s="130">
        <v>0.9783772069014279</v>
      </c>
      <c r="D11" s="130">
        <v>1.1530508671444673</v>
      </c>
      <c r="E11" s="229">
        <v>0.8587165034597408</v>
      </c>
      <c r="F11" s="229">
        <v>0.14128349654025918</v>
      </c>
      <c r="G11" s="229">
        <v>0.0416915984699126</v>
      </c>
      <c r="H11" s="131">
        <v>0.08633565172773225</v>
      </c>
    </row>
    <row r="12" spans="1:8" ht="12.75">
      <c r="A12" s="129">
        <v>99</v>
      </c>
      <c r="B12" s="53" t="s">
        <v>10</v>
      </c>
      <c r="C12" s="130">
        <v>1.019030802404051</v>
      </c>
      <c r="D12" s="130">
        <v>2.8195695691131175</v>
      </c>
      <c r="E12" s="229">
        <v>0.8386321510040189</v>
      </c>
      <c r="F12" s="229">
        <v>0.16136784899598114</v>
      </c>
      <c r="G12" s="229">
        <v>0.07467771238819348</v>
      </c>
      <c r="H12" s="131">
        <v>0.43939077528541914</v>
      </c>
    </row>
    <row r="13" spans="1:8" ht="12.75">
      <c r="A13" s="129">
        <v>107</v>
      </c>
      <c r="B13" s="53" t="s">
        <v>57</v>
      </c>
      <c r="C13" s="130">
        <v>0.5906278911709723</v>
      </c>
      <c r="D13" s="130">
        <v>2.908861153670909</v>
      </c>
      <c r="E13" s="229">
        <v>0.8153305251501164</v>
      </c>
      <c r="F13" s="229">
        <v>0.18466947484988355</v>
      </c>
      <c r="G13" s="229">
        <v>0.04570706553369477</v>
      </c>
      <c r="H13" s="131">
        <v>0.4506339422398413</v>
      </c>
    </row>
    <row r="14" spans="1:8" ht="12.75">
      <c r="A14" s="132">
        <v>108</v>
      </c>
      <c r="B14" s="59" t="s">
        <v>11</v>
      </c>
      <c r="C14" s="130"/>
      <c r="D14" s="133">
        <v>0</v>
      </c>
      <c r="E14" s="229"/>
      <c r="F14" s="229"/>
      <c r="G14" s="229"/>
      <c r="H14" s="131">
        <v>0.022614498131771795</v>
      </c>
    </row>
    <row r="15" spans="1:8" ht="12.75">
      <c r="A15" s="296" t="s">
        <v>12</v>
      </c>
      <c r="B15" s="297"/>
      <c r="C15" s="134">
        <v>0.9273472185949152</v>
      </c>
      <c r="D15" s="134">
        <v>2.1454527420522305</v>
      </c>
      <c r="E15" s="230">
        <v>0.8385644739761735</v>
      </c>
      <c r="F15" s="233">
        <v>0.16143552602382652</v>
      </c>
      <c r="G15" s="233">
        <v>0.05983044103389161</v>
      </c>
      <c r="H15" s="239">
        <v>0.2525338113808562</v>
      </c>
    </row>
    <row r="16" spans="1:8" ht="12.75">
      <c r="A16" s="127">
        <v>62</v>
      </c>
      <c r="B16" s="51" t="s">
        <v>13</v>
      </c>
      <c r="C16" s="128">
        <v>0.7175314483111227</v>
      </c>
      <c r="D16" s="128">
        <v>3.3132158232475026</v>
      </c>
      <c r="E16" s="229">
        <v>0.953298439793609</v>
      </c>
      <c r="F16" s="229">
        <v>0.046701560206391046</v>
      </c>
      <c r="G16" s="229">
        <v>-0.019182855403527894</v>
      </c>
      <c r="H16" s="131">
        <v>-0.21090521443728136</v>
      </c>
    </row>
    <row r="17" spans="1:8" ht="12.75">
      <c r="A17" s="52">
        <v>63</v>
      </c>
      <c r="B17" s="56" t="s">
        <v>56</v>
      </c>
      <c r="C17" s="130">
        <v>1.1484050720655286</v>
      </c>
      <c r="D17" s="130">
        <v>2.0801372858238327</v>
      </c>
      <c r="E17" s="229">
        <v>0.9249008500014464</v>
      </c>
      <c r="F17" s="229">
        <v>0.07509914999855356</v>
      </c>
      <c r="G17" s="229">
        <v>0.0024787499638390074</v>
      </c>
      <c r="H17" s="131">
        <v>0.027484364429243593</v>
      </c>
    </row>
    <row r="18" spans="1:8" ht="12.75">
      <c r="A18" s="52">
        <v>65</v>
      </c>
      <c r="B18" s="56" t="s">
        <v>14</v>
      </c>
      <c r="C18" s="130">
        <v>1.3143644430436832</v>
      </c>
      <c r="D18" s="130">
        <v>1.3260424115688916</v>
      </c>
      <c r="E18" s="229">
        <v>0.8736051954747885</v>
      </c>
      <c r="F18" s="229">
        <v>0.1263948045252114</v>
      </c>
      <c r="G18" s="229">
        <v>0.09584447808277063</v>
      </c>
      <c r="H18" s="131">
        <v>0.48318215176246904</v>
      </c>
    </row>
    <row r="19" spans="1:8" ht="12.75">
      <c r="A19" s="52">
        <v>68</v>
      </c>
      <c r="B19" s="56" t="s">
        <v>15</v>
      </c>
      <c r="C19" s="130">
        <v>1.4139790167820918</v>
      </c>
      <c r="D19" s="130">
        <v>0.803554985397835</v>
      </c>
      <c r="E19" s="229">
        <v>0.8913475010417432</v>
      </c>
      <c r="F19" s="229">
        <v>0.10865249895825682</v>
      </c>
      <c r="G19" s="229">
        <v>0.0450786087212295</v>
      </c>
      <c r="H19" s="131">
        <v>0.20211732412854466</v>
      </c>
    </row>
    <row r="20" spans="1:8" ht="12.75">
      <c r="A20" s="52">
        <v>76</v>
      </c>
      <c r="B20" s="56" t="s">
        <v>58</v>
      </c>
      <c r="C20" s="130">
        <v>1.5887653291938326</v>
      </c>
      <c r="D20" s="130">
        <v>0.46152865597310866</v>
      </c>
      <c r="E20" s="229">
        <v>0.8876367615857463</v>
      </c>
      <c r="F20" s="229">
        <v>0.11236323841425365</v>
      </c>
      <c r="G20" s="229">
        <v>0.014040796555243549</v>
      </c>
      <c r="H20" s="131">
        <v>0.012655216047608197</v>
      </c>
    </row>
    <row r="21" spans="1:8" ht="12.75">
      <c r="A21" s="132">
        <v>94</v>
      </c>
      <c r="B21" s="59" t="s">
        <v>17</v>
      </c>
      <c r="C21" s="133">
        <v>0.8570848708487084</v>
      </c>
      <c r="D21" s="133">
        <v>1.8256590953125493</v>
      </c>
      <c r="E21" s="229">
        <v>0.8958926368124933</v>
      </c>
      <c r="F21" s="229">
        <v>0.1041073631875067</v>
      </c>
      <c r="G21" s="229">
        <v>0.003094755225628423</v>
      </c>
      <c r="H21" s="131">
        <v>0.013957547126709857</v>
      </c>
    </row>
    <row r="22" spans="1:8" ht="12.75">
      <c r="A22" s="286" t="s">
        <v>18</v>
      </c>
      <c r="B22" s="287"/>
      <c r="C22" s="135">
        <v>1.3124471616000815</v>
      </c>
      <c r="D22" s="135">
        <v>0.8588146559763158</v>
      </c>
      <c r="E22" s="231">
        <v>0.9043534822735992</v>
      </c>
      <c r="F22" s="234">
        <v>0.09564651772640073</v>
      </c>
      <c r="G22" s="234">
        <v>0.027691326292162383</v>
      </c>
      <c r="H22" s="240">
        <v>0.08328384285048167</v>
      </c>
    </row>
    <row r="23" spans="1:8" ht="12.75">
      <c r="A23" s="304" t="s">
        <v>19</v>
      </c>
      <c r="B23" s="305"/>
      <c r="C23" s="136">
        <v>0.9384552902951019</v>
      </c>
      <c r="D23" s="136">
        <v>2.050641954031104</v>
      </c>
      <c r="E23" s="232">
        <v>0.842168311106533</v>
      </c>
      <c r="F23" s="235">
        <v>0.15783168889346694</v>
      </c>
      <c r="G23" s="235">
        <v>0.05806990172739377</v>
      </c>
      <c r="H23" s="241">
        <v>0.23980381189553968</v>
      </c>
    </row>
    <row r="24" spans="1:8" ht="12.75">
      <c r="A24" s="301" t="s">
        <v>275</v>
      </c>
      <c r="B24" s="302"/>
      <c r="C24" s="302"/>
      <c r="D24" s="302"/>
      <c r="E24" s="302"/>
      <c r="F24" s="302"/>
      <c r="G24" s="302"/>
      <c r="H24" s="303"/>
    </row>
    <row r="25" spans="1:8" ht="12.75" customHeight="1">
      <c r="A25" s="292" t="s">
        <v>243</v>
      </c>
      <c r="B25" s="293"/>
      <c r="C25" s="293"/>
      <c r="D25" s="293"/>
      <c r="E25" s="293"/>
      <c r="F25" s="293"/>
      <c r="G25" s="293"/>
      <c r="H25" s="294"/>
    </row>
    <row r="26" spans="1:8" ht="12.75" customHeight="1">
      <c r="A26" s="211" t="s">
        <v>244</v>
      </c>
      <c r="B26" s="209"/>
      <c r="C26" s="209"/>
      <c r="D26" s="209"/>
      <c r="E26" s="209"/>
      <c r="F26" s="209"/>
      <c r="G26" s="209"/>
      <c r="H26" s="210"/>
    </row>
    <row r="27" spans="1:8" ht="12.75" customHeight="1">
      <c r="A27" s="211" t="s">
        <v>294</v>
      </c>
      <c r="B27" s="209"/>
      <c r="C27" s="209"/>
      <c r="D27" s="209"/>
      <c r="E27" s="209"/>
      <c r="F27" s="209"/>
      <c r="G27" s="209"/>
      <c r="H27" s="210"/>
    </row>
    <row r="28" spans="1:8" ht="12.75" customHeight="1">
      <c r="A28" s="211" t="s">
        <v>295</v>
      </c>
      <c r="B28" s="209"/>
      <c r="C28" s="209"/>
      <c r="D28" s="209"/>
      <c r="E28" s="209"/>
      <c r="F28" s="209"/>
      <c r="G28" s="209"/>
      <c r="H28" s="210"/>
    </row>
    <row r="29" spans="1:8" ht="12.75" customHeight="1">
      <c r="A29" s="211" t="s">
        <v>250</v>
      </c>
      <c r="B29" s="209"/>
      <c r="C29" s="209"/>
      <c r="D29" s="209"/>
      <c r="E29" s="209"/>
      <c r="F29" s="209"/>
      <c r="G29" s="209"/>
      <c r="H29" s="210"/>
    </row>
    <row r="30" spans="1:8" ht="12.75">
      <c r="A30" s="298" t="s">
        <v>300</v>
      </c>
      <c r="B30" s="299"/>
      <c r="C30" s="299"/>
      <c r="D30" s="299"/>
      <c r="E30" s="299"/>
      <c r="F30" s="299"/>
      <c r="G30" s="299"/>
      <c r="H30" s="300"/>
    </row>
    <row r="31" spans="1:8" ht="12.75">
      <c r="A31" s="137"/>
      <c r="B31" s="295"/>
      <c r="C31" s="295"/>
      <c r="D31" s="295"/>
      <c r="E31" s="295"/>
      <c r="F31" s="295"/>
      <c r="G31" s="295"/>
      <c r="H31" s="295"/>
    </row>
    <row r="32" spans="1:8" ht="12.75">
      <c r="A32" s="138"/>
      <c r="B32" s="139"/>
      <c r="C32" s="139"/>
      <c r="D32" s="139"/>
      <c r="E32" s="139"/>
      <c r="F32" s="139"/>
      <c r="G32" s="139"/>
      <c r="H32" s="139"/>
    </row>
    <row r="33" spans="2:8" ht="13.5" customHeight="1">
      <c r="B33" s="295"/>
      <c r="C33" s="295"/>
      <c r="D33" s="295"/>
      <c r="E33" s="295"/>
      <c r="F33" s="295"/>
      <c r="G33" s="295"/>
      <c r="H33" s="295"/>
    </row>
    <row r="34" spans="1:8" ht="12.75">
      <c r="A34" s="140"/>
      <c r="B34" s="72"/>
      <c r="C34" s="141"/>
      <c r="D34" s="141"/>
      <c r="E34" s="142"/>
      <c r="F34" s="142"/>
      <c r="G34" s="142"/>
      <c r="H34" s="142"/>
    </row>
    <row r="35" spans="2:8" ht="12.75">
      <c r="B35" s="295"/>
      <c r="C35" s="295"/>
      <c r="D35" s="295"/>
      <c r="E35" s="295"/>
      <c r="F35" s="295"/>
      <c r="G35" s="295"/>
      <c r="H35" s="295"/>
    </row>
    <row r="36" ht="12.75">
      <c r="B36" s="143"/>
    </row>
  </sheetData>
  <sheetProtection/>
  <mergeCells count="14">
    <mergeCell ref="A25:H25"/>
    <mergeCell ref="B35:H35"/>
    <mergeCell ref="B33:H33"/>
    <mergeCell ref="A15:B15"/>
    <mergeCell ref="A30:H30"/>
    <mergeCell ref="B31:H31"/>
    <mergeCell ref="A24:H24"/>
    <mergeCell ref="A23:B23"/>
    <mergeCell ref="A2:H2"/>
    <mergeCell ref="A3:H3"/>
    <mergeCell ref="A4:H4"/>
    <mergeCell ref="A22:B22"/>
    <mergeCell ref="A5:A6"/>
    <mergeCell ref="B5:B6"/>
  </mergeCells>
  <printOptions horizontalCentered="1" verticalCentered="1"/>
  <pageMargins left="0.7874015748031497" right="0.7874015748031497" top="1" bottom="1" header="0" footer="0"/>
  <pageSetup fitToHeight="1" fitToWidth="1"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IS34"/>
  <sheetViews>
    <sheetView showGridLines="0" zoomScale="80" zoomScaleNormal="80" zoomScalePageLayoutView="0" workbookViewId="0" topLeftCell="A1">
      <selection activeCell="A1" sqref="A1:J1"/>
    </sheetView>
  </sheetViews>
  <sheetFormatPr defaultColWidth="5.33203125" defaultRowHeight="11.25"/>
  <cols>
    <col min="1" max="1" width="7" style="100" bestFit="1" customWidth="1"/>
    <col min="2" max="2" width="29.5" style="100" bestFit="1" customWidth="1"/>
    <col min="3" max="10" width="15.83203125" style="100" customWidth="1"/>
    <col min="11" max="11" width="5.33203125" style="100" customWidth="1"/>
    <col min="12" max="12" width="6.83203125" style="100" customWidth="1"/>
    <col min="13" max="13" width="9.33203125" style="100" customWidth="1"/>
    <col min="14" max="16384" width="5.33203125" style="100" customWidth="1"/>
  </cols>
  <sheetData>
    <row r="1" spans="1:10" ht="12.75">
      <c r="A1" s="322"/>
      <c r="B1" s="322"/>
      <c r="C1" s="322"/>
      <c r="D1" s="322"/>
      <c r="E1" s="322"/>
      <c r="F1" s="322"/>
      <c r="G1" s="322"/>
      <c r="H1" s="322"/>
      <c r="I1" s="322"/>
      <c r="J1" s="322"/>
    </row>
    <row r="2" spans="1:10" ht="12.75">
      <c r="A2" s="323" t="s">
        <v>38</v>
      </c>
      <c r="B2" s="324"/>
      <c r="C2" s="324"/>
      <c r="D2" s="324"/>
      <c r="E2" s="324"/>
      <c r="F2" s="324"/>
      <c r="G2" s="324"/>
      <c r="H2" s="324"/>
      <c r="I2" s="324"/>
      <c r="J2" s="325"/>
    </row>
    <row r="3" spans="1:10" ht="12.75">
      <c r="A3" s="326" t="s">
        <v>276</v>
      </c>
      <c r="B3" s="327"/>
      <c r="C3" s="327"/>
      <c r="D3" s="327"/>
      <c r="E3" s="327"/>
      <c r="F3" s="327"/>
      <c r="G3" s="327"/>
      <c r="H3" s="327"/>
      <c r="I3" s="327"/>
      <c r="J3" s="328"/>
    </row>
    <row r="4" spans="1:253" ht="12.75">
      <c r="A4" s="335" t="s">
        <v>287</v>
      </c>
      <c r="B4" s="336"/>
      <c r="C4" s="336"/>
      <c r="D4" s="336"/>
      <c r="E4" s="336"/>
      <c r="F4" s="336"/>
      <c r="G4" s="336"/>
      <c r="H4" s="336"/>
      <c r="I4" s="336"/>
      <c r="J4" s="337"/>
      <c r="K4" s="101"/>
      <c r="L4" s="101"/>
      <c r="M4" s="102"/>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row>
    <row r="5" spans="1:253" ht="12.75">
      <c r="A5" s="329" t="s">
        <v>4</v>
      </c>
      <c r="B5" s="331" t="s">
        <v>5</v>
      </c>
      <c r="C5" s="331" t="s">
        <v>22</v>
      </c>
      <c r="D5" s="331"/>
      <c r="E5" s="331"/>
      <c r="F5" s="331" t="s">
        <v>23</v>
      </c>
      <c r="G5" s="331"/>
      <c r="H5" s="331"/>
      <c r="I5" s="331"/>
      <c r="J5" s="333" t="s">
        <v>265</v>
      </c>
      <c r="K5" s="101"/>
      <c r="L5" s="101"/>
      <c r="M5" s="102"/>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01"/>
      <c r="FE5" s="101"/>
      <c r="FF5" s="101"/>
      <c r="FG5" s="101"/>
      <c r="FH5" s="101"/>
      <c r="FI5" s="101"/>
      <c r="FJ5" s="101"/>
      <c r="FK5" s="101"/>
      <c r="FL5" s="101"/>
      <c r="FM5" s="101"/>
      <c r="FN5" s="101"/>
      <c r="FO5" s="101"/>
      <c r="FP5" s="101"/>
      <c r="FQ5" s="101"/>
      <c r="FR5" s="101"/>
      <c r="FS5" s="101"/>
      <c r="FT5" s="101"/>
      <c r="FU5" s="101"/>
      <c r="FV5" s="101"/>
      <c r="FW5" s="101"/>
      <c r="FX5" s="101"/>
      <c r="FY5" s="101"/>
      <c r="FZ5" s="101"/>
      <c r="GA5" s="101"/>
      <c r="GB5" s="101"/>
      <c r="GC5" s="101"/>
      <c r="GD5" s="101"/>
      <c r="GE5" s="101"/>
      <c r="GF5" s="101"/>
      <c r="GG5" s="101"/>
      <c r="GH5" s="101"/>
      <c r="GI5" s="101"/>
      <c r="GJ5" s="101"/>
      <c r="GK5" s="101"/>
      <c r="GL5" s="101"/>
      <c r="GM5" s="101"/>
      <c r="GN5" s="101"/>
      <c r="GO5" s="101"/>
      <c r="GP5" s="101"/>
      <c r="GQ5" s="101"/>
      <c r="GR5" s="101"/>
      <c r="GS5" s="101"/>
      <c r="GT5" s="101"/>
      <c r="GU5" s="101"/>
      <c r="GV5" s="101"/>
      <c r="GW5" s="101"/>
      <c r="GX5" s="101"/>
      <c r="GY5" s="101"/>
      <c r="GZ5" s="101"/>
      <c r="HA5" s="101"/>
      <c r="HB5" s="101"/>
      <c r="HC5" s="101"/>
      <c r="HD5" s="101"/>
      <c r="HE5" s="101"/>
      <c r="HF5" s="101"/>
      <c r="HG5" s="101"/>
      <c r="HH5" s="101"/>
      <c r="HI5" s="101"/>
      <c r="HJ5" s="101"/>
      <c r="HK5" s="101"/>
      <c r="HL5" s="101"/>
      <c r="HM5" s="101"/>
      <c r="HN5" s="101"/>
      <c r="HO5" s="101"/>
      <c r="HP5" s="101"/>
      <c r="HQ5" s="101"/>
      <c r="HR5" s="101"/>
      <c r="HS5" s="101"/>
      <c r="HT5" s="101"/>
      <c r="HU5" s="101"/>
      <c r="HV5" s="101"/>
      <c r="HW5" s="101"/>
      <c r="HX5" s="101"/>
      <c r="HY5" s="101"/>
      <c r="HZ5" s="101"/>
      <c r="IA5" s="101"/>
      <c r="IB5" s="101"/>
      <c r="IC5" s="101"/>
      <c r="ID5" s="101"/>
      <c r="IE5" s="101"/>
      <c r="IF5" s="101"/>
      <c r="IG5" s="101"/>
      <c r="IH5" s="101"/>
      <c r="II5" s="101"/>
      <c r="IJ5" s="101"/>
      <c r="IK5" s="101"/>
      <c r="IL5" s="101"/>
      <c r="IM5" s="101"/>
      <c r="IN5" s="101"/>
      <c r="IO5" s="101"/>
      <c r="IP5" s="101"/>
      <c r="IQ5" s="101"/>
      <c r="IR5" s="101"/>
      <c r="IS5" s="101"/>
    </row>
    <row r="6" spans="1:13" ht="28.5" customHeight="1">
      <c r="A6" s="330"/>
      <c r="B6" s="332"/>
      <c r="C6" s="148" t="s">
        <v>184</v>
      </c>
      <c r="D6" s="148" t="s">
        <v>185</v>
      </c>
      <c r="E6" s="148" t="s">
        <v>20</v>
      </c>
      <c r="F6" s="148" t="s">
        <v>184</v>
      </c>
      <c r="G6" s="148" t="s">
        <v>185</v>
      </c>
      <c r="H6" s="148" t="s">
        <v>3</v>
      </c>
      <c r="I6" s="148" t="s">
        <v>20</v>
      </c>
      <c r="J6" s="334"/>
      <c r="M6" s="102"/>
    </row>
    <row r="7" spans="1:13" ht="12.75">
      <c r="A7" s="103">
        <v>67</v>
      </c>
      <c r="B7" s="51" t="s">
        <v>8</v>
      </c>
      <c r="C7" s="104">
        <v>98360.16420733334</v>
      </c>
      <c r="D7" s="104">
        <v>43092.28028051416</v>
      </c>
      <c r="E7" s="104">
        <v>141452.4444878475</v>
      </c>
      <c r="F7" s="108">
        <v>81671.505869</v>
      </c>
      <c r="G7" s="108">
        <v>7851.309918999999</v>
      </c>
      <c r="H7" s="108">
        <v>51929.62820000001</v>
      </c>
      <c r="I7" s="104">
        <v>141452.443988</v>
      </c>
      <c r="J7" s="104">
        <v>2294992.796331521</v>
      </c>
      <c r="K7" s="105"/>
      <c r="L7" s="106"/>
      <c r="M7" s="101"/>
    </row>
    <row r="8" spans="1:13" ht="12.75">
      <c r="A8" s="107">
        <v>78</v>
      </c>
      <c r="B8" s="53" t="s">
        <v>61</v>
      </c>
      <c r="C8" s="108">
        <v>54272.649</v>
      </c>
      <c r="D8" s="108">
        <v>66480.391</v>
      </c>
      <c r="E8" s="108">
        <v>120753.04000000001</v>
      </c>
      <c r="F8" s="108">
        <v>82777.149</v>
      </c>
      <c r="G8" s="108">
        <v>10216.623</v>
      </c>
      <c r="H8" s="108">
        <v>27759.268</v>
      </c>
      <c r="I8" s="108">
        <v>120753.04</v>
      </c>
      <c r="J8" s="108">
        <v>1226801.0055083756</v>
      </c>
      <c r="K8" s="105"/>
      <c r="L8" s="106"/>
      <c r="M8" s="101"/>
    </row>
    <row r="9" spans="1:13" ht="12.75">
      <c r="A9" s="107">
        <v>80</v>
      </c>
      <c r="B9" s="53" t="s">
        <v>9</v>
      </c>
      <c r="C9" s="108">
        <v>28938.139</v>
      </c>
      <c r="D9" s="108">
        <v>17751.921</v>
      </c>
      <c r="E9" s="108">
        <v>46690.06</v>
      </c>
      <c r="F9" s="108">
        <v>26323.037</v>
      </c>
      <c r="G9" s="108">
        <v>7507.631</v>
      </c>
      <c r="H9" s="108">
        <v>12859.392</v>
      </c>
      <c r="I9" s="108">
        <v>46690.06</v>
      </c>
      <c r="J9" s="108">
        <v>568311.636885611</v>
      </c>
      <c r="K9" s="105"/>
      <c r="L9" s="106"/>
      <c r="M9" s="101"/>
    </row>
    <row r="10" spans="1:13" ht="12.75">
      <c r="A10" s="52">
        <v>81</v>
      </c>
      <c r="B10" s="56" t="s">
        <v>16</v>
      </c>
      <c r="C10" s="108">
        <v>2870</v>
      </c>
      <c r="D10" s="108">
        <v>2652.035</v>
      </c>
      <c r="E10" s="108">
        <v>5522.035</v>
      </c>
      <c r="F10" s="108">
        <v>1864.82</v>
      </c>
      <c r="G10" s="108">
        <v>524.244</v>
      </c>
      <c r="H10" s="108">
        <v>3132.972</v>
      </c>
      <c r="I10" s="108">
        <v>5522.036</v>
      </c>
      <c r="J10" s="108">
        <v>138459.45793057609</v>
      </c>
      <c r="K10" s="105"/>
      <c r="L10" s="106"/>
      <c r="M10" s="101"/>
    </row>
    <row r="11" spans="1:13" ht="12.75">
      <c r="A11" s="107">
        <v>88</v>
      </c>
      <c r="B11" s="53" t="s">
        <v>49</v>
      </c>
      <c r="C11" s="108">
        <v>53649.23</v>
      </c>
      <c r="D11" s="108">
        <v>60702.051</v>
      </c>
      <c r="E11" s="108">
        <v>114351.281</v>
      </c>
      <c r="F11" s="108">
        <v>54834.914</v>
      </c>
      <c r="G11" s="108">
        <v>6405.09</v>
      </c>
      <c r="H11" s="108">
        <v>53111.277</v>
      </c>
      <c r="I11" s="108">
        <v>114351.281</v>
      </c>
      <c r="J11" s="108">
        <v>2347214.9203442205</v>
      </c>
      <c r="K11" s="105"/>
      <c r="L11" s="106"/>
      <c r="M11" s="101"/>
    </row>
    <row r="12" spans="1:13" ht="12.75">
      <c r="A12" s="107">
        <v>99</v>
      </c>
      <c r="B12" s="53" t="s">
        <v>10</v>
      </c>
      <c r="C12" s="108">
        <v>90393.913</v>
      </c>
      <c r="D12" s="108">
        <v>47815.6</v>
      </c>
      <c r="E12" s="108">
        <v>138209.513</v>
      </c>
      <c r="F12" s="108">
        <v>88705.771</v>
      </c>
      <c r="G12" s="108">
        <v>13319.164</v>
      </c>
      <c r="H12" s="108">
        <v>36184.578</v>
      </c>
      <c r="I12" s="108">
        <v>138209.513</v>
      </c>
      <c r="J12" s="108">
        <v>1599151.5581137172</v>
      </c>
      <c r="K12" s="105"/>
      <c r="L12" s="106"/>
      <c r="M12" s="101"/>
    </row>
    <row r="13" spans="1:13" ht="12.75">
      <c r="A13" s="107">
        <v>107</v>
      </c>
      <c r="B13" s="53" t="s">
        <v>57</v>
      </c>
      <c r="C13" s="108">
        <v>29463.255</v>
      </c>
      <c r="D13" s="108">
        <v>47935.706</v>
      </c>
      <c r="E13" s="108">
        <v>77398.961</v>
      </c>
      <c r="F13" s="108">
        <v>49884.632</v>
      </c>
      <c r="G13" s="108">
        <v>7713.431</v>
      </c>
      <c r="H13" s="108">
        <v>19800.898</v>
      </c>
      <c r="I13" s="108">
        <v>77398.961</v>
      </c>
      <c r="J13" s="108">
        <v>875086.532410321</v>
      </c>
      <c r="K13" s="105"/>
      <c r="L13" s="106"/>
      <c r="M13" s="101"/>
    </row>
    <row r="14" spans="1:13" ht="12.75">
      <c r="A14" s="109">
        <v>108</v>
      </c>
      <c r="B14" s="59" t="s">
        <v>11</v>
      </c>
      <c r="C14" s="110">
        <v>66.013</v>
      </c>
      <c r="D14" s="110">
        <v>54.135</v>
      </c>
      <c r="E14" s="110">
        <v>120.148</v>
      </c>
      <c r="F14" s="108">
        <v>0</v>
      </c>
      <c r="G14" s="108">
        <v>0</v>
      </c>
      <c r="H14" s="108">
        <v>120.148</v>
      </c>
      <c r="I14" s="110">
        <v>120.148</v>
      </c>
      <c r="J14" s="110">
        <v>5309.854972033856</v>
      </c>
      <c r="K14" s="105"/>
      <c r="L14" s="106"/>
      <c r="M14" s="101"/>
    </row>
    <row r="15" spans="1:13" ht="12.75">
      <c r="A15" s="306" t="s">
        <v>12</v>
      </c>
      <c r="B15" s="307"/>
      <c r="C15" s="111">
        <v>358013.3632073333</v>
      </c>
      <c r="D15" s="111">
        <v>286484.1192805142</v>
      </c>
      <c r="E15" s="111">
        <v>644497.4824878476</v>
      </c>
      <c r="F15" s="111">
        <v>386061.828869</v>
      </c>
      <c r="G15" s="111">
        <v>53537.492919</v>
      </c>
      <c r="H15" s="111">
        <v>204898.16120000003</v>
      </c>
      <c r="I15" s="111">
        <v>644497.4829880001</v>
      </c>
      <c r="J15" s="112">
        <v>9055327.762496378</v>
      </c>
      <c r="K15" s="105"/>
      <c r="L15" s="106"/>
      <c r="M15" s="101"/>
    </row>
    <row r="16" spans="1:13" ht="12.75">
      <c r="A16" s="103">
        <v>62</v>
      </c>
      <c r="B16" s="62" t="s">
        <v>13</v>
      </c>
      <c r="C16" s="108">
        <v>541.714</v>
      </c>
      <c r="D16" s="108">
        <v>467.186</v>
      </c>
      <c r="E16" s="86">
        <v>1008.9000000000001</v>
      </c>
      <c r="F16" s="108">
        <v>754.969</v>
      </c>
      <c r="G16" s="108">
        <v>20.022</v>
      </c>
      <c r="H16" s="108">
        <v>233.909</v>
      </c>
      <c r="I16" s="104">
        <v>1008.9000000000001</v>
      </c>
      <c r="J16" s="104">
        <v>10337.441044823612</v>
      </c>
      <c r="K16" s="105"/>
      <c r="L16" s="106"/>
      <c r="M16" s="101"/>
    </row>
    <row r="17" spans="1:13" ht="12.75">
      <c r="A17" s="52">
        <v>63</v>
      </c>
      <c r="B17" s="56" t="s">
        <v>56</v>
      </c>
      <c r="C17" s="108">
        <v>3326.709</v>
      </c>
      <c r="D17" s="108">
        <v>1645.994</v>
      </c>
      <c r="E17" s="87">
        <v>4972.7029999999995</v>
      </c>
      <c r="F17" s="108">
        <v>2896.808</v>
      </c>
      <c r="G17" s="108">
        <v>461.453</v>
      </c>
      <c r="H17" s="108">
        <v>1614.442</v>
      </c>
      <c r="I17" s="108">
        <v>4972.7029999999995</v>
      </c>
      <c r="J17" s="108">
        <v>71349.11010387425</v>
      </c>
      <c r="K17" s="105"/>
      <c r="L17" s="106"/>
      <c r="M17" s="101"/>
    </row>
    <row r="18" spans="1:253" ht="12.75">
      <c r="A18" s="52">
        <v>65</v>
      </c>
      <c r="B18" s="56" t="s">
        <v>14</v>
      </c>
      <c r="C18" s="108">
        <v>4103.593</v>
      </c>
      <c r="D18" s="108">
        <v>2421.37</v>
      </c>
      <c r="E18" s="87">
        <v>6524.963</v>
      </c>
      <c r="F18" s="108">
        <v>3122.112</v>
      </c>
      <c r="G18" s="108">
        <v>597.673</v>
      </c>
      <c r="H18" s="108">
        <v>2805.178</v>
      </c>
      <c r="I18" s="108">
        <v>6524.963</v>
      </c>
      <c r="J18" s="108">
        <v>123972.83642457626</v>
      </c>
      <c r="K18" s="113"/>
      <c r="L18" s="106"/>
      <c r="M18" s="101"/>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13" ht="12.75">
      <c r="A19" s="52">
        <v>68</v>
      </c>
      <c r="B19" s="56" t="s">
        <v>15</v>
      </c>
      <c r="C19" s="108">
        <v>1135.592</v>
      </c>
      <c r="D19" s="108">
        <v>1330.342</v>
      </c>
      <c r="E19" s="87">
        <v>2465.934</v>
      </c>
      <c r="F19" s="108">
        <v>803.118</v>
      </c>
      <c r="G19" s="108">
        <v>295.553</v>
      </c>
      <c r="H19" s="108">
        <v>1367.263</v>
      </c>
      <c r="I19" s="108">
        <v>2465.934</v>
      </c>
      <c r="J19" s="108">
        <v>60425.21089512873</v>
      </c>
      <c r="K19" s="105"/>
      <c r="L19" s="106"/>
      <c r="M19" s="101"/>
    </row>
    <row r="20" spans="1:13" ht="12.75">
      <c r="A20" s="52">
        <v>76</v>
      </c>
      <c r="B20" s="56" t="s">
        <v>58</v>
      </c>
      <c r="C20" s="108">
        <v>5662.93</v>
      </c>
      <c r="D20" s="108">
        <v>9035.785</v>
      </c>
      <c r="E20" s="87">
        <v>14698.715</v>
      </c>
      <c r="F20" s="108">
        <v>3564.359</v>
      </c>
      <c r="G20" s="108">
        <v>1077.273</v>
      </c>
      <c r="H20" s="108">
        <v>10057.083</v>
      </c>
      <c r="I20" s="108">
        <v>14698.715</v>
      </c>
      <c r="J20" s="108">
        <v>444465.5938651261</v>
      </c>
      <c r="K20" s="105"/>
      <c r="L20" s="106"/>
      <c r="M20" s="101"/>
    </row>
    <row r="21" spans="1:13" ht="12.75">
      <c r="A21" s="109">
        <v>94</v>
      </c>
      <c r="B21" s="65" t="s">
        <v>17</v>
      </c>
      <c r="C21" s="108">
        <v>278.724</v>
      </c>
      <c r="D21" s="108">
        <v>348.383</v>
      </c>
      <c r="E21" s="89">
        <v>627.107</v>
      </c>
      <c r="F21" s="108">
        <v>325.2</v>
      </c>
      <c r="G21" s="108">
        <v>79.974</v>
      </c>
      <c r="H21" s="108">
        <v>221.933</v>
      </c>
      <c r="I21" s="110">
        <v>627.107</v>
      </c>
      <c r="J21" s="110">
        <v>9808.17028588399</v>
      </c>
      <c r="K21" s="105"/>
      <c r="L21" s="106"/>
      <c r="M21" s="101"/>
    </row>
    <row r="22" spans="1:13" ht="12.75">
      <c r="A22" s="308" t="s">
        <v>18</v>
      </c>
      <c r="B22" s="309"/>
      <c r="C22" s="115">
        <v>15049.262</v>
      </c>
      <c r="D22" s="115">
        <v>15249.06</v>
      </c>
      <c r="E22" s="115">
        <v>30298.322</v>
      </c>
      <c r="F22" s="115">
        <v>11466.566</v>
      </c>
      <c r="G22" s="115">
        <v>2531.9480000000003</v>
      </c>
      <c r="H22" s="115">
        <v>16299.808</v>
      </c>
      <c r="I22" s="116">
        <v>30298.322</v>
      </c>
      <c r="J22" s="117">
        <v>720358.362619413</v>
      </c>
      <c r="K22" s="105"/>
      <c r="L22" s="106"/>
      <c r="M22" s="101"/>
    </row>
    <row r="23" spans="1:13" ht="12.75">
      <c r="A23" s="311" t="s">
        <v>19</v>
      </c>
      <c r="B23" s="312"/>
      <c r="C23" s="118">
        <v>373062.6252073333</v>
      </c>
      <c r="D23" s="118">
        <v>301733.1792805142</v>
      </c>
      <c r="E23" s="118">
        <v>674795.8044878476</v>
      </c>
      <c r="F23" s="118">
        <v>397528.394869</v>
      </c>
      <c r="G23" s="118">
        <v>56069.440919</v>
      </c>
      <c r="H23" s="118">
        <v>221197.96920000002</v>
      </c>
      <c r="I23" s="118">
        <v>674795.8049880002</v>
      </c>
      <c r="J23" s="119">
        <v>9775686.125115791</v>
      </c>
      <c r="K23" s="105"/>
      <c r="L23" s="106"/>
      <c r="M23" s="101"/>
    </row>
    <row r="24" spans="1:13" ht="12.75">
      <c r="A24" s="313" t="s">
        <v>275</v>
      </c>
      <c r="B24" s="314"/>
      <c r="C24" s="314"/>
      <c r="D24" s="314"/>
      <c r="E24" s="314"/>
      <c r="F24" s="314"/>
      <c r="G24" s="314"/>
      <c r="H24" s="314"/>
      <c r="I24" s="314"/>
      <c r="J24" s="315"/>
      <c r="M24" s="101"/>
    </row>
    <row r="25" spans="1:13" ht="12.75">
      <c r="A25" s="319" t="s">
        <v>289</v>
      </c>
      <c r="B25" s="320"/>
      <c r="C25" s="320"/>
      <c r="D25" s="320"/>
      <c r="E25" s="320"/>
      <c r="F25" s="320"/>
      <c r="G25" s="320"/>
      <c r="H25" s="320"/>
      <c r="I25" s="320"/>
      <c r="J25" s="321"/>
      <c r="M25" s="101"/>
    </row>
    <row r="26" spans="1:13" ht="12.75">
      <c r="A26" s="316"/>
      <c r="B26" s="317"/>
      <c r="C26" s="317"/>
      <c r="D26" s="317"/>
      <c r="E26" s="317"/>
      <c r="F26" s="317"/>
      <c r="G26" s="317"/>
      <c r="H26" s="317"/>
      <c r="I26" s="317"/>
      <c r="J26" s="318"/>
      <c r="M26" s="101"/>
    </row>
    <row r="27" spans="2:253" ht="12.75">
      <c r="B27" s="310"/>
      <c r="C27" s="310"/>
      <c r="D27" s="310"/>
      <c r="E27" s="310"/>
      <c r="F27" s="310"/>
      <c r="G27" s="310"/>
      <c r="H27" s="310"/>
      <c r="I27" s="310"/>
      <c r="J27" s="310"/>
      <c r="K27" s="114"/>
      <c r="L27" s="114"/>
      <c r="M27" s="101"/>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3:253" ht="12.75">
      <c r="C28" s="120"/>
      <c r="D28" s="120"/>
      <c r="F28" s="120"/>
      <c r="G28" s="120"/>
      <c r="H28" s="120"/>
      <c r="K28" s="114"/>
      <c r="L28" s="114"/>
      <c r="M28" s="101"/>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ht="12.75">
      <c r="B29" s="121"/>
    </row>
    <row r="30" ht="12.75">
      <c r="B30" s="121"/>
    </row>
    <row r="31" ht="12.75">
      <c r="B31" s="121"/>
    </row>
    <row r="32" spans="1:13" ht="12.75">
      <c r="A32" s="122"/>
      <c r="B32" s="72"/>
      <c r="C32" s="106"/>
      <c r="D32" s="106"/>
      <c r="E32" s="106"/>
      <c r="F32" s="106"/>
      <c r="G32" s="106"/>
      <c r="H32" s="106"/>
      <c r="I32" s="106"/>
      <c r="J32" s="106"/>
      <c r="K32" s="105"/>
      <c r="L32" s="106"/>
      <c r="M32" s="101"/>
    </row>
    <row r="33" ht="12.75">
      <c r="B33" s="121"/>
    </row>
    <row r="34" ht="12.75">
      <c r="B34" s="121"/>
    </row>
  </sheetData>
  <sheetProtection/>
  <mergeCells count="16">
    <mergeCell ref="A1:J1"/>
    <mergeCell ref="A2:J2"/>
    <mergeCell ref="A3:J3"/>
    <mergeCell ref="A5:A6"/>
    <mergeCell ref="B5:B6"/>
    <mergeCell ref="J5:J6"/>
    <mergeCell ref="C5:E5"/>
    <mergeCell ref="A4:J4"/>
    <mergeCell ref="F5:I5"/>
    <mergeCell ref="A15:B15"/>
    <mergeCell ref="A22:B22"/>
    <mergeCell ref="B27:J27"/>
    <mergeCell ref="A23:B23"/>
    <mergeCell ref="A24:J24"/>
    <mergeCell ref="A26:J26"/>
    <mergeCell ref="A25:J25"/>
  </mergeCells>
  <printOptions horizontalCentered="1" verticalCentered="1"/>
  <pageMargins left="0.7874015748031497" right="0.7874015748031497" top="0.7874015748031497" bottom="0.7874015748031497" header="0" footer="0"/>
  <pageSetup fitToHeight="1" fitToWidth="1" horizontalDpi="1200" verticalDpi="1200" orientation="landscape" scale="93"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R43"/>
  <sheetViews>
    <sheetView showGridLines="0" zoomScale="80" zoomScaleNormal="80" zoomScalePageLayoutView="0" workbookViewId="0" topLeftCell="A1">
      <selection activeCell="A1" sqref="A1:I1"/>
    </sheetView>
  </sheetViews>
  <sheetFormatPr defaultColWidth="5.33203125" defaultRowHeight="11.25"/>
  <cols>
    <col min="1" max="1" width="7" style="75" bestFit="1" customWidth="1"/>
    <col min="2" max="2" width="29.5" style="75" bestFit="1" customWidth="1"/>
    <col min="3" max="9" width="15.83203125" style="75" customWidth="1"/>
    <col min="10" max="11" width="5.33203125" style="75" customWidth="1"/>
    <col min="12" max="12" width="8.33203125" style="75" customWidth="1"/>
    <col min="13" max="16384" width="5.33203125" style="75" customWidth="1"/>
  </cols>
  <sheetData>
    <row r="1" spans="1:9" ht="12.75">
      <c r="A1" s="322"/>
      <c r="B1" s="322"/>
      <c r="C1" s="322"/>
      <c r="D1" s="322"/>
      <c r="E1" s="322"/>
      <c r="F1" s="322"/>
      <c r="G1" s="322"/>
      <c r="H1" s="322"/>
      <c r="I1" s="322"/>
    </row>
    <row r="2" spans="1:9" ht="12.75">
      <c r="A2" s="323" t="s">
        <v>39</v>
      </c>
      <c r="B2" s="324"/>
      <c r="C2" s="324"/>
      <c r="D2" s="324"/>
      <c r="E2" s="324"/>
      <c r="F2" s="324"/>
      <c r="G2" s="324"/>
      <c r="H2" s="324"/>
      <c r="I2" s="325"/>
    </row>
    <row r="3" spans="1:9" ht="12.75">
      <c r="A3" s="338" t="s">
        <v>277</v>
      </c>
      <c r="B3" s="339"/>
      <c r="C3" s="339"/>
      <c r="D3" s="339"/>
      <c r="E3" s="339"/>
      <c r="F3" s="339"/>
      <c r="G3" s="339"/>
      <c r="H3" s="339"/>
      <c r="I3" s="340"/>
    </row>
    <row r="4" spans="1:252" ht="12.75">
      <c r="A4" s="354" t="s">
        <v>287</v>
      </c>
      <c r="B4" s="355"/>
      <c r="C4" s="355"/>
      <c r="D4" s="355"/>
      <c r="E4" s="355"/>
      <c r="F4" s="355"/>
      <c r="G4" s="355"/>
      <c r="H4" s="355"/>
      <c r="I4" s="356"/>
      <c r="J4" s="76"/>
      <c r="K4" s="76"/>
      <c r="L4" s="77"/>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row>
    <row r="5" spans="1:252" ht="12.75" customHeight="1">
      <c r="A5" s="343" t="s">
        <v>4</v>
      </c>
      <c r="B5" s="346" t="s">
        <v>5</v>
      </c>
      <c r="C5" s="346" t="s">
        <v>88</v>
      </c>
      <c r="D5" s="346" t="s">
        <v>186</v>
      </c>
      <c r="E5" s="346" t="s">
        <v>90</v>
      </c>
      <c r="F5" s="346" t="s">
        <v>210</v>
      </c>
      <c r="G5" s="346" t="s">
        <v>188</v>
      </c>
      <c r="H5" s="346" t="s">
        <v>187</v>
      </c>
      <c r="I5" s="341" t="s">
        <v>108</v>
      </c>
      <c r="J5" s="76"/>
      <c r="K5" s="76"/>
      <c r="L5" s="77"/>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row>
    <row r="6" spans="1:12" ht="12.75">
      <c r="A6" s="343"/>
      <c r="B6" s="346"/>
      <c r="C6" s="346"/>
      <c r="D6" s="346"/>
      <c r="E6" s="346"/>
      <c r="F6" s="346"/>
      <c r="G6" s="346"/>
      <c r="H6" s="346"/>
      <c r="I6" s="341"/>
      <c r="L6" s="77"/>
    </row>
    <row r="7" spans="1:12" ht="39.75" customHeight="1">
      <c r="A7" s="344"/>
      <c r="B7" s="347"/>
      <c r="C7" s="347"/>
      <c r="D7" s="347"/>
      <c r="E7" s="347"/>
      <c r="F7" s="347"/>
      <c r="G7" s="347"/>
      <c r="H7" s="347"/>
      <c r="I7" s="342"/>
      <c r="L7" s="76"/>
    </row>
    <row r="8" spans="1:12" ht="12.75">
      <c r="A8" s="78">
        <v>67</v>
      </c>
      <c r="B8" s="51" t="s">
        <v>8</v>
      </c>
      <c r="C8" s="81">
        <v>158480.00014</v>
      </c>
      <c r="D8" s="81">
        <v>-133080.298772</v>
      </c>
      <c r="E8" s="81">
        <v>25399.70136799998</v>
      </c>
      <c r="F8" s="81">
        <v>-11442.635286000002</v>
      </c>
      <c r="G8" s="81">
        <v>13957.066081999978</v>
      </c>
      <c r="H8" s="81">
        <v>-2585.946113</v>
      </c>
      <c r="I8" s="81">
        <v>11371.119968999983</v>
      </c>
      <c r="L8" s="79"/>
    </row>
    <row r="9" spans="1:12" ht="12.75">
      <c r="A9" s="80">
        <v>78</v>
      </c>
      <c r="B9" s="53" t="s">
        <v>61</v>
      </c>
      <c r="C9" s="81">
        <v>167765.019</v>
      </c>
      <c r="D9" s="81">
        <v>-140721.73</v>
      </c>
      <c r="E9" s="81">
        <v>27043.28899999999</v>
      </c>
      <c r="F9" s="81">
        <v>-17297.628</v>
      </c>
      <c r="G9" s="81">
        <v>9745.66099999999</v>
      </c>
      <c r="H9" s="81">
        <v>-1616.32</v>
      </c>
      <c r="I9" s="81">
        <v>8129.341</v>
      </c>
      <c r="L9" s="79"/>
    </row>
    <row r="10" spans="1:12" ht="12.75">
      <c r="A10" s="80">
        <v>80</v>
      </c>
      <c r="B10" s="53" t="s">
        <v>9</v>
      </c>
      <c r="C10" s="81">
        <v>53539.065</v>
      </c>
      <c r="D10" s="81">
        <v>-46288.259</v>
      </c>
      <c r="E10" s="81">
        <v>7250.806000000004</v>
      </c>
      <c r="F10" s="81">
        <v>-2058.096</v>
      </c>
      <c r="G10" s="81">
        <v>5192.710000000005</v>
      </c>
      <c r="H10" s="81">
        <v>-936.968</v>
      </c>
      <c r="I10" s="81">
        <v>4255.742</v>
      </c>
      <c r="L10" s="79"/>
    </row>
    <row r="11" spans="1:12" ht="12.75">
      <c r="A11" s="52">
        <v>81</v>
      </c>
      <c r="B11" s="56" t="s">
        <v>16</v>
      </c>
      <c r="C11" s="81">
        <v>2443.8</v>
      </c>
      <c r="D11" s="81">
        <v>-1507.9</v>
      </c>
      <c r="E11" s="81">
        <v>935.9000000000001</v>
      </c>
      <c r="F11" s="81">
        <v>-506.288</v>
      </c>
      <c r="G11" s="81">
        <v>429.6120000000001</v>
      </c>
      <c r="H11" s="81">
        <v>0</v>
      </c>
      <c r="I11" s="81">
        <v>429.612</v>
      </c>
      <c r="L11" s="79"/>
    </row>
    <row r="12" spans="1:12" ht="12.75">
      <c r="A12" s="80">
        <v>88</v>
      </c>
      <c r="B12" s="53" t="s">
        <v>49</v>
      </c>
      <c r="C12" s="81">
        <v>101242.844</v>
      </c>
      <c r="D12" s="81">
        <v>-86938.901</v>
      </c>
      <c r="E12" s="81">
        <v>14303.943</v>
      </c>
      <c r="F12" s="81">
        <v>-9435.751</v>
      </c>
      <c r="G12" s="81">
        <v>4868.191999999999</v>
      </c>
      <c r="H12" s="81">
        <v>-647.216</v>
      </c>
      <c r="I12" s="81">
        <v>4220.976</v>
      </c>
      <c r="K12" s="82"/>
      <c r="L12" s="79"/>
    </row>
    <row r="13" spans="1:12" ht="12.75">
      <c r="A13" s="80">
        <v>99</v>
      </c>
      <c r="B13" s="53" t="s">
        <v>10</v>
      </c>
      <c r="C13" s="81">
        <v>162823.587</v>
      </c>
      <c r="D13" s="81">
        <v>-136549.095</v>
      </c>
      <c r="E13" s="81">
        <v>26274.492</v>
      </c>
      <c r="F13" s="81">
        <v>-11450.228</v>
      </c>
      <c r="G13" s="81">
        <v>14824.264</v>
      </c>
      <c r="H13" s="81">
        <v>-2664.971</v>
      </c>
      <c r="I13" s="81">
        <v>12159.293</v>
      </c>
      <c r="L13" s="79"/>
    </row>
    <row r="14" spans="1:12" ht="12.75">
      <c r="A14" s="80">
        <v>107</v>
      </c>
      <c r="B14" s="53" t="s">
        <v>57</v>
      </c>
      <c r="C14" s="81">
        <v>134575.977</v>
      </c>
      <c r="D14" s="81">
        <v>-109723.902</v>
      </c>
      <c r="E14" s="81">
        <v>24852.07500000001</v>
      </c>
      <c r="F14" s="81">
        <v>-17198.403</v>
      </c>
      <c r="G14" s="81">
        <v>7653.672000000013</v>
      </c>
      <c r="H14" s="81">
        <v>-1502.599</v>
      </c>
      <c r="I14" s="81">
        <v>6151.073</v>
      </c>
      <c r="L14" s="79"/>
    </row>
    <row r="15" spans="1:12" ht="12.75">
      <c r="A15" s="83">
        <v>108</v>
      </c>
      <c r="B15" s="59" t="s">
        <v>11</v>
      </c>
      <c r="C15" s="81">
        <v>0</v>
      </c>
      <c r="D15" s="81">
        <v>0</v>
      </c>
      <c r="E15" s="81">
        <v>0</v>
      </c>
      <c r="F15" s="81">
        <v>2.657</v>
      </c>
      <c r="G15" s="81">
        <v>2.657</v>
      </c>
      <c r="H15" s="81">
        <v>0</v>
      </c>
      <c r="I15" s="81">
        <v>2.657</v>
      </c>
      <c r="L15" s="79"/>
    </row>
    <row r="16" spans="1:12" ht="12.75">
      <c r="A16" s="306" t="s">
        <v>12</v>
      </c>
      <c r="B16" s="307"/>
      <c r="C16" s="84">
        <v>780870.29214</v>
      </c>
      <c r="D16" s="84">
        <v>-654810.085772</v>
      </c>
      <c r="E16" s="84">
        <v>126060.20636799998</v>
      </c>
      <c r="F16" s="84">
        <v>-69386.372286</v>
      </c>
      <c r="G16" s="84">
        <v>56673.83408199999</v>
      </c>
      <c r="H16" s="84">
        <v>-9954.020113</v>
      </c>
      <c r="I16" s="85">
        <v>46719.81396899999</v>
      </c>
      <c r="L16" s="79"/>
    </row>
    <row r="17" spans="1:12" ht="12.75">
      <c r="A17" s="78">
        <v>62</v>
      </c>
      <c r="B17" s="62" t="s">
        <v>13</v>
      </c>
      <c r="C17" s="81">
        <v>3259.056</v>
      </c>
      <c r="D17" s="81">
        <v>-3106.853</v>
      </c>
      <c r="E17" s="81">
        <v>152.20299999999997</v>
      </c>
      <c r="F17" s="81">
        <v>-226.22</v>
      </c>
      <c r="G17" s="81">
        <v>-74.01700000000002</v>
      </c>
      <c r="H17" s="81">
        <v>11.499</v>
      </c>
      <c r="I17" s="81">
        <v>-62.518</v>
      </c>
      <c r="K17" s="63"/>
      <c r="L17" s="79"/>
    </row>
    <row r="18" spans="1:12" ht="12.75">
      <c r="A18" s="52">
        <v>63</v>
      </c>
      <c r="B18" s="56" t="s">
        <v>56</v>
      </c>
      <c r="C18" s="81">
        <v>17422.088</v>
      </c>
      <c r="D18" s="81">
        <v>-16113.704</v>
      </c>
      <c r="E18" s="81">
        <v>1308.384</v>
      </c>
      <c r="F18" s="81">
        <v>-1192.153</v>
      </c>
      <c r="G18" s="81">
        <v>116.231</v>
      </c>
      <c r="H18" s="81">
        <v>-73.046</v>
      </c>
      <c r="I18" s="81">
        <v>43.185</v>
      </c>
      <c r="K18" s="63"/>
      <c r="L18" s="79"/>
    </row>
    <row r="19" spans="1:252" ht="12.75">
      <c r="A19" s="52">
        <v>65</v>
      </c>
      <c r="B19" s="56" t="s">
        <v>14</v>
      </c>
      <c r="C19" s="81">
        <v>9534.759</v>
      </c>
      <c r="D19" s="81">
        <v>-8329.615</v>
      </c>
      <c r="E19" s="81">
        <v>1205.1440000000002</v>
      </c>
      <c r="F19" s="81">
        <v>-273.483</v>
      </c>
      <c r="G19" s="81">
        <v>931.6610000000003</v>
      </c>
      <c r="H19" s="81">
        <v>-17.807</v>
      </c>
      <c r="I19" s="81">
        <v>913.854</v>
      </c>
      <c r="J19" s="88"/>
      <c r="K19" s="63"/>
      <c r="L19" s="79"/>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row>
    <row r="20" spans="1:12" ht="12.75">
      <c r="A20" s="52">
        <v>68</v>
      </c>
      <c r="B20" s="56" t="s">
        <v>15</v>
      </c>
      <c r="C20" s="81">
        <v>5099.625</v>
      </c>
      <c r="D20" s="81">
        <v>-4545.538</v>
      </c>
      <c r="E20" s="81">
        <v>554.0870000000004</v>
      </c>
      <c r="F20" s="81">
        <v>-324.203</v>
      </c>
      <c r="G20" s="81">
        <v>229.88400000000047</v>
      </c>
      <c r="H20" s="81">
        <v>0</v>
      </c>
      <c r="I20" s="81">
        <v>229.884</v>
      </c>
      <c r="K20" s="63"/>
      <c r="L20" s="79"/>
    </row>
    <row r="21" spans="1:12" ht="12.75">
      <c r="A21" s="52">
        <v>76</v>
      </c>
      <c r="B21" s="56" t="s">
        <v>58</v>
      </c>
      <c r="C21" s="81">
        <v>8951.344</v>
      </c>
      <c r="D21" s="81">
        <v>-7945.542</v>
      </c>
      <c r="E21" s="81">
        <v>1005.8019999999988</v>
      </c>
      <c r="F21" s="81">
        <v>-880.118</v>
      </c>
      <c r="G21" s="81">
        <v>125.68399999999872</v>
      </c>
      <c r="H21" s="81">
        <v>0</v>
      </c>
      <c r="I21" s="81">
        <v>125.684</v>
      </c>
      <c r="K21" s="63"/>
      <c r="L21" s="79"/>
    </row>
    <row r="22" spans="1:12" ht="12.75">
      <c r="A22" s="83">
        <v>94</v>
      </c>
      <c r="B22" s="65" t="s">
        <v>17</v>
      </c>
      <c r="C22" s="81">
        <v>987.154</v>
      </c>
      <c r="D22" s="81">
        <v>-884.384</v>
      </c>
      <c r="E22" s="81">
        <v>102.76999999999998</v>
      </c>
      <c r="F22" s="81">
        <v>-99.425</v>
      </c>
      <c r="G22" s="81">
        <v>3.3449999999999847</v>
      </c>
      <c r="H22" s="81">
        <v>-0.29</v>
      </c>
      <c r="I22" s="81">
        <v>3.055</v>
      </c>
      <c r="K22" s="63"/>
      <c r="L22" s="79"/>
    </row>
    <row r="23" spans="1:12" ht="12.75">
      <c r="A23" s="308" t="s">
        <v>18</v>
      </c>
      <c r="B23" s="309"/>
      <c r="C23" s="90">
        <v>45254.026</v>
      </c>
      <c r="D23" s="90">
        <v>-40925.636</v>
      </c>
      <c r="E23" s="90">
        <v>4328.389999999999</v>
      </c>
      <c r="F23" s="90">
        <v>-2995.6020000000003</v>
      </c>
      <c r="G23" s="90">
        <v>1332.7879999999993</v>
      </c>
      <c r="H23" s="90">
        <v>-79.644</v>
      </c>
      <c r="I23" s="91">
        <v>1253.144</v>
      </c>
      <c r="L23" s="79"/>
    </row>
    <row r="24" spans="1:12" ht="12.75">
      <c r="A24" s="311" t="s">
        <v>19</v>
      </c>
      <c r="B24" s="312"/>
      <c r="C24" s="92">
        <v>826124.31814</v>
      </c>
      <c r="D24" s="92">
        <v>-695735.721772</v>
      </c>
      <c r="E24" s="92">
        <v>130388.59636799998</v>
      </c>
      <c r="F24" s="92">
        <v>-72381.974286</v>
      </c>
      <c r="G24" s="92">
        <v>58006.62208199999</v>
      </c>
      <c r="H24" s="92">
        <v>-10033.664113</v>
      </c>
      <c r="I24" s="93">
        <v>47972.95796899999</v>
      </c>
      <c r="L24" s="94"/>
    </row>
    <row r="25" spans="1:12" ht="12.75">
      <c r="A25" s="348" t="s">
        <v>275</v>
      </c>
      <c r="B25" s="349"/>
      <c r="C25" s="349"/>
      <c r="D25" s="349"/>
      <c r="E25" s="349"/>
      <c r="F25" s="349"/>
      <c r="G25" s="349"/>
      <c r="H25" s="349"/>
      <c r="I25" s="350"/>
      <c r="L25" s="95"/>
    </row>
    <row r="26" spans="1:12" ht="27" customHeight="1">
      <c r="A26" s="351" t="s">
        <v>249</v>
      </c>
      <c r="B26" s="352"/>
      <c r="C26" s="352"/>
      <c r="D26" s="352"/>
      <c r="E26" s="352"/>
      <c r="F26" s="352"/>
      <c r="G26" s="352"/>
      <c r="H26" s="352"/>
      <c r="I26" s="353"/>
      <c r="L26" s="95"/>
    </row>
    <row r="27" spans="1:12" ht="27.75" customHeight="1">
      <c r="A27" s="357"/>
      <c r="B27" s="358"/>
      <c r="C27" s="358"/>
      <c r="D27" s="358"/>
      <c r="E27" s="358"/>
      <c r="F27" s="358"/>
      <c r="G27" s="358"/>
      <c r="H27" s="358"/>
      <c r="I27" s="359"/>
      <c r="L27" s="95"/>
    </row>
    <row r="28" spans="2:12" ht="12.75">
      <c r="B28" s="345"/>
      <c r="C28" s="345"/>
      <c r="D28" s="345"/>
      <c r="E28" s="345"/>
      <c r="F28" s="345"/>
      <c r="G28" s="345"/>
      <c r="H28" s="345"/>
      <c r="I28" s="345"/>
      <c r="L28" s="95"/>
    </row>
    <row r="29" spans="2:12" ht="12.75">
      <c r="B29" s="345"/>
      <c r="C29" s="345"/>
      <c r="D29" s="345"/>
      <c r="E29" s="345"/>
      <c r="F29" s="345"/>
      <c r="G29" s="345"/>
      <c r="H29" s="345"/>
      <c r="I29" s="345"/>
      <c r="L29" s="95"/>
    </row>
    <row r="30" spans="2:12" ht="12.75">
      <c r="B30" s="96"/>
      <c r="C30" s="97"/>
      <c r="D30" s="97"/>
      <c r="E30" s="97"/>
      <c r="F30" s="97"/>
      <c r="G30" s="97"/>
      <c r="L30" s="95"/>
    </row>
    <row r="31" spans="2:12" ht="12.75">
      <c r="B31" s="96"/>
      <c r="G31" s="97"/>
      <c r="L31" s="95"/>
    </row>
    <row r="32" spans="1:12" ht="12.75">
      <c r="A32" s="98"/>
      <c r="B32" s="72"/>
      <c r="C32" s="99"/>
      <c r="D32" s="99"/>
      <c r="E32" s="99"/>
      <c r="F32" s="99"/>
      <c r="G32" s="99"/>
      <c r="H32" s="99"/>
      <c r="I32" s="99"/>
      <c r="L32" s="79"/>
    </row>
    <row r="33" spans="2:12" ht="12.75">
      <c r="B33" s="96"/>
      <c r="G33" s="97"/>
      <c r="L33" s="95"/>
    </row>
    <row r="34" spans="2:12" ht="12.75">
      <c r="B34" s="96"/>
      <c r="G34" s="97"/>
      <c r="L34" s="95"/>
    </row>
    <row r="35" spans="2:12" ht="12.75">
      <c r="B35" s="96"/>
      <c r="C35" s="97"/>
      <c r="D35" s="97"/>
      <c r="E35" s="97"/>
      <c r="G35" s="97"/>
      <c r="L35" s="76"/>
    </row>
    <row r="36" ht="12.75">
      <c r="B36" s="96"/>
    </row>
    <row r="37" ht="12.75">
      <c r="B37" s="96"/>
    </row>
    <row r="38" ht="12.75">
      <c r="B38" s="96"/>
    </row>
    <row r="39" ht="12.75">
      <c r="B39" s="96"/>
    </row>
    <row r="40" ht="12.75">
      <c r="B40" s="96"/>
    </row>
    <row r="41" ht="12.75">
      <c r="B41" s="96"/>
    </row>
    <row r="42" ht="12.75">
      <c r="B42" s="96"/>
    </row>
    <row r="43" ht="12.75">
      <c r="B43" s="96"/>
    </row>
  </sheetData>
  <sheetProtection/>
  <mergeCells count="21">
    <mergeCell ref="B28:I28"/>
    <mergeCell ref="A4:I4"/>
    <mergeCell ref="A27:I27"/>
    <mergeCell ref="G5:G7"/>
    <mergeCell ref="D5:D7"/>
    <mergeCell ref="C5:C7"/>
    <mergeCell ref="E5:E7"/>
    <mergeCell ref="A25:I25"/>
    <mergeCell ref="A26:I26"/>
    <mergeCell ref="B5:B7"/>
    <mergeCell ref="F5:F7"/>
    <mergeCell ref="A1:I1"/>
    <mergeCell ref="A2:I2"/>
    <mergeCell ref="A3:I3"/>
    <mergeCell ref="I5:I7"/>
    <mergeCell ref="A5:A7"/>
    <mergeCell ref="B29:I29"/>
    <mergeCell ref="H5:H7"/>
    <mergeCell ref="A16:B16"/>
    <mergeCell ref="A23:B23"/>
    <mergeCell ref="A24:B24"/>
  </mergeCells>
  <printOptions horizontalCentered="1" verticalCentered="1"/>
  <pageMargins left="0.7874015748031497" right="0.7874015748031497" top="0.7874015748031497" bottom="0.7874015748031497" header="0" footer="0"/>
  <pageSetup fitToHeight="1" fitToWidth="1"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S39"/>
  <sheetViews>
    <sheetView showGridLines="0" zoomScale="80" zoomScaleNormal="80" zoomScalePageLayoutView="0" workbookViewId="0" topLeftCell="A1">
      <selection activeCell="A1" sqref="A1:J1"/>
    </sheetView>
  </sheetViews>
  <sheetFormatPr defaultColWidth="5.33203125" defaultRowHeight="11.25"/>
  <cols>
    <col min="1" max="1" width="7" style="47" bestFit="1" customWidth="1"/>
    <col min="2" max="2" width="29.5" style="47" bestFit="1" customWidth="1"/>
    <col min="3" max="10" width="18.83203125" style="47" customWidth="1"/>
    <col min="11" max="12" width="5.33203125" style="47" customWidth="1"/>
    <col min="13" max="13" width="8.33203125" style="47" customWidth="1"/>
    <col min="14" max="16384" width="5.33203125" style="47" customWidth="1"/>
  </cols>
  <sheetData>
    <row r="1" spans="1:10" ht="12.75">
      <c r="A1" s="322"/>
      <c r="B1" s="322"/>
      <c r="C1" s="322"/>
      <c r="D1" s="322"/>
      <c r="E1" s="322"/>
      <c r="F1" s="322"/>
      <c r="G1" s="322"/>
      <c r="H1" s="322"/>
      <c r="I1" s="322"/>
      <c r="J1" s="322"/>
    </row>
    <row r="2" spans="1:10" ht="12.75">
      <c r="A2" s="323" t="s">
        <v>40</v>
      </c>
      <c r="B2" s="324"/>
      <c r="C2" s="324"/>
      <c r="D2" s="324"/>
      <c r="E2" s="324"/>
      <c r="F2" s="324"/>
      <c r="G2" s="324"/>
      <c r="H2" s="324"/>
      <c r="I2" s="324"/>
      <c r="J2" s="325"/>
    </row>
    <row r="3" spans="1:10" ht="12.75">
      <c r="A3" s="368" t="s">
        <v>278</v>
      </c>
      <c r="B3" s="369"/>
      <c r="C3" s="369"/>
      <c r="D3" s="369"/>
      <c r="E3" s="369"/>
      <c r="F3" s="369"/>
      <c r="G3" s="369"/>
      <c r="H3" s="369"/>
      <c r="I3" s="369"/>
      <c r="J3" s="370"/>
    </row>
    <row r="4" spans="1:253" ht="12.75">
      <c r="A4" s="360" t="s">
        <v>287</v>
      </c>
      <c r="B4" s="361"/>
      <c r="C4" s="361"/>
      <c r="D4" s="361"/>
      <c r="E4" s="361"/>
      <c r="F4" s="361"/>
      <c r="G4" s="361"/>
      <c r="H4" s="361"/>
      <c r="I4" s="361"/>
      <c r="J4" s="362"/>
      <c r="K4" s="48"/>
      <c r="L4" s="48"/>
      <c r="M4" s="49"/>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row>
    <row r="5" spans="1:253" ht="12.75">
      <c r="A5" s="374" t="s">
        <v>35</v>
      </c>
      <c r="B5" s="364" t="s">
        <v>5</v>
      </c>
      <c r="C5" s="364" t="s">
        <v>253</v>
      </c>
      <c r="D5" s="364" t="s">
        <v>254</v>
      </c>
      <c r="E5" s="364" t="s">
        <v>255</v>
      </c>
      <c r="F5" s="364" t="s">
        <v>156</v>
      </c>
      <c r="G5" s="364" t="s">
        <v>157</v>
      </c>
      <c r="H5" s="364" t="s">
        <v>158</v>
      </c>
      <c r="I5" s="364" t="s">
        <v>159</v>
      </c>
      <c r="J5" s="366" t="s">
        <v>160</v>
      </c>
      <c r="K5" s="48"/>
      <c r="L5" s="48"/>
      <c r="M5" s="49"/>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row>
    <row r="6" spans="1:253" ht="12.75">
      <c r="A6" s="374"/>
      <c r="B6" s="364"/>
      <c r="C6" s="364"/>
      <c r="D6" s="364"/>
      <c r="E6" s="364"/>
      <c r="F6" s="364"/>
      <c r="G6" s="364"/>
      <c r="H6" s="364"/>
      <c r="I6" s="364"/>
      <c r="J6" s="366"/>
      <c r="K6" s="48"/>
      <c r="L6" s="48"/>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row>
    <row r="7" spans="1:13" ht="12.75">
      <c r="A7" s="374"/>
      <c r="B7" s="364"/>
      <c r="C7" s="364"/>
      <c r="D7" s="364"/>
      <c r="E7" s="364"/>
      <c r="F7" s="364"/>
      <c r="G7" s="364"/>
      <c r="H7" s="364"/>
      <c r="I7" s="364"/>
      <c r="J7" s="366"/>
      <c r="M7" s="49"/>
    </row>
    <row r="8" spans="1:13" ht="107.25" customHeight="1">
      <c r="A8" s="375"/>
      <c r="B8" s="365"/>
      <c r="C8" s="365"/>
      <c r="D8" s="365"/>
      <c r="E8" s="365"/>
      <c r="F8" s="365"/>
      <c r="G8" s="365"/>
      <c r="H8" s="365"/>
      <c r="I8" s="365"/>
      <c r="J8" s="367"/>
      <c r="M8" s="48"/>
    </row>
    <row r="9" spans="1:13" ht="12.75">
      <c r="A9" s="50">
        <v>67</v>
      </c>
      <c r="B9" s="51" t="s">
        <v>8</v>
      </c>
      <c r="C9" s="54">
        <v>16380.243</v>
      </c>
      <c r="D9" s="54">
        <v>2798.433</v>
      </c>
      <c r="E9" s="54">
        <v>-22049.343</v>
      </c>
      <c r="F9" s="54">
        <v>-2870.6670000000013</v>
      </c>
      <c r="G9" s="55">
        <v>0</v>
      </c>
      <c r="H9" s="54">
        <v>-2870.6670000000013</v>
      </c>
      <c r="I9" s="55">
        <v>68579.904</v>
      </c>
      <c r="J9" s="54">
        <v>65709.237</v>
      </c>
      <c r="M9" s="48"/>
    </row>
    <row r="10" spans="1:13" ht="12.75">
      <c r="A10" s="52">
        <v>78</v>
      </c>
      <c r="B10" s="53" t="s">
        <v>61</v>
      </c>
      <c r="C10" s="54">
        <v>-2407.145</v>
      </c>
      <c r="D10" s="54">
        <v>6265.499</v>
      </c>
      <c r="E10" s="54">
        <v>0.005</v>
      </c>
      <c r="F10" s="54">
        <v>3858.359</v>
      </c>
      <c r="G10" s="55">
        <v>555.468</v>
      </c>
      <c r="H10" s="54">
        <v>4413.827</v>
      </c>
      <c r="I10" s="55">
        <v>24078.572</v>
      </c>
      <c r="J10" s="54">
        <v>28492.399</v>
      </c>
      <c r="M10" s="48"/>
    </row>
    <row r="11" spans="1:13" ht="12.75">
      <c r="A11" s="52">
        <v>80</v>
      </c>
      <c r="B11" s="53" t="s">
        <v>9</v>
      </c>
      <c r="C11" s="54">
        <v>4197.685102</v>
      </c>
      <c r="D11" s="54">
        <v>-6072.08</v>
      </c>
      <c r="E11" s="54">
        <v>4327.868</v>
      </c>
      <c r="F11" s="54">
        <v>2453.473102000001</v>
      </c>
      <c r="G11" s="55">
        <v>0</v>
      </c>
      <c r="H11" s="54">
        <v>2453.473102000001</v>
      </c>
      <c r="I11" s="55">
        <v>786.589</v>
      </c>
      <c r="J11" s="54">
        <v>3240.062102000001</v>
      </c>
      <c r="M11" s="48"/>
    </row>
    <row r="12" spans="1:13" ht="12.75">
      <c r="A12" s="52">
        <v>81</v>
      </c>
      <c r="B12" s="56" t="s">
        <v>16</v>
      </c>
      <c r="C12" s="54">
        <v>359.798</v>
      </c>
      <c r="D12" s="54">
        <v>0</v>
      </c>
      <c r="E12" s="54">
        <v>0</v>
      </c>
      <c r="F12" s="54">
        <v>359.798</v>
      </c>
      <c r="G12" s="55">
        <v>0</v>
      </c>
      <c r="H12" s="54">
        <v>359.798</v>
      </c>
      <c r="I12" s="55">
        <v>54.758</v>
      </c>
      <c r="J12" s="54">
        <v>414.556</v>
      </c>
      <c r="M12" s="48"/>
    </row>
    <row r="13" spans="1:13" ht="12.75">
      <c r="A13" s="52">
        <v>88</v>
      </c>
      <c r="B13" s="53" t="s">
        <v>49</v>
      </c>
      <c r="C13" s="54">
        <v>5700.296</v>
      </c>
      <c r="D13" s="54">
        <v>-7669.001</v>
      </c>
      <c r="E13" s="54">
        <v>-193.824</v>
      </c>
      <c r="F13" s="54">
        <v>-2162.529</v>
      </c>
      <c r="G13" s="55">
        <v>0</v>
      </c>
      <c r="H13" s="54">
        <v>-2162.529</v>
      </c>
      <c r="I13" s="55">
        <v>13045.444</v>
      </c>
      <c r="J13" s="54">
        <v>10882.914999999999</v>
      </c>
      <c r="L13" s="57"/>
      <c r="M13" s="48"/>
    </row>
    <row r="14" spans="1:13" ht="12.75">
      <c r="A14" s="52">
        <v>99</v>
      </c>
      <c r="B14" s="53" t="s">
        <v>10</v>
      </c>
      <c r="C14" s="54">
        <v>21933.86</v>
      </c>
      <c r="D14" s="54">
        <v>-54642.319</v>
      </c>
      <c r="E14" s="54">
        <v>36906.217</v>
      </c>
      <c r="F14" s="54">
        <v>4197.757999999994</v>
      </c>
      <c r="G14" s="55">
        <v>0</v>
      </c>
      <c r="H14" s="54">
        <v>4197.757999999994</v>
      </c>
      <c r="I14" s="55">
        <v>5441.569</v>
      </c>
      <c r="J14" s="54">
        <v>9639.326999999994</v>
      </c>
      <c r="M14" s="48"/>
    </row>
    <row r="15" spans="1:13" ht="12.75">
      <c r="A15" s="52">
        <v>107</v>
      </c>
      <c r="B15" s="53" t="s">
        <v>57</v>
      </c>
      <c r="C15" s="54">
        <v>9014.232</v>
      </c>
      <c r="D15" s="54">
        <v>-1987.141</v>
      </c>
      <c r="E15" s="54">
        <v>-12105.165</v>
      </c>
      <c r="F15" s="54">
        <v>-5078.0740000000005</v>
      </c>
      <c r="G15" s="55">
        <v>0</v>
      </c>
      <c r="H15" s="54">
        <v>-5078.0740000000005</v>
      </c>
      <c r="I15" s="55">
        <v>17713.177</v>
      </c>
      <c r="J15" s="54">
        <v>12635.103</v>
      </c>
      <c r="M15" s="48"/>
    </row>
    <row r="16" spans="1:13" ht="12.75">
      <c r="A16" s="58">
        <v>108</v>
      </c>
      <c r="B16" s="59" t="s">
        <v>11</v>
      </c>
      <c r="C16" s="54">
        <v>-0.27</v>
      </c>
      <c r="D16" s="54">
        <v>1.692</v>
      </c>
      <c r="E16" s="54">
        <v>0</v>
      </c>
      <c r="F16" s="54">
        <v>1.422</v>
      </c>
      <c r="G16" s="55">
        <v>0.712</v>
      </c>
      <c r="H16" s="54">
        <v>2.134</v>
      </c>
      <c r="I16" s="55">
        <v>63.88</v>
      </c>
      <c r="J16" s="54">
        <v>66.014</v>
      </c>
      <c r="M16" s="48"/>
    </row>
    <row r="17" spans="1:13" ht="12.75">
      <c r="A17" s="306" t="s">
        <v>12</v>
      </c>
      <c r="B17" s="307"/>
      <c r="C17" s="60">
        <v>55178.699102000006</v>
      </c>
      <c r="D17" s="60">
        <v>-61304.917</v>
      </c>
      <c r="E17" s="60">
        <v>6885.757999999994</v>
      </c>
      <c r="F17" s="60">
        <v>759.5401019999931</v>
      </c>
      <c r="G17" s="60">
        <v>556.18</v>
      </c>
      <c r="H17" s="60">
        <v>1315.7201019999939</v>
      </c>
      <c r="I17" s="60">
        <v>129763.89300000001</v>
      </c>
      <c r="J17" s="61">
        <v>131079.61310199997</v>
      </c>
      <c r="M17" s="48"/>
    </row>
    <row r="18" spans="1:13" ht="12.75">
      <c r="A18" s="50">
        <v>62</v>
      </c>
      <c r="B18" s="62" t="s">
        <v>13</v>
      </c>
      <c r="C18" s="54">
        <v>-31.42</v>
      </c>
      <c r="D18" s="54">
        <v>31.421</v>
      </c>
      <c r="E18" s="54">
        <v>0</v>
      </c>
      <c r="F18" s="54">
        <v>0.0009999999999976694</v>
      </c>
      <c r="G18" s="55">
        <v>0</v>
      </c>
      <c r="H18" s="54">
        <v>0.0009999999999976694</v>
      </c>
      <c r="I18" s="55">
        <v>0.048</v>
      </c>
      <c r="J18" s="54">
        <v>0.04899999999999767</v>
      </c>
      <c r="L18" s="63"/>
      <c r="M18" s="48"/>
    </row>
    <row r="19" spans="1:13" ht="12.75">
      <c r="A19" s="52">
        <v>63</v>
      </c>
      <c r="B19" s="56" t="s">
        <v>56</v>
      </c>
      <c r="C19" s="54">
        <v>-352.509</v>
      </c>
      <c r="D19" s="54">
        <v>-7.183</v>
      </c>
      <c r="E19" s="54">
        <v>0</v>
      </c>
      <c r="F19" s="54">
        <v>-359.692</v>
      </c>
      <c r="G19" s="55">
        <v>0</v>
      </c>
      <c r="H19" s="54">
        <v>-359.692</v>
      </c>
      <c r="I19" s="55">
        <v>1071.179</v>
      </c>
      <c r="J19" s="54">
        <v>711.4870000000001</v>
      </c>
      <c r="L19" s="63"/>
      <c r="M19" s="48"/>
    </row>
    <row r="20" spans="1:253" ht="12.75">
      <c r="A20" s="52">
        <v>65</v>
      </c>
      <c r="B20" s="56" t="s">
        <v>14</v>
      </c>
      <c r="C20" s="54">
        <v>1252.959</v>
      </c>
      <c r="D20" s="54">
        <v>0</v>
      </c>
      <c r="E20" s="54">
        <v>-190.971</v>
      </c>
      <c r="F20" s="54">
        <v>1061.988</v>
      </c>
      <c r="G20" s="55">
        <v>77.668</v>
      </c>
      <c r="H20" s="54">
        <v>1139.656</v>
      </c>
      <c r="I20" s="55">
        <v>1462.225</v>
      </c>
      <c r="J20" s="54">
        <v>2601.881</v>
      </c>
      <c r="K20" s="64"/>
      <c r="L20" s="63"/>
      <c r="M20" s="48"/>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row>
    <row r="21" spans="1:13" ht="12.75">
      <c r="A21" s="52">
        <v>68</v>
      </c>
      <c r="B21" s="56" t="s">
        <v>15</v>
      </c>
      <c r="C21" s="54">
        <v>170.452</v>
      </c>
      <c r="D21" s="54">
        <v>7.844</v>
      </c>
      <c r="E21" s="54">
        <v>0</v>
      </c>
      <c r="F21" s="54">
        <v>178.296</v>
      </c>
      <c r="G21" s="55">
        <v>0</v>
      </c>
      <c r="H21" s="54">
        <v>178.296</v>
      </c>
      <c r="I21" s="55">
        <v>46.728</v>
      </c>
      <c r="J21" s="54">
        <v>225.024</v>
      </c>
      <c r="L21" s="63"/>
      <c r="M21" s="48"/>
    </row>
    <row r="22" spans="1:13" ht="12.75">
      <c r="A22" s="52">
        <v>76</v>
      </c>
      <c r="B22" s="56" t="s">
        <v>58</v>
      </c>
      <c r="C22" s="54">
        <v>193.341</v>
      </c>
      <c r="D22" s="54">
        <v>-11.568</v>
      </c>
      <c r="E22" s="54">
        <v>-35.948</v>
      </c>
      <c r="F22" s="54">
        <v>145.825</v>
      </c>
      <c r="G22" s="55">
        <v>0</v>
      </c>
      <c r="H22" s="54">
        <v>145.825</v>
      </c>
      <c r="I22" s="55">
        <v>4706.424</v>
      </c>
      <c r="J22" s="54">
        <v>4852.249</v>
      </c>
      <c r="L22" s="63"/>
      <c r="M22" s="48"/>
    </row>
    <row r="23" spans="1:13" ht="12.75">
      <c r="A23" s="58">
        <v>94</v>
      </c>
      <c r="B23" s="65" t="s">
        <v>17</v>
      </c>
      <c r="C23" s="54">
        <v>80.282</v>
      </c>
      <c r="D23" s="54">
        <v>-73.779</v>
      </c>
      <c r="E23" s="54">
        <v>0</v>
      </c>
      <c r="F23" s="54">
        <v>6.503</v>
      </c>
      <c r="G23" s="55">
        <v>0</v>
      </c>
      <c r="H23" s="54">
        <v>6.503</v>
      </c>
      <c r="I23" s="55">
        <v>6.213</v>
      </c>
      <c r="J23" s="54">
        <v>12.716000000000001</v>
      </c>
      <c r="L23" s="63"/>
      <c r="M23" s="48"/>
    </row>
    <row r="24" spans="1:13" ht="12.75">
      <c r="A24" s="308" t="s">
        <v>18</v>
      </c>
      <c r="B24" s="309"/>
      <c r="C24" s="66">
        <v>1313.1049999999998</v>
      </c>
      <c r="D24" s="66">
        <v>-53.26499999999999</v>
      </c>
      <c r="E24" s="66">
        <v>-226.919</v>
      </c>
      <c r="F24" s="66">
        <v>1032.921</v>
      </c>
      <c r="G24" s="66">
        <v>77.668</v>
      </c>
      <c r="H24" s="66">
        <v>1110.589</v>
      </c>
      <c r="I24" s="66">
        <v>7292.817</v>
      </c>
      <c r="J24" s="67">
        <v>8403.405999999999</v>
      </c>
      <c r="M24" s="48"/>
    </row>
    <row r="25" spans="1:13" ht="12.75">
      <c r="A25" s="311" t="s">
        <v>19</v>
      </c>
      <c r="B25" s="312"/>
      <c r="C25" s="68">
        <v>56491.80410200001</v>
      </c>
      <c r="D25" s="68">
        <v>-61358.182</v>
      </c>
      <c r="E25" s="68">
        <v>6658.8389999999945</v>
      </c>
      <c r="F25" s="68">
        <v>1792.4611019999932</v>
      </c>
      <c r="G25" s="68">
        <v>633.848</v>
      </c>
      <c r="H25" s="68">
        <v>2426.309101999994</v>
      </c>
      <c r="I25" s="68">
        <v>137056.71000000002</v>
      </c>
      <c r="J25" s="69">
        <v>139483.01910199996</v>
      </c>
      <c r="M25" s="48"/>
    </row>
    <row r="26" spans="1:13" ht="12.75">
      <c r="A26" s="371" t="s">
        <v>275</v>
      </c>
      <c r="B26" s="372"/>
      <c r="C26" s="372"/>
      <c r="D26" s="372"/>
      <c r="E26" s="372"/>
      <c r="F26" s="372"/>
      <c r="G26" s="372"/>
      <c r="H26" s="372"/>
      <c r="I26" s="372"/>
      <c r="J26" s="373"/>
      <c r="M26" s="48"/>
    </row>
    <row r="27" spans="1:253" ht="23.25" customHeight="1">
      <c r="A27" s="376"/>
      <c r="B27" s="377"/>
      <c r="C27" s="377"/>
      <c r="D27" s="377"/>
      <c r="E27" s="377"/>
      <c r="F27" s="377"/>
      <c r="G27" s="377"/>
      <c r="H27" s="377"/>
      <c r="I27" s="377"/>
      <c r="J27" s="378"/>
      <c r="K27" s="64"/>
      <c r="L27" s="64"/>
      <c r="M27" s="48"/>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row>
    <row r="28" spans="2:253" ht="11.25" customHeight="1">
      <c r="B28" s="363"/>
      <c r="C28" s="363"/>
      <c r="D28" s="363"/>
      <c r="E28" s="363"/>
      <c r="F28" s="363"/>
      <c r="G28" s="363"/>
      <c r="H28" s="363"/>
      <c r="I28" s="363"/>
      <c r="J28" s="363"/>
      <c r="K28" s="64"/>
      <c r="L28" s="64"/>
      <c r="M28" s="48"/>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row>
    <row r="29" spans="2:10" ht="12.75">
      <c r="B29" s="363"/>
      <c r="C29" s="363"/>
      <c r="D29" s="363"/>
      <c r="E29" s="363"/>
      <c r="F29" s="363"/>
      <c r="G29" s="363"/>
      <c r="H29" s="363"/>
      <c r="I29" s="363"/>
      <c r="J29" s="363"/>
    </row>
    <row r="30" ht="12.75">
      <c r="B30" s="70"/>
    </row>
    <row r="31" spans="1:13" ht="12.75">
      <c r="A31" s="71"/>
      <c r="B31" s="72"/>
      <c r="C31" s="73"/>
      <c r="D31" s="73"/>
      <c r="E31" s="73"/>
      <c r="F31" s="73"/>
      <c r="G31" s="74"/>
      <c r="H31" s="73"/>
      <c r="I31" s="74"/>
      <c r="J31" s="73"/>
      <c r="M31" s="48"/>
    </row>
    <row r="32" ht="12.75">
      <c r="B32" s="70"/>
    </row>
    <row r="33" ht="12.75">
      <c r="B33" s="70"/>
    </row>
    <row r="34" ht="12.75">
      <c r="B34" s="70"/>
    </row>
    <row r="35" ht="12.75">
      <c r="B35" s="70"/>
    </row>
    <row r="37" spans="3:10" ht="12.75">
      <c r="C37" s="74"/>
      <c r="D37" s="74"/>
      <c r="E37" s="74"/>
      <c r="F37" s="74"/>
      <c r="G37" s="74"/>
      <c r="H37" s="74"/>
      <c r="I37" s="74"/>
      <c r="J37" s="74"/>
    </row>
    <row r="38" spans="3:10" ht="12.75">
      <c r="C38" s="74"/>
      <c r="D38" s="74"/>
      <c r="E38" s="74"/>
      <c r="F38" s="74"/>
      <c r="G38" s="74"/>
      <c r="H38" s="74"/>
      <c r="I38" s="74"/>
      <c r="J38" s="74"/>
    </row>
    <row r="39" spans="3:10" ht="12.75">
      <c r="C39" s="74"/>
      <c r="D39" s="74"/>
      <c r="E39" s="74"/>
      <c r="F39" s="74"/>
      <c r="G39" s="74"/>
      <c r="H39" s="74"/>
      <c r="I39" s="74"/>
      <c r="J39" s="74"/>
    </row>
  </sheetData>
  <sheetProtection/>
  <mergeCells count="21">
    <mergeCell ref="A27:J27"/>
    <mergeCell ref="F5:F8"/>
    <mergeCell ref="C5:C8"/>
    <mergeCell ref="E5:E8"/>
    <mergeCell ref="A26:J26"/>
    <mergeCell ref="A5:A8"/>
    <mergeCell ref="B29:J29"/>
    <mergeCell ref="A17:B17"/>
    <mergeCell ref="A24:B24"/>
    <mergeCell ref="A25:B25"/>
    <mergeCell ref="G5:G8"/>
    <mergeCell ref="A4:J4"/>
    <mergeCell ref="B28:J28"/>
    <mergeCell ref="D5:D8"/>
    <mergeCell ref="J5:J8"/>
    <mergeCell ref="B5:B8"/>
    <mergeCell ref="A1:J1"/>
    <mergeCell ref="A2:J2"/>
    <mergeCell ref="A3:J3"/>
    <mergeCell ref="H5:H8"/>
    <mergeCell ref="I5:I8"/>
  </mergeCells>
  <printOptions horizontalCentered="1" verticalCentered="1"/>
  <pageMargins left="0.7874015748031497" right="0.7874015748031497" top="0.7874015748031497" bottom="0.7874015748031497" header="0" footer="0"/>
  <pageSetup fitToHeight="1" fitToWidth="1" horizontalDpi="600" verticalDpi="600" orientation="landscape" scale="8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75"/>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11" width="15.83203125" style="36" customWidth="1"/>
    <col min="12" max="12" width="16.83203125" style="36" customWidth="1"/>
    <col min="13" max="16384" width="9" style="37" customWidth="1"/>
  </cols>
  <sheetData>
    <row r="1" spans="3:12" ht="12.75">
      <c r="C1" s="322"/>
      <c r="D1" s="322"/>
      <c r="E1" s="322"/>
      <c r="F1" s="322"/>
      <c r="G1" s="322"/>
      <c r="H1" s="322"/>
      <c r="I1" s="322"/>
      <c r="J1" s="322"/>
      <c r="K1" s="322"/>
      <c r="L1" s="322"/>
    </row>
    <row r="2" spans="3:12" ht="12.75">
      <c r="C2" s="323" t="s">
        <v>41</v>
      </c>
      <c r="D2" s="324"/>
      <c r="E2" s="324"/>
      <c r="F2" s="324"/>
      <c r="G2" s="324"/>
      <c r="H2" s="324"/>
      <c r="I2" s="324"/>
      <c r="J2" s="324"/>
      <c r="K2" s="324"/>
      <c r="L2" s="325"/>
    </row>
    <row r="3" spans="3:12" ht="12.75">
      <c r="C3" s="385" t="s">
        <v>279</v>
      </c>
      <c r="D3" s="386"/>
      <c r="E3" s="386"/>
      <c r="F3" s="386"/>
      <c r="G3" s="386"/>
      <c r="H3" s="386"/>
      <c r="I3" s="386"/>
      <c r="J3" s="386"/>
      <c r="K3" s="386"/>
      <c r="L3" s="387"/>
    </row>
    <row r="4" spans="1:12" ht="13.5" thickBot="1">
      <c r="A4" s="39"/>
      <c r="B4" s="39"/>
      <c r="C4" s="396" t="s">
        <v>288</v>
      </c>
      <c r="D4" s="389"/>
      <c r="E4" s="389"/>
      <c r="F4" s="389"/>
      <c r="G4" s="389"/>
      <c r="H4" s="389"/>
      <c r="I4" s="389"/>
      <c r="J4" s="389"/>
      <c r="K4" s="389"/>
      <c r="L4" s="390"/>
    </row>
    <row r="5" spans="1:12" ht="15.75" customHeight="1">
      <c r="A5" s="412" t="s">
        <v>24</v>
      </c>
      <c r="B5" s="213"/>
      <c r="C5" s="414" t="s">
        <v>245</v>
      </c>
      <c r="D5" s="383" t="s">
        <v>8</v>
      </c>
      <c r="E5" s="383" t="s">
        <v>61</v>
      </c>
      <c r="F5" s="383" t="s">
        <v>9</v>
      </c>
      <c r="G5" s="383" t="s">
        <v>16</v>
      </c>
      <c r="H5" s="383" t="s">
        <v>50</v>
      </c>
      <c r="I5" s="383" t="s">
        <v>32</v>
      </c>
      <c r="J5" s="383" t="s">
        <v>57</v>
      </c>
      <c r="K5" s="383" t="s">
        <v>11</v>
      </c>
      <c r="L5" s="394" t="s">
        <v>53</v>
      </c>
    </row>
    <row r="6" spans="1:12" ht="36.75" customHeight="1" thickBot="1">
      <c r="A6" s="413"/>
      <c r="B6" s="213"/>
      <c r="C6" s="415"/>
      <c r="D6" s="384"/>
      <c r="E6" s="384"/>
      <c r="F6" s="384"/>
      <c r="G6" s="384"/>
      <c r="H6" s="384"/>
      <c r="I6" s="384"/>
      <c r="J6" s="384"/>
      <c r="K6" s="384"/>
      <c r="L6" s="395"/>
    </row>
    <row r="7" spans="1:12" ht="12.75" customHeight="1">
      <c r="A7" s="162">
        <v>11010</v>
      </c>
      <c r="B7" s="379" t="s">
        <v>161</v>
      </c>
      <c r="C7" s="173" t="s">
        <v>64</v>
      </c>
      <c r="D7" s="174">
        <v>65709237.412</v>
      </c>
      <c r="E7" s="174">
        <v>28492399</v>
      </c>
      <c r="F7" s="174">
        <v>3240062</v>
      </c>
      <c r="G7" s="174">
        <v>414556</v>
      </c>
      <c r="H7" s="174">
        <v>10882915</v>
      </c>
      <c r="I7" s="174">
        <v>9639327</v>
      </c>
      <c r="J7" s="174">
        <v>12635103</v>
      </c>
      <c r="K7" s="174">
        <v>66013</v>
      </c>
      <c r="L7" s="174">
        <v>131079612.412</v>
      </c>
    </row>
    <row r="8" spans="1:12" ht="12.75">
      <c r="A8" s="162">
        <v>11020</v>
      </c>
      <c r="B8" s="380"/>
      <c r="C8" s="173" t="s">
        <v>163</v>
      </c>
      <c r="D8" s="174">
        <v>4763600.621</v>
      </c>
      <c r="E8" s="174">
        <v>971</v>
      </c>
      <c r="F8" s="174">
        <v>0</v>
      </c>
      <c r="G8" s="174">
        <v>0</v>
      </c>
      <c r="H8" s="174">
        <v>0</v>
      </c>
      <c r="I8" s="174">
        <v>0</v>
      </c>
      <c r="J8" s="174">
        <v>0</v>
      </c>
      <c r="K8" s="174">
        <v>0</v>
      </c>
      <c r="L8" s="174">
        <v>4764571.621</v>
      </c>
    </row>
    <row r="9" spans="1:12" ht="12.75">
      <c r="A9" s="162">
        <v>11030</v>
      </c>
      <c r="B9" s="380"/>
      <c r="C9" s="173" t="s">
        <v>164</v>
      </c>
      <c r="D9" s="174">
        <v>7132574.4153333325</v>
      </c>
      <c r="E9" s="174">
        <v>4824473</v>
      </c>
      <c r="F9" s="174">
        <v>3166447</v>
      </c>
      <c r="G9" s="174">
        <v>18</v>
      </c>
      <c r="H9" s="174">
        <v>56787</v>
      </c>
      <c r="I9" s="174">
        <v>9946742</v>
      </c>
      <c r="J9" s="174">
        <v>6975355</v>
      </c>
      <c r="K9" s="174">
        <v>0</v>
      </c>
      <c r="L9" s="174">
        <v>32102396.41533333</v>
      </c>
    </row>
    <row r="10" spans="1:12" ht="12.75">
      <c r="A10" s="162">
        <v>11040</v>
      </c>
      <c r="B10" s="380"/>
      <c r="C10" s="173" t="s">
        <v>165</v>
      </c>
      <c r="D10" s="174">
        <v>12799664</v>
      </c>
      <c r="E10" s="174">
        <v>8462152</v>
      </c>
      <c r="F10" s="174">
        <v>2212240</v>
      </c>
      <c r="G10" s="174">
        <v>1874211</v>
      </c>
      <c r="H10" s="174">
        <v>18878744</v>
      </c>
      <c r="I10" s="174">
        <v>9646344</v>
      </c>
      <c r="J10" s="174">
        <v>7629975</v>
      </c>
      <c r="K10" s="174">
        <v>0</v>
      </c>
      <c r="L10" s="174">
        <v>61503330</v>
      </c>
    </row>
    <row r="11" spans="1:12" ht="12.75">
      <c r="A11" s="162">
        <v>11050</v>
      </c>
      <c r="B11" s="380"/>
      <c r="C11" s="173" t="s">
        <v>166</v>
      </c>
      <c r="D11" s="174">
        <v>7869583</v>
      </c>
      <c r="E11" s="174">
        <v>11693540</v>
      </c>
      <c r="F11" s="174">
        <v>20319390</v>
      </c>
      <c r="G11" s="174">
        <v>552723</v>
      </c>
      <c r="H11" s="174">
        <v>23665716</v>
      </c>
      <c r="I11" s="174">
        <v>61161500</v>
      </c>
      <c r="J11" s="174">
        <v>2222822</v>
      </c>
      <c r="K11" s="174">
        <v>0</v>
      </c>
      <c r="L11" s="174">
        <v>127485274</v>
      </c>
    </row>
    <row r="12" spans="1:12" ht="12.75">
      <c r="A12" s="162">
        <v>11060</v>
      </c>
      <c r="B12" s="380"/>
      <c r="C12" s="173" t="s">
        <v>65</v>
      </c>
      <c r="D12" s="174">
        <v>85504.759</v>
      </c>
      <c r="E12" s="174">
        <v>0</v>
      </c>
      <c r="F12" s="174">
        <v>0</v>
      </c>
      <c r="G12" s="174">
        <v>0</v>
      </c>
      <c r="H12" s="174">
        <v>99383</v>
      </c>
      <c r="I12" s="174">
        <v>0</v>
      </c>
      <c r="J12" s="174">
        <v>0</v>
      </c>
      <c r="K12" s="174">
        <v>0</v>
      </c>
      <c r="L12" s="174">
        <v>184887.75900000002</v>
      </c>
    </row>
    <row r="13" spans="1:12" ht="13.5" thickBot="1">
      <c r="A13" s="162">
        <v>11070</v>
      </c>
      <c r="B13" s="380"/>
      <c r="C13" s="173" t="s">
        <v>167</v>
      </c>
      <c r="D13" s="174">
        <v>0</v>
      </c>
      <c r="E13" s="174">
        <v>799114</v>
      </c>
      <c r="F13" s="174">
        <v>0</v>
      </c>
      <c r="G13" s="174">
        <v>28492</v>
      </c>
      <c r="H13" s="174">
        <v>65685</v>
      </c>
      <c r="I13" s="174">
        <v>0</v>
      </c>
      <c r="J13" s="174">
        <v>0</v>
      </c>
      <c r="K13" s="174">
        <v>0</v>
      </c>
      <c r="L13" s="174">
        <v>893291</v>
      </c>
    </row>
    <row r="14" spans="1:12" ht="51.75" thickBot="1">
      <c r="A14" s="163">
        <v>11080</v>
      </c>
      <c r="B14" s="380"/>
      <c r="C14" s="214" t="s">
        <v>66</v>
      </c>
      <c r="D14" s="152">
        <v>98360164.20733334</v>
      </c>
      <c r="E14" s="152">
        <v>54272649</v>
      </c>
      <c r="F14" s="152">
        <v>28938139</v>
      </c>
      <c r="G14" s="152">
        <v>2870000</v>
      </c>
      <c r="H14" s="152">
        <v>53649230</v>
      </c>
      <c r="I14" s="152">
        <v>90393913</v>
      </c>
      <c r="J14" s="152">
        <v>29463255</v>
      </c>
      <c r="K14" s="152">
        <v>66013</v>
      </c>
      <c r="L14" s="172">
        <v>358013363.2073333</v>
      </c>
    </row>
    <row r="15" spans="1:12" ht="25.5">
      <c r="A15" s="162">
        <v>11090</v>
      </c>
      <c r="B15" s="380"/>
      <c r="C15" s="173" t="s">
        <v>168</v>
      </c>
      <c r="D15" s="174">
        <v>0</v>
      </c>
      <c r="E15" s="174">
        <v>0</v>
      </c>
      <c r="F15" s="174">
        <v>0</v>
      </c>
      <c r="G15" s="174">
        <v>0</v>
      </c>
      <c r="H15" s="174">
        <v>0</v>
      </c>
      <c r="I15" s="174">
        <v>0</v>
      </c>
      <c r="J15" s="174">
        <v>0</v>
      </c>
      <c r="K15" s="174">
        <v>0</v>
      </c>
      <c r="L15" s="174">
        <v>0</v>
      </c>
    </row>
    <row r="16" spans="1:12" ht="39" thickBot="1">
      <c r="A16" s="162">
        <v>11091</v>
      </c>
      <c r="B16" s="380"/>
      <c r="C16" s="173" t="s">
        <v>169</v>
      </c>
      <c r="D16" s="174">
        <v>0</v>
      </c>
      <c r="E16" s="174">
        <v>0</v>
      </c>
      <c r="F16" s="174">
        <v>0</v>
      </c>
      <c r="G16" s="174">
        <v>0</v>
      </c>
      <c r="H16" s="174">
        <v>0</v>
      </c>
      <c r="I16" s="174">
        <v>0</v>
      </c>
      <c r="J16" s="174">
        <v>0</v>
      </c>
      <c r="K16" s="174">
        <v>0</v>
      </c>
      <c r="L16" s="174">
        <v>0</v>
      </c>
    </row>
    <row r="17" spans="1:12" ht="39" thickBot="1">
      <c r="A17" s="163">
        <v>11092</v>
      </c>
      <c r="B17" s="380"/>
      <c r="C17" s="200" t="s">
        <v>170</v>
      </c>
      <c r="D17" s="153">
        <v>0</v>
      </c>
      <c r="E17" s="153">
        <v>0</v>
      </c>
      <c r="F17" s="153">
        <v>0</v>
      </c>
      <c r="G17" s="153">
        <v>0</v>
      </c>
      <c r="H17" s="153">
        <v>0</v>
      </c>
      <c r="I17" s="153">
        <v>0</v>
      </c>
      <c r="J17" s="153">
        <v>0</v>
      </c>
      <c r="K17" s="153">
        <v>0</v>
      </c>
      <c r="L17" s="170">
        <v>0</v>
      </c>
    </row>
    <row r="18" spans="1:12" ht="12.75">
      <c r="A18" s="162">
        <v>11000</v>
      </c>
      <c r="B18" s="380"/>
      <c r="C18" s="151" t="s">
        <v>67</v>
      </c>
      <c r="D18" s="154">
        <v>98360164.20733334</v>
      </c>
      <c r="E18" s="154">
        <v>54272649</v>
      </c>
      <c r="F18" s="154">
        <v>28938139</v>
      </c>
      <c r="G18" s="154">
        <v>2870000</v>
      </c>
      <c r="H18" s="154">
        <v>53649230</v>
      </c>
      <c r="I18" s="154">
        <v>90393913</v>
      </c>
      <c r="J18" s="154">
        <v>29463255</v>
      </c>
      <c r="K18" s="154">
        <v>66013</v>
      </c>
      <c r="L18" s="171">
        <v>358013363.2073333</v>
      </c>
    </row>
    <row r="19" spans="1:12" ht="12.75" customHeight="1">
      <c r="A19" s="159">
        <v>12010</v>
      </c>
      <c r="B19" s="381" t="s">
        <v>162</v>
      </c>
      <c r="C19" s="149" t="s">
        <v>163</v>
      </c>
      <c r="D19" s="174">
        <v>13871335.864</v>
      </c>
      <c r="E19" s="174">
        <v>19630963</v>
      </c>
      <c r="F19" s="174">
        <v>3236167</v>
      </c>
      <c r="G19" s="174">
        <v>1363980</v>
      </c>
      <c r="H19" s="174">
        <v>17569956</v>
      </c>
      <c r="I19" s="174">
        <v>11094339</v>
      </c>
      <c r="J19" s="174">
        <v>11525710</v>
      </c>
      <c r="K19" s="174">
        <v>53958</v>
      </c>
      <c r="L19" s="174">
        <v>78346408.864</v>
      </c>
    </row>
    <row r="20" spans="1:12" ht="12.75">
      <c r="A20" s="159">
        <v>12020</v>
      </c>
      <c r="B20" s="381"/>
      <c r="C20" s="149" t="s">
        <v>164</v>
      </c>
      <c r="D20" s="174">
        <v>16873152.86966667</v>
      </c>
      <c r="E20" s="174">
        <v>28613887</v>
      </c>
      <c r="F20" s="174">
        <v>6002699</v>
      </c>
      <c r="G20" s="174">
        <v>0</v>
      </c>
      <c r="H20" s="174">
        <v>10468184</v>
      </c>
      <c r="I20" s="174">
        <v>22241130</v>
      </c>
      <c r="J20" s="174">
        <v>11744068</v>
      </c>
      <c r="K20" s="174">
        <v>177</v>
      </c>
      <c r="L20" s="174">
        <v>95943297.86966667</v>
      </c>
    </row>
    <row r="21" spans="1:12" ht="12.75">
      <c r="A21" s="159">
        <v>12030</v>
      </c>
      <c r="B21" s="381"/>
      <c r="C21" s="149" t="s">
        <v>171</v>
      </c>
      <c r="D21" s="174">
        <v>4030028.213847492</v>
      </c>
      <c r="E21" s="174">
        <v>0</v>
      </c>
      <c r="F21" s="174">
        <v>0</v>
      </c>
      <c r="G21" s="174">
        <v>34287</v>
      </c>
      <c r="H21" s="174">
        <v>292952</v>
      </c>
      <c r="I21" s="174">
        <v>71619</v>
      </c>
      <c r="J21" s="174">
        <v>558885</v>
      </c>
      <c r="K21" s="174">
        <v>0</v>
      </c>
      <c r="L21" s="174">
        <v>4987771.213847492</v>
      </c>
    </row>
    <row r="22" spans="1:12" ht="12.75">
      <c r="A22" s="159">
        <v>12040</v>
      </c>
      <c r="B22" s="381"/>
      <c r="C22" s="149" t="s">
        <v>166</v>
      </c>
      <c r="D22" s="174">
        <v>0</v>
      </c>
      <c r="E22" s="174">
        <v>2115719</v>
      </c>
      <c r="F22" s="174">
        <v>32298</v>
      </c>
      <c r="G22" s="174">
        <v>660000</v>
      </c>
      <c r="H22" s="174">
        <v>19304453</v>
      </c>
      <c r="I22" s="174">
        <v>502661</v>
      </c>
      <c r="J22" s="174">
        <v>0</v>
      </c>
      <c r="K22" s="174">
        <v>0</v>
      </c>
      <c r="L22" s="174">
        <v>22615131</v>
      </c>
    </row>
    <row r="23" spans="1:12" ht="25.5">
      <c r="A23" s="159">
        <v>12050</v>
      </c>
      <c r="B23" s="381"/>
      <c r="C23" s="149" t="s">
        <v>68</v>
      </c>
      <c r="D23" s="174">
        <v>0</v>
      </c>
      <c r="E23" s="174">
        <v>0</v>
      </c>
      <c r="F23" s="174">
        <v>0</v>
      </c>
      <c r="G23" s="174">
        <v>0</v>
      </c>
      <c r="H23" s="174">
        <v>0</v>
      </c>
      <c r="I23" s="174">
        <v>0</v>
      </c>
      <c r="J23" s="174">
        <v>0</v>
      </c>
      <c r="K23" s="174">
        <v>0</v>
      </c>
      <c r="L23" s="174">
        <v>0</v>
      </c>
    </row>
    <row r="24" spans="1:12" ht="12.75">
      <c r="A24" s="159">
        <v>12060</v>
      </c>
      <c r="B24" s="381"/>
      <c r="C24" s="149" t="s">
        <v>69</v>
      </c>
      <c r="D24" s="174">
        <v>0</v>
      </c>
      <c r="E24" s="174">
        <v>1814023</v>
      </c>
      <c r="F24" s="174">
        <v>32119</v>
      </c>
      <c r="G24" s="174">
        <v>352600</v>
      </c>
      <c r="H24" s="174">
        <v>0</v>
      </c>
      <c r="I24" s="174">
        <v>616354</v>
      </c>
      <c r="J24" s="174">
        <v>3588779</v>
      </c>
      <c r="K24" s="174">
        <v>0</v>
      </c>
      <c r="L24" s="174">
        <v>6403875</v>
      </c>
    </row>
    <row r="25" spans="1:12" ht="12.75">
      <c r="A25" s="159">
        <v>12070</v>
      </c>
      <c r="B25" s="381"/>
      <c r="C25" s="149" t="s">
        <v>70</v>
      </c>
      <c r="D25" s="174">
        <v>0</v>
      </c>
      <c r="E25" s="174">
        <v>846726</v>
      </c>
      <c r="F25" s="174">
        <v>0</v>
      </c>
      <c r="G25" s="174">
        <v>-3099</v>
      </c>
      <c r="H25" s="174">
        <v>0</v>
      </c>
      <c r="I25" s="174">
        <v>0</v>
      </c>
      <c r="J25" s="174">
        <v>0</v>
      </c>
      <c r="K25" s="174">
        <v>0</v>
      </c>
      <c r="L25" s="174">
        <v>843627</v>
      </c>
    </row>
    <row r="26" spans="1:12" ht="12.75">
      <c r="A26" s="159">
        <v>12080</v>
      </c>
      <c r="B26" s="381"/>
      <c r="C26" s="149" t="s">
        <v>251</v>
      </c>
      <c r="D26" s="174">
        <v>4902105.373</v>
      </c>
      <c r="E26" s="174">
        <v>7783352</v>
      </c>
      <c r="F26" s="174">
        <v>6277120</v>
      </c>
      <c r="G26" s="174">
        <v>50422</v>
      </c>
      <c r="H26" s="174">
        <v>9461115</v>
      </c>
      <c r="I26" s="174">
        <v>8384473</v>
      </c>
      <c r="J26" s="174">
        <v>14807831</v>
      </c>
      <c r="K26" s="174">
        <v>0</v>
      </c>
      <c r="L26" s="174">
        <v>51666418.372999996</v>
      </c>
    </row>
    <row r="27" spans="1:12" ht="12.75">
      <c r="A27" s="159">
        <v>12090</v>
      </c>
      <c r="B27" s="381"/>
      <c r="C27" s="149" t="s">
        <v>71</v>
      </c>
      <c r="D27" s="174">
        <v>0</v>
      </c>
      <c r="E27" s="174">
        <v>0</v>
      </c>
      <c r="F27" s="174">
        <v>0</v>
      </c>
      <c r="G27" s="174">
        <v>0</v>
      </c>
      <c r="H27" s="174">
        <v>371308</v>
      </c>
      <c r="I27" s="174">
        <v>0</v>
      </c>
      <c r="J27" s="174">
        <v>2488125</v>
      </c>
      <c r="K27" s="174">
        <v>0</v>
      </c>
      <c r="L27" s="174">
        <v>2859433</v>
      </c>
    </row>
    <row r="28" spans="1:12" ht="12.75">
      <c r="A28" s="159">
        <v>12100</v>
      </c>
      <c r="B28" s="381"/>
      <c r="C28" s="149" t="s">
        <v>72</v>
      </c>
      <c r="D28" s="174">
        <v>3415657.96</v>
      </c>
      <c r="E28" s="174">
        <v>5675721</v>
      </c>
      <c r="F28" s="174">
        <v>2171518</v>
      </c>
      <c r="G28" s="174">
        <v>193845</v>
      </c>
      <c r="H28" s="174">
        <v>3234083</v>
      </c>
      <c r="I28" s="174">
        <v>4905024</v>
      </c>
      <c r="J28" s="174">
        <v>3222308</v>
      </c>
      <c r="K28" s="174">
        <v>0</v>
      </c>
      <c r="L28" s="175">
        <v>22818156.96</v>
      </c>
    </row>
    <row r="29" spans="1:12" ht="12.75">
      <c r="A29" s="160">
        <v>12000</v>
      </c>
      <c r="B29" s="382"/>
      <c r="C29" s="150" t="s">
        <v>73</v>
      </c>
      <c r="D29" s="153">
        <v>43092280.28051416</v>
      </c>
      <c r="E29" s="153">
        <v>66480391</v>
      </c>
      <c r="F29" s="153">
        <v>17751921</v>
      </c>
      <c r="G29" s="153">
        <v>2652035</v>
      </c>
      <c r="H29" s="153">
        <v>60702051</v>
      </c>
      <c r="I29" s="153">
        <v>47815600</v>
      </c>
      <c r="J29" s="153">
        <v>47935706</v>
      </c>
      <c r="K29" s="153">
        <v>54135</v>
      </c>
      <c r="L29" s="170">
        <v>286484119.2805141</v>
      </c>
    </row>
    <row r="30" spans="1:12" ht="12.75">
      <c r="A30" s="161">
        <v>10000</v>
      </c>
      <c r="B30" s="212"/>
      <c r="C30" s="151" t="s">
        <v>74</v>
      </c>
      <c r="D30" s="154">
        <v>141452444.4878475</v>
      </c>
      <c r="E30" s="154">
        <v>120753040</v>
      </c>
      <c r="F30" s="154">
        <v>46690060</v>
      </c>
      <c r="G30" s="154">
        <v>5522035</v>
      </c>
      <c r="H30" s="154">
        <v>114351281</v>
      </c>
      <c r="I30" s="154">
        <v>138209513</v>
      </c>
      <c r="J30" s="154">
        <v>77398961</v>
      </c>
      <c r="K30" s="154">
        <v>120148</v>
      </c>
      <c r="L30" s="171">
        <v>644497482.4878474</v>
      </c>
    </row>
    <row r="31" spans="1:12" ht="12.75">
      <c r="A31" s="40"/>
      <c r="B31" s="40"/>
      <c r="C31" s="398" t="s">
        <v>275</v>
      </c>
      <c r="D31" s="399"/>
      <c r="E31" s="399"/>
      <c r="F31" s="399"/>
      <c r="G31" s="399"/>
      <c r="H31" s="399"/>
      <c r="I31" s="399"/>
      <c r="J31" s="399"/>
      <c r="K31" s="399"/>
      <c r="L31" s="400"/>
    </row>
    <row r="32" spans="1:12" ht="12.75">
      <c r="A32" s="40"/>
      <c r="B32" s="40"/>
      <c r="C32" s="408"/>
      <c r="D32" s="409"/>
      <c r="E32" s="409"/>
      <c r="F32" s="409"/>
      <c r="G32" s="409"/>
      <c r="H32" s="409"/>
      <c r="I32" s="409"/>
      <c r="J32" s="409"/>
      <c r="K32" s="409"/>
      <c r="L32" s="410"/>
    </row>
    <row r="33" spans="1:12" ht="12.75">
      <c r="A33" s="40"/>
      <c r="B33" s="40"/>
      <c r="C33" s="401"/>
      <c r="D33" s="401"/>
      <c r="E33" s="401"/>
      <c r="F33" s="401"/>
      <c r="G33" s="401"/>
      <c r="H33" s="401"/>
      <c r="I33" s="401"/>
      <c r="J33" s="401"/>
      <c r="K33" s="401"/>
      <c r="L33" s="401"/>
    </row>
    <row r="34" spans="1:12" ht="12.75">
      <c r="A34" s="40"/>
      <c r="B34" s="40"/>
      <c r="C34" s="45"/>
      <c r="D34" s="45"/>
      <c r="E34" s="45"/>
      <c r="F34" s="45"/>
      <c r="G34" s="45"/>
      <c r="H34" s="45"/>
      <c r="I34" s="45"/>
      <c r="J34" s="45"/>
      <c r="K34" s="45"/>
      <c r="L34" s="45"/>
    </row>
    <row r="35" spans="1:12" ht="12.75">
      <c r="A35" s="40"/>
      <c r="B35" s="40"/>
      <c r="C35" s="45"/>
      <c r="D35" s="45"/>
      <c r="E35" s="45"/>
      <c r="F35" s="45"/>
      <c r="G35" s="45"/>
      <c r="H35" s="45"/>
      <c r="I35" s="45"/>
      <c r="J35" s="45"/>
      <c r="K35" s="45"/>
      <c r="L35" s="45"/>
    </row>
    <row r="36" spans="1:12" ht="12.75">
      <c r="A36" s="46"/>
      <c r="B36" s="46"/>
      <c r="C36" s="322"/>
      <c r="D36" s="322"/>
      <c r="E36" s="322"/>
      <c r="F36" s="322"/>
      <c r="G36" s="322"/>
      <c r="H36" s="322"/>
      <c r="I36" s="322"/>
      <c r="J36" s="322"/>
      <c r="K36" s="322"/>
      <c r="L36" s="322"/>
    </row>
    <row r="37" spans="1:12" ht="12.75">
      <c r="A37" s="38"/>
      <c r="B37" s="38"/>
      <c r="C37" s="323" t="s">
        <v>42</v>
      </c>
      <c r="D37" s="324"/>
      <c r="E37" s="324"/>
      <c r="F37" s="324"/>
      <c r="G37" s="324"/>
      <c r="H37" s="324"/>
      <c r="I37" s="324"/>
      <c r="J37" s="324"/>
      <c r="K37" s="324"/>
      <c r="L37" s="325"/>
    </row>
    <row r="38" spans="3:12" ht="12.75">
      <c r="C38" s="385" t="s">
        <v>279</v>
      </c>
      <c r="D38" s="386"/>
      <c r="E38" s="386"/>
      <c r="F38" s="386"/>
      <c r="G38" s="386"/>
      <c r="H38" s="386"/>
      <c r="I38" s="386"/>
      <c r="J38" s="386"/>
      <c r="K38" s="386"/>
      <c r="L38" s="387"/>
    </row>
    <row r="39" spans="1:12" ht="13.5" thickBot="1">
      <c r="A39" s="40"/>
      <c r="B39" s="40"/>
      <c r="C39" s="388" t="s">
        <v>288</v>
      </c>
      <c r="D39" s="389"/>
      <c r="E39" s="389"/>
      <c r="F39" s="389"/>
      <c r="G39" s="389"/>
      <c r="H39" s="389"/>
      <c r="I39" s="389"/>
      <c r="J39" s="389"/>
      <c r="K39" s="389"/>
      <c r="L39" s="390"/>
    </row>
    <row r="40" spans="1:12" ht="15.75" customHeight="1">
      <c r="A40" s="412" t="s">
        <v>24</v>
      </c>
      <c r="B40" s="213"/>
      <c r="C40" s="414" t="s">
        <v>252</v>
      </c>
      <c r="D40" s="383" t="s">
        <v>8</v>
      </c>
      <c r="E40" s="383" t="s">
        <v>61</v>
      </c>
      <c r="F40" s="383" t="s">
        <v>9</v>
      </c>
      <c r="G40" s="383" t="s">
        <v>16</v>
      </c>
      <c r="H40" s="383" t="s">
        <v>50</v>
      </c>
      <c r="I40" s="383" t="s">
        <v>32</v>
      </c>
      <c r="J40" s="383" t="s">
        <v>57</v>
      </c>
      <c r="K40" s="383" t="s">
        <v>11</v>
      </c>
      <c r="L40" s="394" t="s">
        <v>20</v>
      </c>
    </row>
    <row r="41" spans="1:12" ht="22.5" customHeight="1" thickBot="1">
      <c r="A41" s="413"/>
      <c r="B41" s="213"/>
      <c r="C41" s="415"/>
      <c r="D41" s="384"/>
      <c r="E41" s="384"/>
      <c r="F41" s="384"/>
      <c r="G41" s="384"/>
      <c r="H41" s="384"/>
      <c r="I41" s="384"/>
      <c r="J41" s="384"/>
      <c r="K41" s="384"/>
      <c r="L41" s="395"/>
    </row>
    <row r="42" spans="1:12" ht="12.75">
      <c r="A42" s="159">
        <v>21010</v>
      </c>
      <c r="B42" s="397" t="s">
        <v>172</v>
      </c>
      <c r="C42" s="157" t="s">
        <v>174</v>
      </c>
      <c r="D42" s="164">
        <v>10225938.708</v>
      </c>
      <c r="E42" s="164">
        <v>20</v>
      </c>
      <c r="F42" s="164">
        <v>294948</v>
      </c>
      <c r="G42" s="164">
        <v>48674</v>
      </c>
      <c r="H42" s="164">
        <v>0</v>
      </c>
      <c r="I42" s="164">
        <v>697763</v>
      </c>
      <c r="J42" s="164">
        <v>0</v>
      </c>
      <c r="K42" s="164">
        <v>0</v>
      </c>
      <c r="L42" s="41">
        <v>11267343.708</v>
      </c>
    </row>
    <row r="43" spans="1:12" ht="12.75">
      <c r="A43" s="159">
        <v>21020</v>
      </c>
      <c r="B43" s="381"/>
      <c r="C43" s="157" t="s">
        <v>175</v>
      </c>
      <c r="D43" s="164">
        <v>54770108.822</v>
      </c>
      <c r="E43" s="164">
        <v>57476854</v>
      </c>
      <c r="F43" s="164">
        <v>16764823</v>
      </c>
      <c r="G43" s="164">
        <v>1597769</v>
      </c>
      <c r="H43" s="164">
        <v>46368601</v>
      </c>
      <c r="I43" s="164">
        <v>54758156</v>
      </c>
      <c r="J43" s="164">
        <v>36536445</v>
      </c>
      <c r="K43" s="164">
        <v>0</v>
      </c>
      <c r="L43" s="41">
        <v>268272756.822</v>
      </c>
    </row>
    <row r="44" spans="1:12" ht="12.75">
      <c r="A44" s="159">
        <v>21030</v>
      </c>
      <c r="B44" s="381"/>
      <c r="C44" s="157" t="s">
        <v>176</v>
      </c>
      <c r="D44" s="164">
        <v>920730.842</v>
      </c>
      <c r="E44" s="164">
        <v>2041422</v>
      </c>
      <c r="F44" s="164">
        <v>3352285</v>
      </c>
      <c r="G44" s="164">
        <v>16749</v>
      </c>
      <c r="H44" s="164">
        <v>426621</v>
      </c>
      <c r="I44" s="164">
        <v>17935133</v>
      </c>
      <c r="J44" s="164">
        <v>3930196</v>
      </c>
      <c r="K44" s="164">
        <v>0</v>
      </c>
      <c r="L44" s="41">
        <v>28623136.842</v>
      </c>
    </row>
    <row r="45" spans="1:12" ht="12.75">
      <c r="A45" s="159">
        <v>21040</v>
      </c>
      <c r="B45" s="381"/>
      <c r="C45" s="157" t="s">
        <v>177</v>
      </c>
      <c r="D45" s="164">
        <v>12923412.147</v>
      </c>
      <c r="E45" s="164">
        <v>19131397</v>
      </c>
      <c r="F45" s="164">
        <v>5688081</v>
      </c>
      <c r="G45" s="164">
        <v>118928</v>
      </c>
      <c r="H45" s="164">
        <v>7811944</v>
      </c>
      <c r="I45" s="164">
        <v>13600165</v>
      </c>
      <c r="J45" s="164">
        <v>8619391</v>
      </c>
      <c r="K45" s="164">
        <v>0</v>
      </c>
      <c r="L45" s="41">
        <v>67893318.147</v>
      </c>
    </row>
    <row r="46" spans="1:12" ht="12.75">
      <c r="A46" s="159">
        <v>21050</v>
      </c>
      <c r="B46" s="381"/>
      <c r="C46" s="157" t="s">
        <v>178</v>
      </c>
      <c r="D46" s="164">
        <v>2198560.216</v>
      </c>
      <c r="E46" s="164">
        <v>992233</v>
      </c>
      <c r="F46" s="164">
        <v>85361</v>
      </c>
      <c r="G46" s="164">
        <v>64455</v>
      </c>
      <c r="H46" s="164">
        <v>0</v>
      </c>
      <c r="I46" s="164">
        <v>1319614</v>
      </c>
      <c r="J46" s="164">
        <v>517714</v>
      </c>
      <c r="K46" s="164">
        <v>0</v>
      </c>
      <c r="L46" s="41">
        <v>5177937.216</v>
      </c>
    </row>
    <row r="47" spans="1:12" ht="12.75">
      <c r="A47" s="159">
        <v>21060</v>
      </c>
      <c r="B47" s="381"/>
      <c r="C47" s="157" t="s">
        <v>179</v>
      </c>
      <c r="D47" s="164">
        <v>0</v>
      </c>
      <c r="E47" s="164">
        <v>0</v>
      </c>
      <c r="F47" s="164">
        <v>0</v>
      </c>
      <c r="G47" s="164">
        <v>17926</v>
      </c>
      <c r="H47" s="164">
        <v>37981</v>
      </c>
      <c r="I47" s="164">
        <v>0</v>
      </c>
      <c r="J47" s="164">
        <v>0</v>
      </c>
      <c r="K47" s="164">
        <v>0</v>
      </c>
      <c r="L47" s="41">
        <v>55907</v>
      </c>
    </row>
    <row r="48" spans="1:12" ht="12.75">
      <c r="A48" s="159">
        <v>21070</v>
      </c>
      <c r="B48" s="381"/>
      <c r="C48" s="157" t="s">
        <v>180</v>
      </c>
      <c r="D48" s="164">
        <v>632755.134</v>
      </c>
      <c r="E48" s="164">
        <v>3135223</v>
      </c>
      <c r="F48" s="164">
        <v>137539</v>
      </c>
      <c r="G48" s="164">
        <v>319</v>
      </c>
      <c r="H48" s="164">
        <v>189767</v>
      </c>
      <c r="I48" s="164">
        <v>394940</v>
      </c>
      <c r="J48" s="164">
        <v>280886</v>
      </c>
      <c r="K48" s="164">
        <v>0</v>
      </c>
      <c r="L48" s="41">
        <v>4771429.134</v>
      </c>
    </row>
    <row r="49" spans="1:12" ht="38.25">
      <c r="A49" s="165">
        <v>21071</v>
      </c>
      <c r="B49" s="381"/>
      <c r="C49" s="156" t="s">
        <v>75</v>
      </c>
      <c r="D49" s="166">
        <v>81671505.869</v>
      </c>
      <c r="E49" s="152">
        <v>82777149</v>
      </c>
      <c r="F49" s="152">
        <v>26323037</v>
      </c>
      <c r="G49" s="152">
        <v>1864820</v>
      </c>
      <c r="H49" s="152">
        <v>54834914</v>
      </c>
      <c r="I49" s="152">
        <v>88705771</v>
      </c>
      <c r="J49" s="152">
        <v>49884632</v>
      </c>
      <c r="K49" s="152">
        <v>0</v>
      </c>
      <c r="L49" s="172">
        <v>386061828.869</v>
      </c>
    </row>
    <row r="50" spans="1:12" ht="38.25">
      <c r="A50" s="159">
        <v>21072</v>
      </c>
      <c r="B50" s="381"/>
      <c r="C50" s="157" t="s">
        <v>76</v>
      </c>
      <c r="D50" s="164">
        <v>0</v>
      </c>
      <c r="E50" s="164">
        <v>0</v>
      </c>
      <c r="F50" s="164">
        <v>0</v>
      </c>
      <c r="G50" s="164">
        <v>0</v>
      </c>
      <c r="H50" s="164">
        <v>0</v>
      </c>
      <c r="I50" s="164">
        <v>0</v>
      </c>
      <c r="J50" s="164">
        <v>0</v>
      </c>
      <c r="K50" s="164">
        <v>0</v>
      </c>
      <c r="L50" s="174">
        <v>0</v>
      </c>
    </row>
    <row r="51" spans="1:12" ht="12.75">
      <c r="A51" s="165">
        <v>21000</v>
      </c>
      <c r="B51" s="381"/>
      <c r="C51" s="156" t="s">
        <v>77</v>
      </c>
      <c r="D51" s="166">
        <v>81671505.869</v>
      </c>
      <c r="E51" s="152">
        <v>82777149</v>
      </c>
      <c r="F51" s="152">
        <v>26323037</v>
      </c>
      <c r="G51" s="152">
        <v>1864820</v>
      </c>
      <c r="H51" s="152">
        <v>54834914</v>
      </c>
      <c r="I51" s="152">
        <v>88705771</v>
      </c>
      <c r="J51" s="152">
        <v>49884632</v>
      </c>
      <c r="K51" s="152">
        <v>0</v>
      </c>
      <c r="L51" s="172">
        <v>386061828.869</v>
      </c>
    </row>
    <row r="52" spans="1:12" ht="12.75">
      <c r="A52" s="159">
        <v>22010</v>
      </c>
      <c r="B52" s="381" t="s">
        <v>173</v>
      </c>
      <c r="C52" s="157" t="s">
        <v>174</v>
      </c>
      <c r="D52" s="164">
        <v>24687.5</v>
      </c>
      <c r="E52" s="164">
        <v>2506</v>
      </c>
      <c r="F52" s="164">
        <v>2535012</v>
      </c>
      <c r="G52" s="164">
        <v>0</v>
      </c>
      <c r="H52" s="164">
        <v>0</v>
      </c>
      <c r="I52" s="164">
        <v>1832129</v>
      </c>
      <c r="J52" s="164">
        <v>0</v>
      </c>
      <c r="K52" s="164">
        <v>0</v>
      </c>
      <c r="L52" s="41">
        <v>4394334.5</v>
      </c>
    </row>
    <row r="53" spans="1:12" ht="12.75">
      <c r="A53" s="159">
        <v>22020</v>
      </c>
      <c r="B53" s="381"/>
      <c r="C53" s="157" t="s">
        <v>181</v>
      </c>
      <c r="D53" s="164">
        <v>0</v>
      </c>
      <c r="E53" s="164">
        <v>0</v>
      </c>
      <c r="F53" s="164">
        <v>0</v>
      </c>
      <c r="G53" s="164">
        <v>0</v>
      </c>
      <c r="H53" s="164">
        <v>635422</v>
      </c>
      <c r="I53" s="164">
        <v>0</v>
      </c>
      <c r="J53" s="164">
        <v>0</v>
      </c>
      <c r="K53" s="164">
        <v>0</v>
      </c>
      <c r="L53" s="41">
        <v>635422</v>
      </c>
    </row>
    <row r="54" spans="1:12" ht="12.75">
      <c r="A54" s="159">
        <v>22030</v>
      </c>
      <c r="B54" s="381"/>
      <c r="C54" s="157" t="s">
        <v>176</v>
      </c>
      <c r="D54" s="164">
        <v>0</v>
      </c>
      <c r="E54" s="164">
        <v>0</v>
      </c>
      <c r="F54" s="164">
        <v>30088</v>
      </c>
      <c r="G54" s="164">
        <v>832</v>
      </c>
      <c r="H54" s="164">
        <v>0</v>
      </c>
      <c r="I54" s="164">
        <v>0</v>
      </c>
      <c r="J54" s="164">
        <v>0</v>
      </c>
      <c r="K54" s="164">
        <v>0</v>
      </c>
      <c r="L54" s="41">
        <v>30920</v>
      </c>
    </row>
    <row r="55" spans="1:12" ht="12.75">
      <c r="A55" s="159">
        <v>22040</v>
      </c>
      <c r="B55" s="381"/>
      <c r="C55" s="157" t="s">
        <v>177</v>
      </c>
      <c r="D55" s="164">
        <v>1234576.22</v>
      </c>
      <c r="E55" s="164">
        <v>0</v>
      </c>
      <c r="F55" s="164">
        <v>2183361</v>
      </c>
      <c r="G55" s="164">
        <v>0</v>
      </c>
      <c r="H55" s="164">
        <v>0</v>
      </c>
      <c r="I55" s="164">
        <v>3714729</v>
      </c>
      <c r="J55" s="164">
        <v>100934</v>
      </c>
      <c r="K55" s="164">
        <v>0</v>
      </c>
      <c r="L55" s="41">
        <v>7233600.22</v>
      </c>
    </row>
    <row r="56" spans="1:12" ht="12.75">
      <c r="A56" s="159">
        <v>22050</v>
      </c>
      <c r="B56" s="381"/>
      <c r="C56" s="157" t="s">
        <v>78</v>
      </c>
      <c r="D56" s="164">
        <v>6592046.199</v>
      </c>
      <c r="E56" s="164">
        <v>10214117</v>
      </c>
      <c r="F56" s="164">
        <v>2759170</v>
      </c>
      <c r="G56" s="164">
        <v>458171</v>
      </c>
      <c r="H56" s="164">
        <v>5769668</v>
      </c>
      <c r="I56" s="164">
        <v>7772306</v>
      </c>
      <c r="J56" s="164">
        <v>7612497</v>
      </c>
      <c r="K56" s="164">
        <v>0</v>
      </c>
      <c r="L56" s="41">
        <v>41177975.199</v>
      </c>
    </row>
    <row r="57" spans="1:12" ht="12.75">
      <c r="A57" s="159">
        <v>22060</v>
      </c>
      <c r="B57" s="381"/>
      <c r="C57" s="157" t="s">
        <v>179</v>
      </c>
      <c r="D57" s="164">
        <v>0</v>
      </c>
      <c r="E57" s="164">
        <v>0</v>
      </c>
      <c r="F57" s="164">
        <v>0</v>
      </c>
      <c r="G57" s="164">
        <v>65241</v>
      </c>
      <c r="H57" s="164">
        <v>0</v>
      </c>
      <c r="I57" s="164">
        <v>0</v>
      </c>
      <c r="J57" s="164">
        <v>0</v>
      </c>
      <c r="K57" s="164">
        <v>0</v>
      </c>
      <c r="L57" s="41">
        <v>65241</v>
      </c>
    </row>
    <row r="58" spans="1:12" ht="12.75">
      <c r="A58" s="159">
        <v>22070</v>
      </c>
      <c r="B58" s="381"/>
      <c r="C58" s="157" t="s">
        <v>180</v>
      </c>
      <c r="D58" s="164">
        <v>0</v>
      </c>
      <c r="E58" s="164">
        <v>0</v>
      </c>
      <c r="F58" s="164">
        <v>0</v>
      </c>
      <c r="G58" s="164">
        <v>0</v>
      </c>
      <c r="H58" s="164">
        <v>0</v>
      </c>
      <c r="I58" s="164">
        <v>0</v>
      </c>
      <c r="J58" s="164">
        <v>0</v>
      </c>
      <c r="K58" s="164">
        <v>0</v>
      </c>
      <c r="L58" s="42">
        <v>0</v>
      </c>
    </row>
    <row r="59" spans="1:12" ht="12.75">
      <c r="A59" s="160">
        <v>22000</v>
      </c>
      <c r="B59" s="382"/>
      <c r="C59" s="167" t="s">
        <v>79</v>
      </c>
      <c r="D59" s="168">
        <v>7851309.919</v>
      </c>
      <c r="E59" s="153">
        <v>10216623</v>
      </c>
      <c r="F59" s="153">
        <v>7507631</v>
      </c>
      <c r="G59" s="153">
        <v>524244</v>
      </c>
      <c r="H59" s="153">
        <v>6405090</v>
      </c>
      <c r="I59" s="153">
        <v>13319164</v>
      </c>
      <c r="J59" s="153">
        <v>7713431</v>
      </c>
      <c r="K59" s="153">
        <v>0</v>
      </c>
      <c r="L59" s="170">
        <v>53537492.919</v>
      </c>
    </row>
    <row r="60" spans="1:12" ht="12.75">
      <c r="A60" s="161">
        <v>20000</v>
      </c>
      <c r="B60" s="215"/>
      <c r="C60" s="151" t="s">
        <v>27</v>
      </c>
      <c r="D60" s="169">
        <v>89522815.788</v>
      </c>
      <c r="E60" s="154">
        <v>92993772</v>
      </c>
      <c r="F60" s="154">
        <v>33830668</v>
      </c>
      <c r="G60" s="154">
        <v>2389064</v>
      </c>
      <c r="H60" s="154">
        <v>61240004</v>
      </c>
      <c r="I60" s="154">
        <v>102024935</v>
      </c>
      <c r="J60" s="154">
        <v>57598063</v>
      </c>
      <c r="K60" s="154">
        <v>0</v>
      </c>
      <c r="L60" s="171">
        <v>439599321.788</v>
      </c>
    </row>
    <row r="61" spans="1:12" ht="12.75">
      <c r="A61" s="159">
        <v>23010</v>
      </c>
      <c r="B61" s="391" t="s">
        <v>3</v>
      </c>
      <c r="C61" s="149" t="s">
        <v>189</v>
      </c>
      <c r="D61" s="164">
        <v>712117</v>
      </c>
      <c r="E61" s="164">
        <v>19353268</v>
      </c>
      <c r="F61" s="164">
        <v>10201838</v>
      </c>
      <c r="G61" s="164">
        <v>2319508</v>
      </c>
      <c r="H61" s="164">
        <v>16953727</v>
      </c>
      <c r="I61" s="164">
        <v>26715265</v>
      </c>
      <c r="J61" s="164">
        <v>8295045</v>
      </c>
      <c r="K61" s="164">
        <v>80000</v>
      </c>
      <c r="L61" s="41">
        <v>84630768</v>
      </c>
    </row>
    <row r="62" spans="1:12" ht="12.75">
      <c r="A62" s="159">
        <v>23020</v>
      </c>
      <c r="B62" s="392"/>
      <c r="C62" s="149" t="s">
        <v>80</v>
      </c>
      <c r="D62" s="164">
        <v>49746591</v>
      </c>
      <c r="E62" s="164">
        <v>1003105</v>
      </c>
      <c r="F62" s="164">
        <v>-321465</v>
      </c>
      <c r="G62" s="164">
        <v>-900966</v>
      </c>
      <c r="H62" s="164">
        <v>20884750</v>
      </c>
      <c r="I62" s="164">
        <v>957808</v>
      </c>
      <c r="J62" s="164">
        <v>4630283</v>
      </c>
      <c r="K62" s="164">
        <v>16541</v>
      </c>
      <c r="L62" s="41">
        <v>76016647</v>
      </c>
    </row>
    <row r="63" spans="1:12" ht="12.75">
      <c r="A63" s="159">
        <v>23030</v>
      </c>
      <c r="B63" s="392"/>
      <c r="C63" s="149" t="s">
        <v>81</v>
      </c>
      <c r="D63" s="164">
        <v>0</v>
      </c>
      <c r="E63" s="164">
        <v>0</v>
      </c>
      <c r="F63" s="164">
        <v>0</v>
      </c>
      <c r="G63" s="164">
        <v>0</v>
      </c>
      <c r="H63" s="164">
        <v>0</v>
      </c>
      <c r="I63" s="164">
        <v>0</v>
      </c>
      <c r="J63" s="164">
        <v>0</v>
      </c>
      <c r="K63" s="164">
        <v>0</v>
      </c>
      <c r="L63" s="41">
        <v>0</v>
      </c>
    </row>
    <row r="64" spans="1:12" ht="12.75">
      <c r="A64" s="159">
        <v>23040</v>
      </c>
      <c r="B64" s="392"/>
      <c r="C64" s="149" t="s">
        <v>82</v>
      </c>
      <c r="D64" s="164">
        <v>0</v>
      </c>
      <c r="E64" s="164">
        <v>0</v>
      </c>
      <c r="F64" s="164">
        <v>0</v>
      </c>
      <c r="G64" s="164">
        <v>0</v>
      </c>
      <c r="H64" s="164">
        <v>0</v>
      </c>
      <c r="I64" s="164">
        <v>0</v>
      </c>
      <c r="J64" s="164">
        <v>0</v>
      </c>
      <c r="K64" s="164">
        <v>0</v>
      </c>
      <c r="L64" s="41">
        <v>0</v>
      </c>
    </row>
    <row r="65" spans="1:12" ht="12.75">
      <c r="A65" s="159">
        <v>23050</v>
      </c>
      <c r="B65" s="392"/>
      <c r="C65" s="149" t="s">
        <v>83</v>
      </c>
      <c r="D65" s="164">
        <v>0</v>
      </c>
      <c r="E65" s="164">
        <v>0</v>
      </c>
      <c r="F65" s="164">
        <v>0</v>
      </c>
      <c r="G65" s="164">
        <v>0</v>
      </c>
      <c r="H65" s="164">
        <v>0</v>
      </c>
      <c r="I65" s="164">
        <v>0</v>
      </c>
      <c r="J65" s="164">
        <v>0</v>
      </c>
      <c r="K65" s="164">
        <v>0</v>
      </c>
      <c r="L65" s="41">
        <v>0</v>
      </c>
    </row>
    <row r="66" spans="1:12" ht="12.75">
      <c r="A66" s="159">
        <v>23060</v>
      </c>
      <c r="B66" s="392"/>
      <c r="C66" s="149" t="s">
        <v>26</v>
      </c>
      <c r="D66" s="164">
        <v>12001145</v>
      </c>
      <c r="E66" s="164">
        <v>-726446</v>
      </c>
      <c r="F66" s="164">
        <v>0</v>
      </c>
      <c r="G66" s="164">
        <v>1284817</v>
      </c>
      <c r="H66" s="164">
        <v>11051824</v>
      </c>
      <c r="I66" s="164">
        <v>0</v>
      </c>
      <c r="J66" s="164">
        <v>724496</v>
      </c>
      <c r="K66" s="164">
        <v>20950</v>
      </c>
      <c r="L66" s="41">
        <v>24356786</v>
      </c>
    </row>
    <row r="67" spans="1:12" ht="12.75">
      <c r="A67" s="159">
        <v>23070</v>
      </c>
      <c r="B67" s="392"/>
      <c r="C67" s="149" t="s">
        <v>190</v>
      </c>
      <c r="D67" s="164">
        <v>11371120</v>
      </c>
      <c r="E67" s="164">
        <v>8129341</v>
      </c>
      <c r="F67" s="164">
        <v>4255742</v>
      </c>
      <c r="G67" s="164">
        <v>429613</v>
      </c>
      <c r="H67" s="164">
        <v>4220976</v>
      </c>
      <c r="I67" s="164">
        <v>12159293</v>
      </c>
      <c r="J67" s="164">
        <v>6151074</v>
      </c>
      <c r="K67" s="164">
        <v>2657</v>
      </c>
      <c r="L67" s="41">
        <v>46719816</v>
      </c>
    </row>
    <row r="68" spans="1:12" ht="12.75">
      <c r="A68" s="159">
        <v>23071</v>
      </c>
      <c r="B68" s="392"/>
      <c r="C68" s="149" t="s">
        <v>191</v>
      </c>
      <c r="D68" s="164">
        <v>-21901344.8</v>
      </c>
      <c r="E68" s="164">
        <v>0</v>
      </c>
      <c r="F68" s="164">
        <v>-1276723</v>
      </c>
      <c r="G68" s="164">
        <v>0</v>
      </c>
      <c r="H68" s="164">
        <v>0</v>
      </c>
      <c r="I68" s="164">
        <v>-3647788</v>
      </c>
      <c r="J68" s="164">
        <v>0</v>
      </c>
      <c r="K68" s="164">
        <v>0</v>
      </c>
      <c r="L68" s="41">
        <v>-26825855.8</v>
      </c>
    </row>
    <row r="69" spans="1:12" ht="25.5">
      <c r="A69" s="165">
        <v>23072</v>
      </c>
      <c r="B69" s="392"/>
      <c r="C69" s="158" t="s">
        <v>84</v>
      </c>
      <c r="D69" s="166">
        <v>51929628.2</v>
      </c>
      <c r="E69" s="152">
        <v>27759268</v>
      </c>
      <c r="F69" s="152">
        <v>12859392</v>
      </c>
      <c r="G69" s="152">
        <v>3132972</v>
      </c>
      <c r="H69" s="152">
        <v>53111277</v>
      </c>
      <c r="I69" s="152">
        <v>36184578</v>
      </c>
      <c r="J69" s="152">
        <v>19800898</v>
      </c>
      <c r="K69" s="152">
        <v>120148</v>
      </c>
      <c r="L69" s="172">
        <v>204898161.2</v>
      </c>
    </row>
    <row r="70" spans="1:12" ht="12.75">
      <c r="A70" s="159">
        <v>23073</v>
      </c>
      <c r="B70" s="392"/>
      <c r="C70" s="149" t="s">
        <v>85</v>
      </c>
      <c r="D70" s="164">
        <v>0</v>
      </c>
      <c r="E70" s="164">
        <v>0</v>
      </c>
      <c r="F70" s="164">
        <v>0</v>
      </c>
      <c r="G70" s="164">
        <v>0</v>
      </c>
      <c r="H70" s="164">
        <v>0</v>
      </c>
      <c r="I70" s="164">
        <v>0</v>
      </c>
      <c r="J70" s="164">
        <v>0</v>
      </c>
      <c r="K70" s="164">
        <v>0</v>
      </c>
      <c r="L70" s="42">
        <v>0</v>
      </c>
    </row>
    <row r="71" spans="1:12" ht="12.75">
      <c r="A71" s="160">
        <v>23000</v>
      </c>
      <c r="B71" s="393"/>
      <c r="C71" s="150" t="s">
        <v>86</v>
      </c>
      <c r="D71" s="168">
        <v>51929628.2</v>
      </c>
      <c r="E71" s="153">
        <v>27759268</v>
      </c>
      <c r="F71" s="153">
        <v>12859392</v>
      </c>
      <c r="G71" s="153">
        <v>3132972</v>
      </c>
      <c r="H71" s="153">
        <v>53111277</v>
      </c>
      <c r="I71" s="153">
        <v>36184578</v>
      </c>
      <c r="J71" s="153">
        <v>19800898</v>
      </c>
      <c r="K71" s="153">
        <v>120148</v>
      </c>
      <c r="L71" s="170">
        <v>204898161.2</v>
      </c>
    </row>
    <row r="72" spans="1:12" ht="12.75">
      <c r="A72" s="161">
        <v>24000</v>
      </c>
      <c r="B72" s="212"/>
      <c r="C72" s="151" t="s">
        <v>87</v>
      </c>
      <c r="D72" s="169">
        <v>141452443.988</v>
      </c>
      <c r="E72" s="154">
        <v>120753040</v>
      </c>
      <c r="F72" s="154">
        <v>46690060</v>
      </c>
      <c r="G72" s="154">
        <v>5522036</v>
      </c>
      <c r="H72" s="154">
        <v>114351281</v>
      </c>
      <c r="I72" s="154">
        <v>138209513</v>
      </c>
      <c r="J72" s="154">
        <v>77398961</v>
      </c>
      <c r="K72" s="154">
        <v>120148</v>
      </c>
      <c r="L72" s="171">
        <v>644497482.9879999</v>
      </c>
    </row>
    <row r="73" spans="1:12" ht="12.75">
      <c r="A73" s="44"/>
      <c r="B73" s="44"/>
      <c r="C73" s="402" t="s">
        <v>275</v>
      </c>
      <c r="D73" s="403"/>
      <c r="E73" s="403"/>
      <c r="F73" s="403"/>
      <c r="G73" s="403"/>
      <c r="H73" s="403"/>
      <c r="I73" s="403"/>
      <c r="J73" s="403"/>
      <c r="K73" s="403"/>
      <c r="L73" s="404"/>
    </row>
    <row r="74" spans="3:12" ht="12.75">
      <c r="C74" s="405"/>
      <c r="D74" s="406"/>
      <c r="E74" s="406"/>
      <c r="F74" s="406"/>
      <c r="G74" s="406"/>
      <c r="H74" s="406"/>
      <c r="I74" s="406"/>
      <c r="J74" s="406"/>
      <c r="K74" s="406"/>
      <c r="L74" s="407"/>
    </row>
    <row r="75" spans="3:12" ht="12.75">
      <c r="C75" s="411"/>
      <c r="D75" s="411"/>
      <c r="E75" s="411"/>
      <c r="F75" s="411"/>
      <c r="G75" s="411"/>
      <c r="H75" s="411"/>
      <c r="I75" s="411"/>
      <c r="J75" s="411"/>
      <c r="K75" s="411"/>
      <c r="L75" s="411"/>
    </row>
  </sheetData>
  <sheetProtection/>
  <mergeCells count="41">
    <mergeCell ref="C75:L75"/>
    <mergeCell ref="A5:A6"/>
    <mergeCell ref="C5:C6"/>
    <mergeCell ref="A40:A41"/>
    <mergeCell ref="C40:C41"/>
    <mergeCell ref="C36:L36"/>
    <mergeCell ref="C73:L73"/>
    <mergeCell ref="C74:L74"/>
    <mergeCell ref="H40:H41"/>
    <mergeCell ref="E40:E41"/>
    <mergeCell ref="C1:L1"/>
    <mergeCell ref="C2:L2"/>
    <mergeCell ref="C3:L3"/>
    <mergeCell ref="C32:L32"/>
    <mergeCell ref="D5:D6"/>
    <mergeCell ref="H5:H6"/>
    <mergeCell ref="C4:L4"/>
    <mergeCell ref="K5:K6"/>
    <mergeCell ref="B42:B51"/>
    <mergeCell ref="L5:L6"/>
    <mergeCell ref="I5:I6"/>
    <mergeCell ref="G5:G6"/>
    <mergeCell ref="C31:L31"/>
    <mergeCell ref="C33:L33"/>
    <mergeCell ref="C37:L37"/>
    <mergeCell ref="J40:J41"/>
    <mergeCell ref="B61:B71"/>
    <mergeCell ref="G40:G41"/>
    <mergeCell ref="L40:L41"/>
    <mergeCell ref="I40:I41"/>
    <mergeCell ref="E5:E6"/>
    <mergeCell ref="F5:F6"/>
    <mergeCell ref="J5:J6"/>
    <mergeCell ref="D40:D41"/>
    <mergeCell ref="B7:B18"/>
    <mergeCell ref="B19:B29"/>
    <mergeCell ref="B52:B59"/>
    <mergeCell ref="F40:F41"/>
    <mergeCell ref="C38:L38"/>
    <mergeCell ref="K40:K41"/>
    <mergeCell ref="C39:L39"/>
  </mergeCells>
  <printOptions horizontalCentered="1" verticalCentered="1"/>
  <pageMargins left="0.5905511811023623" right="0.5905511811023623" top="0.7874015748031497" bottom="0.7874015748031497" header="0" footer="0"/>
  <pageSetup fitToHeight="1" fitToWidth="1" horizontalDpi="600" verticalDpi="600" orientation="landscape" scale="7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9" width="15.83203125" style="36" customWidth="1"/>
    <col min="10" max="10" width="16.83203125" style="36" customWidth="1"/>
    <col min="11" max="16384" width="9" style="37" customWidth="1"/>
  </cols>
  <sheetData>
    <row r="1" spans="3:10" ht="12.75">
      <c r="C1" s="322"/>
      <c r="D1" s="322"/>
      <c r="E1" s="322"/>
      <c r="F1" s="322"/>
      <c r="G1" s="322"/>
      <c r="H1" s="322"/>
      <c r="I1" s="322"/>
      <c r="J1" s="322"/>
    </row>
    <row r="2" spans="3:10" ht="12.75">
      <c r="C2" s="323" t="s">
        <v>43</v>
      </c>
      <c r="D2" s="324"/>
      <c r="E2" s="324"/>
      <c r="F2" s="324"/>
      <c r="G2" s="324"/>
      <c r="H2" s="324"/>
      <c r="I2" s="324"/>
      <c r="J2" s="325"/>
    </row>
    <row r="3" spans="3:10" ht="12.75">
      <c r="C3" s="385" t="s">
        <v>280</v>
      </c>
      <c r="D3" s="386"/>
      <c r="E3" s="386"/>
      <c r="F3" s="386"/>
      <c r="G3" s="386"/>
      <c r="H3" s="386"/>
      <c r="I3" s="386"/>
      <c r="J3" s="387"/>
    </row>
    <row r="4" spans="1:10" ht="13.5" thickBot="1">
      <c r="A4" s="39"/>
      <c r="B4" s="39"/>
      <c r="C4" s="416" t="s">
        <v>288</v>
      </c>
      <c r="D4" s="417"/>
      <c r="E4" s="417"/>
      <c r="F4" s="417"/>
      <c r="G4" s="417"/>
      <c r="H4" s="417"/>
      <c r="I4" s="417"/>
      <c r="J4" s="418"/>
    </row>
    <row r="5" spans="1:10" ht="15.75" customHeight="1">
      <c r="A5" s="412" t="s">
        <v>24</v>
      </c>
      <c r="B5" s="213"/>
      <c r="C5" s="414" t="s">
        <v>245</v>
      </c>
      <c r="D5" s="383" t="s">
        <v>13</v>
      </c>
      <c r="E5" s="383" t="s">
        <v>56</v>
      </c>
      <c r="F5" s="383" t="s">
        <v>28</v>
      </c>
      <c r="G5" s="383" t="s">
        <v>15</v>
      </c>
      <c r="H5" s="383" t="s">
        <v>58</v>
      </c>
      <c r="I5" s="383" t="s">
        <v>17</v>
      </c>
      <c r="J5" s="394" t="s">
        <v>20</v>
      </c>
    </row>
    <row r="6" spans="1:10" ht="13.5" thickBot="1">
      <c r="A6" s="413"/>
      <c r="B6" s="213"/>
      <c r="C6" s="415"/>
      <c r="D6" s="384"/>
      <c r="E6" s="384"/>
      <c r="F6" s="384"/>
      <c r="G6" s="384"/>
      <c r="H6" s="384"/>
      <c r="I6" s="384"/>
      <c r="J6" s="395"/>
    </row>
    <row r="7" spans="1:10" ht="12.75">
      <c r="A7" s="162">
        <v>11010</v>
      </c>
      <c r="B7" s="379" t="s">
        <v>161</v>
      </c>
      <c r="C7" s="173" t="s">
        <v>64</v>
      </c>
      <c r="D7" s="174">
        <v>409</v>
      </c>
      <c r="E7" s="174">
        <v>711487</v>
      </c>
      <c r="F7" s="174">
        <v>2601881</v>
      </c>
      <c r="G7" s="174">
        <v>225024</v>
      </c>
      <c r="H7" s="174">
        <v>201454</v>
      </c>
      <c r="I7" s="174">
        <v>12716</v>
      </c>
      <c r="J7" s="174">
        <v>3752971</v>
      </c>
    </row>
    <row r="8" spans="1:10" ht="12.75">
      <c r="A8" s="162">
        <v>11020</v>
      </c>
      <c r="B8" s="380"/>
      <c r="C8" s="173" t="s">
        <v>163</v>
      </c>
      <c r="D8" s="174">
        <v>0</v>
      </c>
      <c r="E8" s="174">
        <v>0</v>
      </c>
      <c r="F8" s="174">
        <v>0</v>
      </c>
      <c r="G8" s="174">
        <v>8526</v>
      </c>
      <c r="H8" s="174">
        <v>4650795</v>
      </c>
      <c r="I8" s="174">
        <v>0</v>
      </c>
      <c r="J8" s="174">
        <v>4659321</v>
      </c>
    </row>
    <row r="9" spans="1:10" ht="12.75">
      <c r="A9" s="162">
        <v>11030</v>
      </c>
      <c r="B9" s="380"/>
      <c r="C9" s="173" t="s">
        <v>164</v>
      </c>
      <c r="D9" s="174">
        <v>3065</v>
      </c>
      <c r="E9" s="174">
        <v>435590</v>
      </c>
      <c r="F9" s="174">
        <v>0</v>
      </c>
      <c r="G9" s="174">
        <v>19907</v>
      </c>
      <c r="H9" s="174">
        <v>87443</v>
      </c>
      <c r="I9" s="174">
        <v>1875</v>
      </c>
      <c r="J9" s="174">
        <v>547880</v>
      </c>
    </row>
    <row r="10" spans="1:10" ht="12.75">
      <c r="A10" s="162">
        <v>11040</v>
      </c>
      <c r="B10" s="380"/>
      <c r="C10" s="173" t="s">
        <v>165</v>
      </c>
      <c r="D10" s="174">
        <v>71940</v>
      </c>
      <c r="E10" s="174">
        <v>387982</v>
      </c>
      <c r="F10" s="174">
        <v>413035</v>
      </c>
      <c r="G10" s="174">
        <v>171216</v>
      </c>
      <c r="H10" s="174">
        <v>633966</v>
      </c>
      <c r="I10" s="174">
        <v>104273</v>
      </c>
      <c r="J10" s="174">
        <v>1782412</v>
      </c>
    </row>
    <row r="11" spans="1:10" ht="12.75">
      <c r="A11" s="162">
        <v>11050</v>
      </c>
      <c r="B11" s="380"/>
      <c r="C11" s="173" t="s">
        <v>166</v>
      </c>
      <c r="D11" s="174">
        <v>342554</v>
      </c>
      <c r="E11" s="174">
        <v>1747069</v>
      </c>
      <c r="F11" s="174">
        <v>896091</v>
      </c>
      <c r="G11" s="174">
        <v>710919</v>
      </c>
      <c r="H11" s="174">
        <v>66562</v>
      </c>
      <c r="I11" s="174">
        <v>159439</v>
      </c>
      <c r="J11" s="174">
        <v>3922634</v>
      </c>
    </row>
    <row r="12" spans="1:10" ht="12.75">
      <c r="A12" s="162">
        <v>11060</v>
      </c>
      <c r="B12" s="380"/>
      <c r="C12" s="173" t="s">
        <v>65</v>
      </c>
      <c r="D12" s="174">
        <v>0</v>
      </c>
      <c r="E12" s="174">
        <v>0</v>
      </c>
      <c r="F12" s="174">
        <v>0</v>
      </c>
      <c r="G12" s="174">
        <v>0</v>
      </c>
      <c r="H12" s="174">
        <v>0</v>
      </c>
      <c r="I12" s="174">
        <v>0</v>
      </c>
      <c r="J12" s="174">
        <v>0</v>
      </c>
    </row>
    <row r="13" spans="1:10" ht="13.5" thickBot="1">
      <c r="A13" s="162">
        <v>11070</v>
      </c>
      <c r="B13" s="380"/>
      <c r="C13" s="173" t="s">
        <v>167</v>
      </c>
      <c r="D13" s="174">
        <v>123746</v>
      </c>
      <c r="E13" s="174">
        <v>44581</v>
      </c>
      <c r="F13" s="174">
        <v>192586</v>
      </c>
      <c r="G13" s="174">
        <v>0</v>
      </c>
      <c r="H13" s="174">
        <v>22710</v>
      </c>
      <c r="I13" s="174">
        <v>421</v>
      </c>
      <c r="J13" s="174">
        <v>384044</v>
      </c>
    </row>
    <row r="14" spans="1:10" ht="64.5" customHeight="1" thickBot="1">
      <c r="A14" s="163">
        <v>11080</v>
      </c>
      <c r="B14" s="380"/>
      <c r="C14" s="214" t="s">
        <v>66</v>
      </c>
      <c r="D14" s="152">
        <v>541714</v>
      </c>
      <c r="E14" s="152">
        <v>3326709</v>
      </c>
      <c r="F14" s="152">
        <v>4103593</v>
      </c>
      <c r="G14" s="152">
        <v>1135592</v>
      </c>
      <c r="H14" s="152">
        <v>5662930</v>
      </c>
      <c r="I14" s="152">
        <v>278724</v>
      </c>
      <c r="J14" s="172">
        <v>15049262</v>
      </c>
    </row>
    <row r="15" spans="1:10" ht="25.5">
      <c r="A15" s="162">
        <v>11090</v>
      </c>
      <c r="B15" s="380"/>
      <c r="C15" s="173" t="s">
        <v>168</v>
      </c>
      <c r="D15" s="174">
        <v>0</v>
      </c>
      <c r="E15" s="174">
        <v>0</v>
      </c>
      <c r="F15" s="174">
        <v>0</v>
      </c>
      <c r="G15" s="174">
        <v>0</v>
      </c>
      <c r="H15" s="174">
        <v>0</v>
      </c>
      <c r="I15" s="174">
        <v>0</v>
      </c>
      <c r="J15" s="174">
        <v>0</v>
      </c>
    </row>
    <row r="16" spans="1:10" ht="39" thickBot="1">
      <c r="A16" s="162">
        <v>11091</v>
      </c>
      <c r="B16" s="380"/>
      <c r="C16" s="173" t="s">
        <v>169</v>
      </c>
      <c r="D16" s="174">
        <v>0</v>
      </c>
      <c r="E16" s="174">
        <v>0</v>
      </c>
      <c r="F16" s="174">
        <v>0</v>
      </c>
      <c r="G16" s="174">
        <v>0</v>
      </c>
      <c r="H16" s="174">
        <v>0</v>
      </c>
      <c r="I16" s="174">
        <v>0</v>
      </c>
      <c r="J16" s="174">
        <v>0</v>
      </c>
    </row>
    <row r="17" spans="1:10" ht="51.75" customHeight="1" thickBot="1">
      <c r="A17" s="163">
        <v>11092</v>
      </c>
      <c r="B17" s="380"/>
      <c r="C17" s="200" t="s">
        <v>170</v>
      </c>
      <c r="D17" s="153">
        <v>0</v>
      </c>
      <c r="E17" s="153">
        <v>0</v>
      </c>
      <c r="F17" s="153">
        <v>0</v>
      </c>
      <c r="G17" s="153">
        <v>0</v>
      </c>
      <c r="H17" s="153">
        <v>0</v>
      </c>
      <c r="I17" s="153">
        <v>0</v>
      </c>
      <c r="J17" s="170">
        <v>0</v>
      </c>
    </row>
    <row r="18" spans="1:10" ht="12.75">
      <c r="A18" s="162">
        <v>11000</v>
      </c>
      <c r="B18" s="380"/>
      <c r="C18" s="151" t="s">
        <v>67</v>
      </c>
      <c r="D18" s="154">
        <v>541714</v>
      </c>
      <c r="E18" s="154">
        <v>3326709</v>
      </c>
      <c r="F18" s="154">
        <v>4103593</v>
      </c>
      <c r="G18" s="154">
        <v>1135592</v>
      </c>
      <c r="H18" s="154">
        <v>5662930</v>
      </c>
      <c r="I18" s="154">
        <v>278724</v>
      </c>
      <c r="J18" s="171">
        <v>15049262</v>
      </c>
    </row>
    <row r="19" spans="1:10" ht="12.75">
      <c r="A19" s="159">
        <v>12010</v>
      </c>
      <c r="B19" s="381" t="s">
        <v>162</v>
      </c>
      <c r="C19" s="149" t="s">
        <v>163</v>
      </c>
      <c r="D19" s="174">
        <v>384557</v>
      </c>
      <c r="E19" s="174">
        <v>1331482</v>
      </c>
      <c r="F19" s="174">
        <v>2165156</v>
      </c>
      <c r="G19" s="174">
        <v>502193</v>
      </c>
      <c r="H19" s="174">
        <v>3134278</v>
      </c>
      <c r="I19" s="174">
        <v>252617</v>
      </c>
      <c r="J19" s="174">
        <v>7770283</v>
      </c>
    </row>
    <row r="20" spans="1:10" ht="12.75">
      <c r="A20" s="159">
        <v>12020</v>
      </c>
      <c r="B20" s="381"/>
      <c r="C20" s="149" t="s">
        <v>164</v>
      </c>
      <c r="D20" s="174">
        <v>540</v>
      </c>
      <c r="E20" s="174">
        <v>41852</v>
      </c>
      <c r="F20" s="174">
        <v>0</v>
      </c>
      <c r="G20" s="174">
        <v>0</v>
      </c>
      <c r="H20" s="174">
        <v>0</v>
      </c>
      <c r="I20" s="174">
        <v>0</v>
      </c>
      <c r="J20" s="174">
        <v>42392</v>
      </c>
    </row>
    <row r="21" spans="1:10" ht="12.75">
      <c r="A21" s="159">
        <v>12030</v>
      </c>
      <c r="B21" s="381"/>
      <c r="C21" s="149" t="s">
        <v>171</v>
      </c>
      <c r="D21" s="174">
        <v>0</v>
      </c>
      <c r="E21" s="174">
        <v>0</v>
      </c>
      <c r="F21" s="174">
        <v>0</v>
      </c>
      <c r="G21" s="174">
        <v>0</v>
      </c>
      <c r="H21" s="174">
        <v>0</v>
      </c>
      <c r="I21" s="174">
        <v>0</v>
      </c>
      <c r="J21" s="174">
        <v>0</v>
      </c>
    </row>
    <row r="22" spans="1:10" ht="12.75">
      <c r="A22" s="159">
        <v>12040</v>
      </c>
      <c r="B22" s="381"/>
      <c r="C22" s="149" t="s">
        <v>166</v>
      </c>
      <c r="D22" s="174">
        <v>0</v>
      </c>
      <c r="E22" s="174">
        <v>0</v>
      </c>
      <c r="F22" s="174">
        <v>55859</v>
      </c>
      <c r="G22" s="174">
        <v>685998</v>
      </c>
      <c r="H22" s="174">
        <v>0</v>
      </c>
      <c r="I22" s="174">
        <v>0</v>
      </c>
      <c r="J22" s="174">
        <v>741857</v>
      </c>
    </row>
    <row r="23" spans="1:10" ht="25.5">
      <c r="A23" s="159">
        <v>12050</v>
      </c>
      <c r="B23" s="381"/>
      <c r="C23" s="149" t="s">
        <v>68</v>
      </c>
      <c r="D23" s="174">
        <v>100</v>
      </c>
      <c r="E23" s="174">
        <v>5270</v>
      </c>
      <c r="F23" s="174">
        <v>0</v>
      </c>
      <c r="G23" s="174">
        <v>27787</v>
      </c>
      <c r="H23" s="174">
        <v>0</v>
      </c>
      <c r="I23" s="174">
        <v>0</v>
      </c>
      <c r="J23" s="174">
        <v>33157</v>
      </c>
    </row>
    <row r="24" spans="1:10" ht="12.75">
      <c r="A24" s="159">
        <v>12060</v>
      </c>
      <c r="B24" s="381"/>
      <c r="C24" s="149" t="s">
        <v>69</v>
      </c>
      <c r="D24" s="174">
        <v>0</v>
      </c>
      <c r="E24" s="174">
        <v>0</v>
      </c>
      <c r="F24" s="174">
        <v>0</v>
      </c>
      <c r="G24" s="174">
        <v>0</v>
      </c>
      <c r="H24" s="174">
        <v>269670</v>
      </c>
      <c r="I24" s="174">
        <v>0</v>
      </c>
      <c r="J24" s="174">
        <v>269670</v>
      </c>
    </row>
    <row r="25" spans="1:10" ht="12.75">
      <c r="A25" s="159">
        <v>12070</v>
      </c>
      <c r="B25" s="381"/>
      <c r="C25" s="149" t="s">
        <v>70</v>
      </c>
      <c r="D25" s="174">
        <v>0</v>
      </c>
      <c r="E25" s="174">
        <v>0</v>
      </c>
      <c r="F25" s="174">
        <v>0</v>
      </c>
      <c r="G25" s="174">
        <v>0</v>
      </c>
      <c r="H25" s="174">
        <v>0</v>
      </c>
      <c r="I25" s="174">
        <v>0</v>
      </c>
      <c r="J25" s="174">
        <v>0</v>
      </c>
    </row>
    <row r="26" spans="1:10" ht="12.75">
      <c r="A26" s="159">
        <v>12080</v>
      </c>
      <c r="B26" s="381"/>
      <c r="C26" s="149" t="s">
        <v>251</v>
      </c>
      <c r="D26" s="174">
        <v>7300</v>
      </c>
      <c r="E26" s="174">
        <v>68544</v>
      </c>
      <c r="F26" s="174">
        <v>2258</v>
      </c>
      <c r="G26" s="174">
        <v>45565</v>
      </c>
      <c r="H26" s="174">
        <v>5631837</v>
      </c>
      <c r="I26" s="174">
        <v>71150</v>
      </c>
      <c r="J26" s="174">
        <v>5826654</v>
      </c>
    </row>
    <row r="27" spans="1:10" ht="12.75">
      <c r="A27" s="159">
        <v>12090</v>
      </c>
      <c r="B27" s="381"/>
      <c r="C27" s="149" t="s">
        <v>71</v>
      </c>
      <c r="D27" s="174">
        <v>0</v>
      </c>
      <c r="E27" s="174">
        <v>0</v>
      </c>
      <c r="F27" s="174">
        <v>0</v>
      </c>
      <c r="G27" s="174">
        <v>0</v>
      </c>
      <c r="H27" s="174">
        <v>0</v>
      </c>
      <c r="I27" s="174">
        <v>0</v>
      </c>
      <c r="J27" s="174">
        <v>0</v>
      </c>
    </row>
    <row r="28" spans="1:10" ht="12.75">
      <c r="A28" s="159">
        <v>12100</v>
      </c>
      <c r="B28" s="381"/>
      <c r="C28" s="149" t="s">
        <v>72</v>
      </c>
      <c r="D28" s="174">
        <v>74689</v>
      </c>
      <c r="E28" s="174">
        <v>198846</v>
      </c>
      <c r="F28" s="174">
        <v>198097</v>
      </c>
      <c r="G28" s="174">
        <v>68799</v>
      </c>
      <c r="H28" s="174">
        <v>0</v>
      </c>
      <c r="I28" s="174">
        <v>24616</v>
      </c>
      <c r="J28" s="174">
        <v>565047</v>
      </c>
    </row>
    <row r="29" spans="1:10" ht="12.75">
      <c r="A29" s="160">
        <v>12000</v>
      </c>
      <c r="B29" s="382"/>
      <c r="C29" s="150" t="s">
        <v>73</v>
      </c>
      <c r="D29" s="153">
        <v>467186</v>
      </c>
      <c r="E29" s="153">
        <v>1645994</v>
      </c>
      <c r="F29" s="153">
        <v>2421370</v>
      </c>
      <c r="G29" s="153">
        <v>1330342</v>
      </c>
      <c r="H29" s="153">
        <v>9035785</v>
      </c>
      <c r="I29" s="153">
        <v>348383</v>
      </c>
      <c r="J29" s="170">
        <v>15249060</v>
      </c>
    </row>
    <row r="30" spans="1:10" ht="12.75">
      <c r="A30" s="161">
        <v>10000</v>
      </c>
      <c r="B30" s="212"/>
      <c r="C30" s="151" t="s">
        <v>74</v>
      </c>
      <c r="D30" s="154">
        <v>1008900</v>
      </c>
      <c r="E30" s="154">
        <v>4972703</v>
      </c>
      <c r="F30" s="154">
        <v>6524963</v>
      </c>
      <c r="G30" s="154">
        <v>2465934</v>
      </c>
      <c r="H30" s="154">
        <v>14698715</v>
      </c>
      <c r="I30" s="154">
        <v>627107</v>
      </c>
      <c r="J30" s="171">
        <v>30298322</v>
      </c>
    </row>
    <row r="31" spans="1:10" ht="12.75">
      <c r="A31" s="40"/>
      <c r="B31" s="40"/>
      <c r="C31" s="419" t="s">
        <v>275</v>
      </c>
      <c r="D31" s="420"/>
      <c r="E31" s="420"/>
      <c r="F31" s="420"/>
      <c r="G31" s="420"/>
      <c r="H31" s="420"/>
      <c r="I31" s="420"/>
      <c r="J31" s="421"/>
    </row>
    <row r="32" spans="1:10" ht="12.75">
      <c r="A32" s="40"/>
      <c r="B32" s="40"/>
      <c r="C32" s="422"/>
      <c r="D32" s="423"/>
      <c r="E32" s="423"/>
      <c r="F32" s="423"/>
      <c r="G32" s="423"/>
      <c r="H32" s="423"/>
      <c r="I32" s="423"/>
      <c r="J32" s="424"/>
    </row>
    <row r="33" spans="1:10" ht="12.75">
      <c r="A33" s="40"/>
      <c r="B33" s="40"/>
      <c r="C33" s="411"/>
      <c r="D33" s="411"/>
      <c r="E33" s="411"/>
      <c r="F33" s="411"/>
      <c r="G33" s="411"/>
      <c r="H33" s="411"/>
      <c r="I33" s="411"/>
      <c r="J33" s="411"/>
    </row>
    <row r="34" spans="1:10" ht="12.75">
      <c r="A34" s="40"/>
      <c r="B34" s="40"/>
      <c r="C34" s="411"/>
      <c r="D34" s="411"/>
      <c r="E34" s="411"/>
      <c r="F34" s="411"/>
      <c r="G34" s="411"/>
      <c r="H34" s="411"/>
      <c r="I34" s="411"/>
      <c r="J34" s="411"/>
    </row>
    <row r="35" spans="1:10" ht="12.75">
      <c r="A35" s="40"/>
      <c r="B35" s="40"/>
      <c r="C35" s="43"/>
      <c r="D35" s="43"/>
      <c r="E35" s="43"/>
      <c r="F35" s="43"/>
      <c r="G35" s="43"/>
      <c r="H35" s="43"/>
      <c r="I35" s="43"/>
      <c r="J35" s="43"/>
    </row>
    <row r="36" spans="2:10" ht="12.75">
      <c r="B36" s="46"/>
      <c r="C36" s="425"/>
      <c r="D36" s="425"/>
      <c r="E36" s="425"/>
      <c r="F36" s="425"/>
      <c r="G36" s="425"/>
      <c r="H36" s="425"/>
      <c r="I36" s="425"/>
      <c r="J36" s="425"/>
    </row>
    <row r="37" spans="2:10" ht="12.75">
      <c r="B37" s="38"/>
      <c r="C37" s="323" t="s">
        <v>44</v>
      </c>
      <c r="D37" s="324"/>
      <c r="E37" s="324"/>
      <c r="F37" s="324"/>
      <c r="G37" s="324"/>
      <c r="H37" s="324"/>
      <c r="I37" s="324"/>
      <c r="J37" s="325"/>
    </row>
    <row r="38" spans="3:10" ht="12.75">
      <c r="C38" s="385" t="s">
        <v>280</v>
      </c>
      <c r="D38" s="386"/>
      <c r="E38" s="386"/>
      <c r="F38" s="386"/>
      <c r="G38" s="386"/>
      <c r="H38" s="386"/>
      <c r="I38" s="386"/>
      <c r="J38" s="387"/>
    </row>
    <row r="39" spans="1:10" ht="13.5" thickBot="1">
      <c r="A39" s="40"/>
      <c r="B39" s="40"/>
      <c r="C39" s="416" t="s">
        <v>288</v>
      </c>
      <c r="D39" s="417"/>
      <c r="E39" s="417"/>
      <c r="F39" s="417"/>
      <c r="G39" s="417"/>
      <c r="H39" s="417"/>
      <c r="I39" s="417"/>
      <c r="J39" s="418"/>
    </row>
    <row r="40" spans="1:10" ht="15.75" customHeight="1">
      <c r="A40" s="412" t="s">
        <v>24</v>
      </c>
      <c r="B40" s="213"/>
      <c r="C40" s="414" t="s">
        <v>252</v>
      </c>
      <c r="D40" s="383" t="s">
        <v>13</v>
      </c>
      <c r="E40" s="383" t="s">
        <v>56</v>
      </c>
      <c r="F40" s="383" t="s">
        <v>28</v>
      </c>
      <c r="G40" s="383" t="s">
        <v>15</v>
      </c>
      <c r="H40" s="383" t="s">
        <v>58</v>
      </c>
      <c r="I40" s="383" t="s">
        <v>17</v>
      </c>
      <c r="J40" s="394" t="s">
        <v>20</v>
      </c>
    </row>
    <row r="41" spans="1:10" ht="13.5" thickBot="1">
      <c r="A41" s="413"/>
      <c r="B41" s="213"/>
      <c r="C41" s="415"/>
      <c r="D41" s="384"/>
      <c r="E41" s="384"/>
      <c r="F41" s="384"/>
      <c r="G41" s="384"/>
      <c r="H41" s="384"/>
      <c r="I41" s="384"/>
      <c r="J41" s="395"/>
    </row>
    <row r="42" spans="1:10" ht="12.75">
      <c r="A42" s="159">
        <v>21010</v>
      </c>
      <c r="B42" s="397" t="s">
        <v>172</v>
      </c>
      <c r="C42" s="157" t="s">
        <v>174</v>
      </c>
      <c r="D42" s="164">
        <v>0</v>
      </c>
      <c r="E42" s="164">
        <v>0</v>
      </c>
      <c r="F42" s="164">
        <v>0</v>
      </c>
      <c r="G42" s="164">
        <v>0</v>
      </c>
      <c r="H42" s="164">
        <v>0</v>
      </c>
      <c r="I42" s="164">
        <v>0</v>
      </c>
      <c r="J42" s="174">
        <v>0</v>
      </c>
    </row>
    <row r="43" spans="1:10" ht="12.75">
      <c r="A43" s="159">
        <v>21020</v>
      </c>
      <c r="B43" s="381"/>
      <c r="C43" s="157" t="s">
        <v>175</v>
      </c>
      <c r="D43" s="164">
        <v>472059</v>
      </c>
      <c r="E43" s="164">
        <v>1693472</v>
      </c>
      <c r="F43" s="164">
        <v>2600501</v>
      </c>
      <c r="G43" s="164">
        <v>450643</v>
      </c>
      <c r="H43" s="164">
        <v>2746982</v>
      </c>
      <c r="I43" s="164">
        <v>258082</v>
      </c>
      <c r="J43" s="174">
        <v>8221739</v>
      </c>
    </row>
    <row r="44" spans="1:10" ht="12.75">
      <c r="A44" s="159">
        <v>21030</v>
      </c>
      <c r="B44" s="381"/>
      <c r="C44" s="157" t="s">
        <v>176</v>
      </c>
      <c r="D44" s="164">
        <v>143979</v>
      </c>
      <c r="E44" s="164">
        <v>761738</v>
      </c>
      <c r="F44" s="164">
        <v>25392</v>
      </c>
      <c r="G44" s="164">
        <v>156162</v>
      </c>
      <c r="H44" s="164">
        <v>76549</v>
      </c>
      <c r="I44" s="164">
        <v>0</v>
      </c>
      <c r="J44" s="174">
        <v>1163820</v>
      </c>
    </row>
    <row r="45" spans="1:10" ht="12.75">
      <c r="A45" s="159">
        <v>21040</v>
      </c>
      <c r="B45" s="381"/>
      <c r="C45" s="157" t="s">
        <v>177</v>
      </c>
      <c r="D45" s="164">
        <v>137701</v>
      </c>
      <c r="E45" s="164">
        <v>265068</v>
      </c>
      <c r="F45" s="164">
        <v>347911</v>
      </c>
      <c r="G45" s="164">
        <v>128514</v>
      </c>
      <c r="H45" s="164">
        <v>588367</v>
      </c>
      <c r="I45" s="164">
        <v>27729</v>
      </c>
      <c r="J45" s="174">
        <v>1495290</v>
      </c>
    </row>
    <row r="46" spans="1:10" ht="12.75">
      <c r="A46" s="159">
        <v>21050</v>
      </c>
      <c r="B46" s="381"/>
      <c r="C46" s="157" t="s">
        <v>178</v>
      </c>
      <c r="D46" s="164">
        <v>0</v>
      </c>
      <c r="E46" s="164">
        <v>27036</v>
      </c>
      <c r="F46" s="164">
        <v>109652</v>
      </c>
      <c r="G46" s="164">
        <v>14191</v>
      </c>
      <c r="H46" s="164">
        <v>15122</v>
      </c>
      <c r="I46" s="164">
        <v>9953</v>
      </c>
      <c r="J46" s="174">
        <v>175954</v>
      </c>
    </row>
    <row r="47" spans="1:10" ht="12.75">
      <c r="A47" s="159">
        <v>21060</v>
      </c>
      <c r="B47" s="381"/>
      <c r="C47" s="157" t="s">
        <v>179</v>
      </c>
      <c r="D47" s="164">
        <v>88</v>
      </c>
      <c r="E47" s="164">
        <v>84844</v>
      </c>
      <c r="F47" s="164">
        <v>38656</v>
      </c>
      <c r="G47" s="164">
        <v>53608</v>
      </c>
      <c r="H47" s="164">
        <v>129500</v>
      </c>
      <c r="I47" s="164">
        <v>29436</v>
      </c>
      <c r="J47" s="174">
        <v>336132</v>
      </c>
    </row>
    <row r="48" spans="1:10" ht="12.75">
      <c r="A48" s="159">
        <v>21070</v>
      </c>
      <c r="B48" s="381"/>
      <c r="C48" s="157" t="s">
        <v>180</v>
      </c>
      <c r="D48" s="164">
        <v>1142</v>
      </c>
      <c r="E48" s="164">
        <v>64650</v>
      </c>
      <c r="F48" s="164">
        <v>0</v>
      </c>
      <c r="G48" s="164">
        <v>0</v>
      </c>
      <c r="H48" s="164">
        <v>7839</v>
      </c>
      <c r="I48" s="164">
        <v>0</v>
      </c>
      <c r="J48" s="174">
        <v>73631</v>
      </c>
    </row>
    <row r="49" spans="1:10" ht="51" customHeight="1">
      <c r="A49" s="165">
        <v>21071</v>
      </c>
      <c r="B49" s="381"/>
      <c r="C49" s="156" t="s">
        <v>75</v>
      </c>
      <c r="D49" s="166">
        <v>754969</v>
      </c>
      <c r="E49" s="166">
        <v>2896808</v>
      </c>
      <c r="F49" s="166">
        <v>3122112</v>
      </c>
      <c r="G49" s="166">
        <v>803118</v>
      </c>
      <c r="H49" s="166">
        <v>3564359</v>
      </c>
      <c r="I49" s="166">
        <v>325200</v>
      </c>
      <c r="J49" s="178">
        <v>11466566</v>
      </c>
    </row>
    <row r="50" spans="1:10" ht="38.25">
      <c r="A50" s="159">
        <v>21072</v>
      </c>
      <c r="B50" s="381"/>
      <c r="C50" s="157" t="s">
        <v>76</v>
      </c>
      <c r="D50" s="164">
        <v>0</v>
      </c>
      <c r="E50" s="164">
        <v>0</v>
      </c>
      <c r="F50" s="164">
        <v>0</v>
      </c>
      <c r="G50" s="164">
        <v>0</v>
      </c>
      <c r="H50" s="164">
        <v>0</v>
      </c>
      <c r="I50" s="164">
        <v>0</v>
      </c>
      <c r="J50" s="174">
        <v>0</v>
      </c>
    </row>
    <row r="51" spans="1:10" ht="12.75">
      <c r="A51" s="165">
        <v>21000</v>
      </c>
      <c r="B51" s="381"/>
      <c r="C51" s="156" t="s">
        <v>77</v>
      </c>
      <c r="D51" s="166">
        <v>754969</v>
      </c>
      <c r="E51" s="166">
        <v>2896808</v>
      </c>
      <c r="F51" s="166">
        <v>3122112</v>
      </c>
      <c r="G51" s="166">
        <v>803118</v>
      </c>
      <c r="H51" s="166">
        <v>3564359</v>
      </c>
      <c r="I51" s="166">
        <v>325200</v>
      </c>
      <c r="J51" s="178">
        <v>11466566</v>
      </c>
    </row>
    <row r="52" spans="1:10" ht="12.75">
      <c r="A52" s="159">
        <v>22010</v>
      </c>
      <c r="B52" s="381" t="s">
        <v>173</v>
      </c>
      <c r="C52" s="157" t="s">
        <v>174</v>
      </c>
      <c r="D52" s="164">
        <v>0</v>
      </c>
      <c r="E52" s="164">
        <v>0</v>
      </c>
      <c r="F52" s="164">
        <v>0</v>
      </c>
      <c r="G52" s="164">
        <v>0</v>
      </c>
      <c r="H52" s="164">
        <v>0</v>
      </c>
      <c r="I52" s="164">
        <v>0</v>
      </c>
      <c r="J52" s="174">
        <v>0</v>
      </c>
    </row>
    <row r="53" spans="1:10" ht="12.75">
      <c r="A53" s="159">
        <v>22020</v>
      </c>
      <c r="B53" s="381"/>
      <c r="C53" s="157" t="s">
        <v>181</v>
      </c>
      <c r="D53" s="164">
        <v>0</v>
      </c>
      <c r="E53" s="164">
        <v>0</v>
      </c>
      <c r="F53" s="164">
        <v>0</v>
      </c>
      <c r="G53" s="164">
        <v>0</v>
      </c>
      <c r="H53" s="164">
        <v>0</v>
      </c>
      <c r="I53" s="164">
        <v>0</v>
      </c>
      <c r="J53" s="174">
        <v>0</v>
      </c>
    </row>
    <row r="54" spans="1:10" ht="12.75">
      <c r="A54" s="159">
        <v>22030</v>
      </c>
      <c r="B54" s="381"/>
      <c r="C54" s="157" t="s">
        <v>176</v>
      </c>
      <c r="D54" s="164">
        <v>0</v>
      </c>
      <c r="E54" s="164">
        <v>0</v>
      </c>
      <c r="F54" s="164">
        <v>0</v>
      </c>
      <c r="G54" s="164">
        <v>0</v>
      </c>
      <c r="H54" s="164">
        <v>0</v>
      </c>
      <c r="I54" s="164">
        <v>0</v>
      </c>
      <c r="J54" s="174">
        <v>0</v>
      </c>
    </row>
    <row r="55" spans="1:10" ht="12.75">
      <c r="A55" s="159">
        <v>22040</v>
      </c>
      <c r="B55" s="381"/>
      <c r="C55" s="157" t="s">
        <v>177</v>
      </c>
      <c r="D55" s="164">
        <v>0</v>
      </c>
      <c r="E55" s="164">
        <v>0</v>
      </c>
      <c r="F55" s="164">
        <v>583613</v>
      </c>
      <c r="G55" s="164">
        <v>0</v>
      </c>
      <c r="H55" s="164">
        <v>0</v>
      </c>
      <c r="I55" s="164">
        <v>0</v>
      </c>
      <c r="J55" s="174">
        <v>583613</v>
      </c>
    </row>
    <row r="56" spans="1:10" ht="12.75">
      <c r="A56" s="159">
        <v>22050</v>
      </c>
      <c r="B56" s="381"/>
      <c r="C56" s="157" t="s">
        <v>78</v>
      </c>
      <c r="D56" s="164">
        <v>19964</v>
      </c>
      <c r="E56" s="164">
        <v>192088</v>
      </c>
      <c r="F56" s="164">
        <v>0</v>
      </c>
      <c r="G56" s="164">
        <v>66375</v>
      </c>
      <c r="H56" s="164">
        <v>472841</v>
      </c>
      <c r="I56" s="164">
        <v>0</v>
      </c>
      <c r="J56" s="174">
        <v>751268</v>
      </c>
    </row>
    <row r="57" spans="1:10" ht="12.75">
      <c r="A57" s="159">
        <v>22060</v>
      </c>
      <c r="B57" s="381"/>
      <c r="C57" s="157" t="s">
        <v>179</v>
      </c>
      <c r="D57" s="164">
        <v>58</v>
      </c>
      <c r="E57" s="164">
        <v>269365</v>
      </c>
      <c r="F57" s="164">
        <v>14060</v>
      </c>
      <c r="G57" s="164">
        <v>229178</v>
      </c>
      <c r="H57" s="164">
        <v>604432</v>
      </c>
      <c r="I57" s="164">
        <v>79974</v>
      </c>
      <c r="J57" s="174">
        <v>1197067</v>
      </c>
    </row>
    <row r="58" spans="1:10" ht="12.75">
      <c r="A58" s="159">
        <v>22070</v>
      </c>
      <c r="B58" s="381"/>
      <c r="C58" s="157" t="s">
        <v>180</v>
      </c>
      <c r="D58" s="164">
        <v>0</v>
      </c>
      <c r="E58" s="164">
        <v>0</v>
      </c>
      <c r="F58" s="164">
        <v>0</v>
      </c>
      <c r="G58" s="164">
        <v>0</v>
      </c>
      <c r="H58" s="164">
        <v>0</v>
      </c>
      <c r="I58" s="164">
        <v>0</v>
      </c>
      <c r="J58" s="174">
        <v>0</v>
      </c>
    </row>
    <row r="59" spans="1:10" ht="12.75">
      <c r="A59" s="160">
        <v>22000</v>
      </c>
      <c r="B59" s="382"/>
      <c r="C59" s="167" t="s">
        <v>79</v>
      </c>
      <c r="D59" s="168">
        <v>20022</v>
      </c>
      <c r="E59" s="168">
        <v>461453</v>
      </c>
      <c r="F59" s="168">
        <v>597673</v>
      </c>
      <c r="G59" s="168">
        <v>295553</v>
      </c>
      <c r="H59" s="168">
        <v>1077273</v>
      </c>
      <c r="I59" s="168">
        <v>79974</v>
      </c>
      <c r="J59" s="176">
        <v>2531948</v>
      </c>
    </row>
    <row r="60" spans="1:10" ht="12.75">
      <c r="A60" s="161">
        <v>20000</v>
      </c>
      <c r="B60" s="215"/>
      <c r="C60" s="151" t="s">
        <v>27</v>
      </c>
      <c r="D60" s="169">
        <v>774991</v>
      </c>
      <c r="E60" s="169">
        <v>3358261</v>
      </c>
      <c r="F60" s="169">
        <v>3719785</v>
      </c>
      <c r="G60" s="169">
        <v>1098671</v>
      </c>
      <c r="H60" s="169">
        <v>4641632</v>
      </c>
      <c r="I60" s="169">
        <v>405174</v>
      </c>
      <c r="J60" s="177">
        <v>13998514</v>
      </c>
    </row>
    <row r="61" spans="1:10" ht="12.75">
      <c r="A61" s="159">
        <v>23010</v>
      </c>
      <c r="B61" s="391" t="s">
        <v>3</v>
      </c>
      <c r="C61" s="149" t="s">
        <v>189</v>
      </c>
      <c r="D61" s="164">
        <v>527000</v>
      </c>
      <c r="E61" s="164">
        <v>1370000</v>
      </c>
      <c r="F61" s="164">
        <v>764895</v>
      </c>
      <c r="G61" s="164">
        <v>536721</v>
      </c>
      <c r="H61" s="164">
        <v>208153</v>
      </c>
      <c r="I61" s="164">
        <v>216158</v>
      </c>
      <c r="J61" s="174">
        <v>3622927</v>
      </c>
    </row>
    <row r="62" spans="1:10" ht="12.75">
      <c r="A62" s="159">
        <v>23020</v>
      </c>
      <c r="B62" s="392"/>
      <c r="C62" s="149" t="s">
        <v>80</v>
      </c>
      <c r="D62" s="164">
        <v>-230573</v>
      </c>
      <c r="E62" s="164">
        <v>201257</v>
      </c>
      <c r="F62" s="164">
        <v>644577</v>
      </c>
      <c r="G62" s="164">
        <v>-332660</v>
      </c>
      <c r="H62" s="164">
        <v>6243042</v>
      </c>
      <c r="I62" s="164">
        <v>0</v>
      </c>
      <c r="J62" s="174">
        <v>6525643</v>
      </c>
    </row>
    <row r="63" spans="1:10" ht="12.75">
      <c r="A63" s="159">
        <v>23030</v>
      </c>
      <c r="B63" s="392"/>
      <c r="C63" s="149" t="s">
        <v>81</v>
      </c>
      <c r="D63" s="164">
        <v>0</v>
      </c>
      <c r="E63" s="164">
        <v>0</v>
      </c>
      <c r="F63" s="164">
        <v>0</v>
      </c>
      <c r="G63" s="164">
        <v>0</v>
      </c>
      <c r="H63" s="164">
        <v>0</v>
      </c>
      <c r="I63" s="164">
        <v>0</v>
      </c>
      <c r="J63" s="174">
        <v>0</v>
      </c>
    </row>
    <row r="64" spans="1:10" ht="12.75">
      <c r="A64" s="159">
        <v>23040</v>
      </c>
      <c r="B64" s="392"/>
      <c r="C64" s="149" t="s">
        <v>82</v>
      </c>
      <c r="D64" s="164">
        <v>0</v>
      </c>
      <c r="E64" s="164">
        <v>0</v>
      </c>
      <c r="F64" s="164">
        <v>0</v>
      </c>
      <c r="G64" s="164">
        <v>0</v>
      </c>
      <c r="H64" s="164">
        <v>0</v>
      </c>
      <c r="I64" s="164">
        <v>0</v>
      </c>
      <c r="J64" s="174">
        <v>0</v>
      </c>
    </row>
    <row r="65" spans="1:10" ht="12.75">
      <c r="A65" s="159">
        <v>23050</v>
      </c>
      <c r="B65" s="392"/>
      <c r="C65" s="149" t="s">
        <v>83</v>
      </c>
      <c r="D65" s="164">
        <v>0</v>
      </c>
      <c r="E65" s="164">
        <v>0</v>
      </c>
      <c r="F65" s="164">
        <v>0</v>
      </c>
      <c r="G65" s="164">
        <v>0</v>
      </c>
      <c r="H65" s="164">
        <v>0</v>
      </c>
      <c r="I65" s="164">
        <v>0</v>
      </c>
      <c r="J65" s="174">
        <v>0</v>
      </c>
    </row>
    <row r="66" spans="1:10" ht="12.75">
      <c r="A66" s="159">
        <v>23060</v>
      </c>
      <c r="B66" s="392"/>
      <c r="C66" s="149" t="s">
        <v>26</v>
      </c>
      <c r="D66" s="164">
        <v>0</v>
      </c>
      <c r="E66" s="164">
        <v>0</v>
      </c>
      <c r="F66" s="164">
        <v>481852</v>
      </c>
      <c r="G66" s="164">
        <v>933318</v>
      </c>
      <c r="H66" s="164">
        <v>3480204</v>
      </c>
      <c r="I66" s="164">
        <v>2720</v>
      </c>
      <c r="J66" s="174">
        <v>4898094</v>
      </c>
    </row>
    <row r="67" spans="1:10" ht="12.75">
      <c r="A67" s="159">
        <v>23070</v>
      </c>
      <c r="B67" s="392"/>
      <c r="C67" s="149" t="s">
        <v>190</v>
      </c>
      <c r="D67" s="164">
        <v>-62518</v>
      </c>
      <c r="E67" s="164">
        <v>43185</v>
      </c>
      <c r="F67" s="164">
        <v>913854</v>
      </c>
      <c r="G67" s="164">
        <v>229884</v>
      </c>
      <c r="H67" s="164">
        <v>125684</v>
      </c>
      <c r="I67" s="164">
        <v>3055</v>
      </c>
      <c r="J67" s="174">
        <v>1253144</v>
      </c>
    </row>
    <row r="68" spans="1:10" ht="12.75">
      <c r="A68" s="159">
        <v>23071</v>
      </c>
      <c r="B68" s="392"/>
      <c r="C68" s="149" t="s">
        <v>191</v>
      </c>
      <c r="D68" s="164">
        <v>0</v>
      </c>
      <c r="E68" s="164">
        <v>0</v>
      </c>
      <c r="F68" s="164">
        <v>0</v>
      </c>
      <c r="G68" s="164">
        <v>0</v>
      </c>
      <c r="H68" s="164">
        <v>0</v>
      </c>
      <c r="I68" s="164">
        <v>0</v>
      </c>
      <c r="J68" s="174">
        <v>0</v>
      </c>
    </row>
    <row r="69" spans="1:10" ht="25.5">
      <c r="A69" s="165">
        <v>23072</v>
      </c>
      <c r="B69" s="392"/>
      <c r="C69" s="158" t="s">
        <v>84</v>
      </c>
      <c r="D69" s="166">
        <v>233909</v>
      </c>
      <c r="E69" s="166">
        <v>1614442</v>
      </c>
      <c r="F69" s="166">
        <v>2805178</v>
      </c>
      <c r="G69" s="166">
        <v>1367263</v>
      </c>
      <c r="H69" s="166">
        <v>10057083</v>
      </c>
      <c r="I69" s="166">
        <v>221933</v>
      </c>
      <c r="J69" s="178">
        <v>16299808</v>
      </c>
    </row>
    <row r="70" spans="1:10" ht="12.75">
      <c r="A70" s="159">
        <v>23073</v>
      </c>
      <c r="B70" s="392"/>
      <c r="C70" s="149" t="s">
        <v>85</v>
      </c>
      <c r="D70" s="164">
        <v>0</v>
      </c>
      <c r="E70" s="164">
        <v>0</v>
      </c>
      <c r="F70" s="164">
        <v>0</v>
      </c>
      <c r="G70" s="164">
        <v>0</v>
      </c>
      <c r="H70" s="164">
        <v>0</v>
      </c>
      <c r="I70" s="164">
        <v>0</v>
      </c>
      <c r="J70" s="175">
        <v>0</v>
      </c>
    </row>
    <row r="71" spans="1:10" ht="12.75">
      <c r="A71" s="160">
        <v>23000</v>
      </c>
      <c r="B71" s="393"/>
      <c r="C71" s="150" t="s">
        <v>86</v>
      </c>
      <c r="D71" s="168">
        <v>233909</v>
      </c>
      <c r="E71" s="168">
        <v>1614442</v>
      </c>
      <c r="F71" s="168">
        <v>2805178</v>
      </c>
      <c r="G71" s="168">
        <v>1367263</v>
      </c>
      <c r="H71" s="168">
        <v>10057083</v>
      </c>
      <c r="I71" s="168">
        <v>221933</v>
      </c>
      <c r="J71" s="176">
        <v>16299808</v>
      </c>
    </row>
    <row r="72" spans="1:10" ht="12.75">
      <c r="A72" s="161">
        <v>24000</v>
      </c>
      <c r="B72" s="212"/>
      <c r="C72" s="151" t="s">
        <v>87</v>
      </c>
      <c r="D72" s="169">
        <v>1008900</v>
      </c>
      <c r="E72" s="169">
        <v>4972703</v>
      </c>
      <c r="F72" s="169">
        <v>6524963</v>
      </c>
      <c r="G72" s="169">
        <v>2465934</v>
      </c>
      <c r="H72" s="169">
        <v>14698715</v>
      </c>
      <c r="I72" s="169">
        <v>627107</v>
      </c>
      <c r="J72" s="177">
        <v>30298322</v>
      </c>
    </row>
    <row r="73" spans="1:10" ht="12.75">
      <c r="A73" s="44"/>
      <c r="B73" s="44"/>
      <c r="C73" s="419" t="s">
        <v>275</v>
      </c>
      <c r="D73" s="420"/>
      <c r="E73" s="420"/>
      <c r="F73" s="420"/>
      <c r="G73" s="420"/>
      <c r="H73" s="420"/>
      <c r="I73" s="420"/>
      <c r="J73" s="421"/>
    </row>
    <row r="74" spans="1:10" ht="12.75">
      <c r="A74" s="40"/>
      <c r="B74" s="40"/>
      <c r="C74" s="422"/>
      <c r="D74" s="423"/>
      <c r="E74" s="423"/>
      <c r="F74" s="423"/>
      <c r="G74" s="423"/>
      <c r="H74" s="423"/>
      <c r="I74" s="423"/>
      <c r="J74" s="424"/>
    </row>
    <row r="75" spans="3:10" ht="12.75">
      <c r="C75" s="411"/>
      <c r="D75" s="411"/>
      <c r="E75" s="411"/>
      <c r="F75" s="411"/>
      <c r="G75" s="411"/>
      <c r="H75" s="411"/>
      <c r="I75" s="411"/>
      <c r="J75" s="411"/>
    </row>
    <row r="76" spans="3:10" ht="12.75">
      <c r="C76" s="411"/>
      <c r="D76" s="411"/>
      <c r="E76" s="411"/>
      <c r="F76" s="411"/>
      <c r="G76" s="411"/>
      <c r="H76" s="411"/>
      <c r="I76" s="411"/>
      <c r="J76" s="411"/>
    </row>
  </sheetData>
  <sheetProtection/>
  <mergeCells count="39">
    <mergeCell ref="C76:J76"/>
    <mergeCell ref="C36:J36"/>
    <mergeCell ref="C37:J37"/>
    <mergeCell ref="C38:J38"/>
    <mergeCell ref="C74:J74"/>
    <mergeCell ref="C73:J73"/>
    <mergeCell ref="I40:I41"/>
    <mergeCell ref="J40:J41"/>
    <mergeCell ref="F40:F41"/>
    <mergeCell ref="G40:G41"/>
    <mergeCell ref="A5:A6"/>
    <mergeCell ref="C5:C6"/>
    <mergeCell ref="D5:D6"/>
    <mergeCell ref="I5:I6"/>
    <mergeCell ref="G5:G6"/>
    <mergeCell ref="E5:E6"/>
    <mergeCell ref="A40:A41"/>
    <mergeCell ref="C40:C41"/>
    <mergeCell ref="D40:D41"/>
    <mergeCell ref="C32:J32"/>
    <mergeCell ref="C33:J33"/>
    <mergeCell ref="C34:J34"/>
    <mergeCell ref="H40:H41"/>
    <mergeCell ref="E40:E41"/>
    <mergeCell ref="C1:J1"/>
    <mergeCell ref="C2:J2"/>
    <mergeCell ref="C3:J3"/>
    <mergeCell ref="C31:J31"/>
    <mergeCell ref="F5:F6"/>
    <mergeCell ref="J5:J6"/>
    <mergeCell ref="H5:H6"/>
    <mergeCell ref="C4:J4"/>
    <mergeCell ref="B7:B18"/>
    <mergeCell ref="B19:B29"/>
    <mergeCell ref="B42:B51"/>
    <mergeCell ref="B52:B59"/>
    <mergeCell ref="B61:B71"/>
    <mergeCell ref="C75:J75"/>
    <mergeCell ref="C39:J39"/>
  </mergeCells>
  <printOptions horizontalCentered="1" verticalCentered="1"/>
  <pageMargins left="0.5905511811023623" right="0.5905511811023623" top="0.7874015748031497" bottom="0.7874015748031497" header="0" footer="0"/>
  <pageSetup fitToHeight="1" fitToWidth="1" horizontalDpi="600" verticalDpi="600" orientation="landscape"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Jorge Neira</cp:lastModifiedBy>
  <cp:lastPrinted>2012-06-05T16:07:48Z</cp:lastPrinted>
  <dcterms:created xsi:type="dcterms:W3CDTF">2001-05-01T21:47:49Z</dcterms:created>
  <dcterms:modified xsi:type="dcterms:W3CDTF">2012-10-31T18:54:35Z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