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edad'!$V$75:$V$77</definedName>
    <definedName name="A_impresión_IM" localSheetId="4">'Cartera por region'!$U$75:$U$77</definedName>
    <definedName name="A_impresión_IM" localSheetId="10">'Cartera total por edad'!$W$76:$W$78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tipo'!$B$3:$H$35</definedName>
    <definedName name="_xlnm.Print_Area" localSheetId="9">'Cartera femenina por edad'!$B$3:$S$34,'Cartera femenina por edad'!$B$38:$S$70,'Cartera femenina por edad'!$B$73:$S$105</definedName>
    <definedName name="_xlnm.Print_Area" localSheetId="8">'Cartera masculina por edad'!$B$3:$S$35,'Cartera masculina por edad'!$B$38:$S$70,'Cartera masculina por edad'!$B$73:$S$104</definedName>
    <definedName name="_xlnm.Print_Area" localSheetId="4">'Cartera por region'!$B$3:$S$34,'Cartera por region'!$B$38:$Q$69,'Cartera por region'!$B$73:$Q$105</definedName>
    <definedName name="_xlnm.Print_Area" localSheetId="10">'Cartera total por edad'!$B$3:$S$35,'Cartera total por edad'!$B$38:$T$71,'Cartera total por edad'!$B$74:$T$107</definedName>
    <definedName name="_xlnm.Print_Area" localSheetId="1">'Cartera vigente por mes'!$B$3:$P$32,'Cartera vigente por mes'!$B$35:$P$64,'Cartera vigente por mes'!$B$67:$P$96</definedName>
    <definedName name="_xlnm.Print_Area" localSheetId="3">'Cotizantes por renta'!$B$3:$V$35</definedName>
    <definedName name="_xlnm.Print_Area" localSheetId="5">'Participacion de cartera'!$B$3:$G$34</definedName>
    <definedName name="_xlnm.Print_Area" localSheetId="6">'Participacion de cartera (2)'!$B$3:$G$34</definedName>
    <definedName name="_xlnm.Print_Area" localSheetId="11">'Suscrip y desahucio del sistema'!$B$2:$H$37</definedName>
    <definedName name="_xlnm.Print_Area" localSheetId="12">'Suscrip y desahucio por isapre'!$B$2:$G$34,'Suscrip y desahucio por isapre'!$B$36:$G$67</definedName>
    <definedName name="_xlnm.Print_Area" localSheetId="2">'Variacion anual de cartera'!$B$3:$K$35</definedName>
  </definedNames>
  <calcPr fullCalcOnLoad="1"/>
</workbook>
</file>

<file path=xl/sharedStrings.xml><?xml version="1.0" encoding="utf-8"?>
<sst xmlns="http://schemas.openxmlformats.org/spreadsheetml/2006/main" count="1418" uniqueCount="278">
  <si>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</si>
  <si>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</si>
  <si>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</si>
  <si>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</si>
  <si>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</si>
  <si>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</si>
  <si>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</si>
  <si>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</si>
  <si>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</si>
  <si>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</si>
  <si>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</si>
  <si>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</si>
  <si>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</si>
  <si>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</si>
  <si>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</si>
  <si>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</si>
  <si>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- Otra causal</t>
  </si>
  <si>
    <t>CUADRO 2.4.2</t>
  </si>
  <si>
    <t>Desahucios de contratos</t>
  </si>
  <si>
    <t>Meses</t>
  </si>
  <si>
    <t>suscritos</t>
  </si>
  <si>
    <t>Voluntarios</t>
  </si>
  <si>
    <t>Parte isapre</t>
  </si>
  <si>
    <t>Otra causal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</si>
  <si>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</si>
  <si>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</si>
  <si>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</si>
  <si>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</si>
  <si>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</si>
  <si>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</si>
  <si>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</si>
  <si>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</si>
  <si>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</si>
  <si>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</si>
  <si>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</si>
  <si>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</si>
  <si>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</si>
  <si>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</si>
  <si>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</si>
  <si>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</si>
  <si>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</si>
  <si>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Promepart</t>
  </si>
  <si>
    <t>Colmena Golden Cross</t>
  </si>
  <si>
    <t>Normédica</t>
  </si>
  <si>
    <t>Vida Tres</t>
  </si>
  <si>
    <t>Isapre Banmédica</t>
  </si>
  <si>
    <t>Sfera</t>
  </si>
  <si>
    <t>Consalud S.A.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</si>
  <si>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</si>
  <si>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</si>
  <si>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</si>
  <si>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</si>
  <si>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</si>
  <si>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</si>
  <si>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</si>
  <si>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</si>
  <si>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</si>
  <si>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</si>
  <si>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</si>
  <si>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0 - 19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</si>
  <si>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</si>
  <si>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</si>
  <si>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</si>
  <si>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</si>
  <si>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</si>
  <si>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</si>
  <si>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</si>
  <si>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</si>
  <si>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</si>
  <si>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</si>
  <si>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</si>
  <si>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</si>
  <si>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</si>
  <si>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</si>
  <si>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Alemana Salud S.A.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</si>
  <si>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</si>
  <si>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</si>
  <si>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</si>
  <si>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</si>
  <si>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</si>
  <si>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</si>
  <si>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</si>
  <si>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</si>
  <si>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</si>
  <si>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</si>
  <si>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</si>
  <si>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</si>
  <si>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</si>
  <si>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</si>
  <si>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</si>
  <si>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</si>
  <si>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</si>
  <si>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</si>
  <si>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</si>
  <si>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</si>
  <si>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</si>
  <si>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</si>
  <si>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</si>
  <si>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</si>
  <si>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</si>
  <si>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</si>
  <si>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</si>
  <si>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</si>
  <si>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</si>
  <si>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</si>
  <si>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</si>
  <si>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</si>
  <si>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</si>
  <si>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</si>
  <si>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</si>
  <si>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</si>
  <si>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</si>
  <si>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</si>
  <si>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</si>
  <si>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</si>
  <si>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</si>
  <si>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</si>
  <si>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</si>
  <si>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</si>
  <si>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</si>
  <si>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</si>
  <si>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</si>
  <si>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</si>
  <si>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</si>
  <si>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</si>
  <si>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</si>
  <si>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</si>
  <si>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</si>
  <si>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</si>
  <si>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</si>
  <si>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</si>
  <si>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</si>
  <si>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</si>
  <si>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</si>
  <si>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</si>
  <si>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</si>
  <si>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</si>
  <si>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</si>
  <si>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</si>
  <si>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</si>
  <si>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</si>
  <si>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</si>
  <si>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</si>
  <si>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</si>
  <si>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</si>
  <si>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</si>
  <si>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</si>
  <si>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</si>
  <si>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</si>
  <si>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</si>
  <si>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</si>
  <si>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</si>
  <si>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</si>
  <si>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</si>
  <si>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</si>
  <si>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</si>
  <si>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</si>
  <si>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</si>
  <si>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</si>
  <si>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</si>
  <si>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</si>
  <si>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</si>
  <si>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</si>
  <si>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</si>
  <si>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</si>
  <si>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</si>
  <si>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</si>
  <si>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</si>
  <si>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</si>
  <si>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</si>
  <si>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 xml:space="preserve">BENEFICIARIOS POR CONDICION PREVISIONAL DEL COTIZANTE E ISAPRE </t>
  </si>
  <si>
    <t>Depen-</t>
  </si>
  <si>
    <t>s/clas.</t>
  </si>
  <si>
    <t>(*)</t>
  </si>
  <si>
    <t>CUADRO 2.1.2</t>
  </si>
  <si>
    <t>COTIZANTES Y BENEFICIARIOS POR ISAPRE</t>
  </si>
  <si>
    <t>NUMERO Y TASAS DE CRECIMIENTO</t>
  </si>
  <si>
    <t>Cotizantes</t>
  </si>
  <si>
    <t>Beneficiarios</t>
  </si>
  <si>
    <t>Variación anual</t>
  </si>
  <si>
    <t xml:space="preserve"> 57</t>
  </si>
  <si>
    <t xml:space="preserve"> 67</t>
  </si>
  <si>
    <t xml:space="preserve"> 70</t>
  </si>
  <si>
    <t xml:space="preserve"> 78</t>
  </si>
  <si>
    <t xml:space="preserve"> 80</t>
  </si>
  <si>
    <t xml:space="preserve"> 88</t>
  </si>
  <si>
    <t xml:space="preserve"> 99</t>
  </si>
  <si>
    <t>CUADRO 2.1.8</t>
  </si>
  <si>
    <t>PARTICIPACION COTIZANTES Y BENEFICIARIOS POR ISAPRE (*)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</si>
  <si>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</si>
  <si>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</si>
  <si>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</si>
  <si>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</si>
  <si>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</si>
  <si>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</si>
  <si>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</si>
  <si>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</si>
  <si>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</si>
  <si>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</si>
  <si>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</si>
  <si>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</si>
  <si>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</si>
  <si>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</si>
  <si>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</si>
  <si>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</si>
  <si>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</si>
  <si>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</si>
  <si>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</si>
  <si>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</si>
  <si>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</si>
  <si>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</si>
  <si>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</si>
  <si>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</si>
  <si>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</si>
  <si>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</si>
  <si>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</si>
  <si>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</si>
  <si>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</si>
  <si>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 y desahucio del sistema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</si>
  <si>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</si>
  <si>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</si>
  <si>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</si>
  <si>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</si>
  <si>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</si>
  <si>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</si>
  <si>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</si>
  <si>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</si>
  <si>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</si>
  <si>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s/clas. (*)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</si>
  <si>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</si>
  <si>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</si>
  <si>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</si>
  <si>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</si>
  <si>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PARTICIPACION COTIZANTES Y BENEFICIARIOS POR ISAPRE CON PROPIETARIOS EN COMUN (*)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</si>
  <si>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</si>
  <si>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</si>
  <si>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</si>
  <si>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</si>
  <si>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Indice de las Estadísiticas de Cartera del Sistema isapre</t>
  </si>
  <si>
    <t>Volver</t>
  </si>
  <si>
    <t>Número</t>
  </si>
  <si>
    <t>Porcentaje</t>
  </si>
  <si>
    <t>Tramos de renta imponible (en miles de pesos ($))</t>
  </si>
  <si>
    <t>más de 900</t>
  </si>
  <si>
    <t>ING Salud S.A.</t>
  </si>
  <si>
    <t>Mas Vida</t>
  </si>
  <si>
    <t>(*) La participación es de cada isapre en relación a su mercado.</t>
  </si>
  <si>
    <t>Dic/04</t>
  </si>
  <si>
    <t>COTIZANTES VIGENTES DEL SISTEMA ISAPRE AÑO 2005</t>
  </si>
  <si>
    <t>CARGAS VIGENTES DEL SISTEMA ISAPRE AÑO 2005</t>
  </si>
  <si>
    <t>BENEFICIARIOS VIGENTES DEL SISTEMA ISAPRE AÑO 2005</t>
  </si>
  <si>
    <t>Fuente: Superintendencia de Salud, Archivo Maestro de Beneficiarios.</t>
  </si>
  <si>
    <t>Fusat Ltda.</t>
  </si>
  <si>
    <t>Ultrasalud S.A.</t>
  </si>
  <si>
    <t>Isapre Fundación</t>
  </si>
  <si>
    <t>DISTRIBUCION PORCENTUAL DE COTIZANTES POR RENTA IMPONIBLE, CONDICION PREVISIONAL E ISAPRE EN DICIEMBRE DE 2005</t>
  </si>
  <si>
    <t>COTIZANTES POR RENTA IMPONIBLE, CONDICION PREVISIONAL E ISAPRE EN DICIEMBRE DE 2005</t>
  </si>
  <si>
    <t>COTIZANTES POR REGION E ISAPRE EN DICIEMBRE DE 2005</t>
  </si>
  <si>
    <t>CARGAS POR REGION E ISAPRE EN DICIEMBRE DE 2005</t>
  </si>
  <si>
    <t>BENEFICIARIOS POR REGION E ISAPRE EN DICIEMBRE DE 2005</t>
  </si>
  <si>
    <t>DICIEMBRE DE 2005</t>
  </si>
  <si>
    <t>EN DICIEMBRE DE 2005</t>
  </si>
  <si>
    <t>COTIZANTES SEXO MASCULINO POR EDAD E ISAPRE EN DICIEMBRE DE 2005</t>
  </si>
  <si>
    <t>CARGAS SEXO MASCULINO POR EDAD E ISAPRE EN DICIEMBRE DE 2005</t>
  </si>
  <si>
    <t>BENEFICIARIOS SEXO MASCULINO POR EDAD E ISAPRE EN DICIEMBRE DE 2005</t>
  </si>
  <si>
    <t>BENEFICIARIOS SEXO FEMENINO POR EDAD E ISAPRE EN DICIEMBRE DE 2005</t>
  </si>
  <si>
    <t>CARGAS SEXO FEMENINO POR EDAD E ISAPRE EN DICIEMBRE DE 2005</t>
  </si>
  <si>
    <t>COTIZANTES SEXO FEMENINO POR EDAD E ISAPRE EN DICIEMBRE DE 2005</t>
  </si>
  <si>
    <t>BENEFICIARIOS POR EDAD E ISAPRE EN DICIEMBRE DE 2005</t>
  </si>
  <si>
    <t>CARGAS POR EDAD E ISAPRE EN DICIEMBRE DE 2005</t>
  </si>
  <si>
    <t>COTIZANTES POR EDAD E ISAPRE EN DICIEMBRE DE 2005</t>
  </si>
  <si>
    <t>SUSCRIPCIONES Y DESAHUCIOS DE CONTRATOS POR TRIMESTRES AÑO 2005</t>
  </si>
  <si>
    <t>SUSCRIPCIONES Y DESAHUCIOS DE CONTRATOS POR MES AÑO 2005</t>
  </si>
  <si>
    <t>SUSCRIPCIONES Y DESAHUCIOS DE CONTRATOS POR ISAPRE ENERO-DICIEMBRE 2005</t>
  </si>
  <si>
    <t>PARTICIPACION DE SUSCRIPCIONES Y DESAHUCIOS DE CONTRATOS POR ISAPRE ENERO-DICIEMBRE 2005</t>
  </si>
  <si>
    <t>Fuente: Superintendencia de Salud, Archivo Maestro de Suscripciones y Desahucios de Contratos.</t>
  </si>
  <si>
    <t>(*) Sin renta informada o renta igual a 0</t>
  </si>
  <si>
    <t>001 - 100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</si>
</sst>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24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.5"/>
      <color indexed="63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  <font>
      <b/>
      <u val="single"/>
      <sz val="9.6"/>
      <color indexed="63"/>
      <name val="TIMES"/>
      <family val="0"/>
    </font>
    <font>
      <sz val="8"/>
      <color indexed="9"/>
      <name val="Arial"/>
      <family val="2"/>
    </font>
    <font>
      <b/>
      <u val="single"/>
      <sz val="11"/>
      <color indexed="63"/>
      <name val="Arial"/>
      <family val="2"/>
    </font>
    <font>
      <b/>
      <u val="single"/>
      <sz val="11"/>
      <color indexed="9"/>
      <name val="Arial"/>
      <family val="2"/>
    </font>
    <font>
      <b/>
      <sz val="14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9" fontId="4" fillId="0" borderId="0" applyFont="0" applyFill="0" applyBorder="0" applyAlignment="0" applyProtection="0"/>
  </cellStyleXfs>
  <cellXfs count="168">
    <xf numFmtId="206" fontId="0" fillId="0" borderId="0" xfId="0" applyAlignment="1">
      <alignment/>
    </xf>
    <xf numFmtId="206" fontId="8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206" fontId="10" fillId="0" borderId="1" xfId="22" applyNumberFormat="1" applyFont="1" applyBorder="1" applyAlignment="1" applyProtection="1">
      <alignment horizontal="right"/>
      <protection locked="0"/>
    </xf>
    <xf numFmtId="206" fontId="10" fillId="2" borderId="0" xfId="22" applyNumberFormat="1" applyFont="1" applyFill="1" applyBorder="1" applyAlignment="1" applyProtection="1">
      <alignment horizontal="right"/>
      <protection locked="0"/>
    </xf>
    <xf numFmtId="206" fontId="10" fillId="0" borderId="0" xfId="22" applyNumberFormat="1" applyFont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center"/>
      <protection/>
    </xf>
    <xf numFmtId="206" fontId="10" fillId="0" borderId="2" xfId="22" applyNumberFormat="1" applyFont="1" applyBorder="1" applyAlignment="1" applyProtection="1">
      <alignment horizontal="right"/>
      <protection locked="0"/>
    </xf>
    <xf numFmtId="206" fontId="10" fillId="0" borderId="0" xfId="22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207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3" xfId="0" applyNumberFormat="1" applyFont="1" applyBorder="1" applyAlignment="1" applyProtection="1">
      <alignment horizontal="left"/>
      <protection/>
    </xf>
    <xf numFmtId="3" fontId="8" fillId="0" borderId="3" xfId="0" applyNumberFormat="1" applyFont="1" applyBorder="1" applyAlignment="1" applyProtection="1">
      <alignment/>
      <protection/>
    </xf>
    <xf numFmtId="3" fontId="8" fillId="0" borderId="4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7" fontId="8" fillId="0" borderId="1" xfId="0" applyNumberFormat="1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 horizontal="left"/>
      <protection/>
    </xf>
    <xf numFmtId="3" fontId="8" fillId="0" borderId="0" xfId="17" applyNumberFormat="1" applyFont="1" applyAlignment="1" applyProtection="1">
      <alignment/>
      <protection/>
    </xf>
    <xf numFmtId="208" fontId="8" fillId="0" borderId="3" xfId="0" applyNumberFormat="1" applyFont="1" applyBorder="1" applyAlignment="1" applyProtection="1">
      <alignment horizontal="left"/>
      <protection/>
    </xf>
    <xf numFmtId="211" fontId="8" fillId="0" borderId="3" xfId="17" applyNumberFormat="1" applyFont="1" applyBorder="1" applyAlignment="1" applyProtection="1">
      <alignment/>
      <protection/>
    </xf>
    <xf numFmtId="211" fontId="8" fillId="0" borderId="0" xfId="0" applyNumberFormat="1" applyFont="1" applyAlignment="1">
      <alignment/>
    </xf>
    <xf numFmtId="37" fontId="8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206" fontId="8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17" applyNumberFormat="1" applyFont="1" applyAlignment="1">
      <alignment/>
    </xf>
    <xf numFmtId="3" fontId="8" fillId="0" borderId="0" xfId="0" applyNumberFormat="1" applyFont="1" applyBorder="1" applyAlignment="1" applyProtection="1" quotePrefix="1">
      <alignment horizontal="left"/>
      <protection/>
    </xf>
    <xf numFmtId="3" fontId="8" fillId="0" borderId="4" xfId="0" applyNumberFormat="1" applyFont="1" applyBorder="1" applyAlignment="1" applyProtection="1" quotePrefix="1">
      <alignment horizontal="left"/>
      <protection/>
    </xf>
    <xf numFmtId="3" fontId="8" fillId="0" borderId="4" xfId="17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3" fontId="8" fillId="0" borderId="0" xfId="0" applyNumberFormat="1" applyFont="1" applyBorder="1" applyAlignment="1" applyProtection="1">
      <alignment horizontal="centerContinuous"/>
      <protection/>
    </xf>
    <xf numFmtId="206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Border="1" applyAlignment="1" applyProtection="1">
      <alignment horizontal="right"/>
      <protection/>
    </xf>
    <xf numFmtId="206" fontId="8" fillId="0" borderId="0" xfId="0" applyNumberFormat="1" applyFont="1" applyAlignment="1" applyProtection="1" quotePrefix="1">
      <alignment/>
      <protection/>
    </xf>
    <xf numFmtId="37" fontId="8" fillId="0" borderId="0" xfId="0" applyNumberFormat="1" applyFont="1" applyAlignment="1" applyProtection="1" quotePrefix="1">
      <alignment/>
      <protection/>
    </xf>
    <xf numFmtId="211" fontId="13" fillId="0" borderId="0" xfId="17" applyNumberFormat="1" applyFont="1" applyAlignment="1" applyProtection="1">
      <alignment/>
      <protection/>
    </xf>
    <xf numFmtId="212" fontId="8" fillId="0" borderId="0" xfId="26" applyNumberFormat="1" applyFont="1" applyAlignment="1" applyProtection="1">
      <alignment/>
      <protection/>
    </xf>
    <xf numFmtId="212" fontId="8" fillId="0" borderId="3" xfId="17" applyNumberFormat="1" applyFont="1" applyBorder="1" applyAlignment="1" applyProtection="1">
      <alignment/>
      <protection/>
    </xf>
    <xf numFmtId="211" fontId="8" fillId="0" borderId="0" xfId="17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211" fontId="8" fillId="0" borderId="0" xfId="0" applyNumberFormat="1" applyFont="1" applyAlignment="1" applyProtection="1">
      <alignment/>
      <protection/>
    </xf>
    <xf numFmtId="206" fontId="8" fillId="0" borderId="0" xfId="0" applyFont="1" applyAlignment="1" quotePrefix="1">
      <alignment horizontal="right"/>
    </xf>
    <xf numFmtId="37" fontId="8" fillId="0" borderId="2" xfId="0" applyNumberFormat="1" applyFont="1" applyBorder="1" applyAlignment="1" applyProtection="1">
      <alignment horizontal="center"/>
      <protection/>
    </xf>
    <xf numFmtId="206" fontId="8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centerContinuous"/>
      <protection/>
    </xf>
    <xf numFmtId="206" fontId="9" fillId="0" borderId="0" xfId="0" applyFont="1" applyAlignment="1">
      <alignment horizontal="centerContinuous"/>
    </xf>
    <xf numFmtId="206" fontId="8" fillId="0" borderId="1" xfId="0" applyNumberFormat="1" applyFont="1" applyBorder="1" applyAlignment="1" applyProtection="1">
      <alignment horizontal="center"/>
      <protection/>
    </xf>
    <xf numFmtId="206" fontId="8" fillId="0" borderId="2" xfId="0" applyNumberFormat="1" applyFont="1" applyBorder="1" applyAlignment="1" applyProtection="1">
      <alignment horizontal="center"/>
      <protection/>
    </xf>
    <xf numFmtId="206" fontId="8" fillId="0" borderId="0" xfId="25" applyFont="1">
      <alignment/>
      <protection/>
    </xf>
    <xf numFmtId="206" fontId="8" fillId="0" borderId="0" xfId="25" applyNumberFormat="1" applyFont="1" applyProtection="1">
      <alignment/>
      <protection/>
    </xf>
    <xf numFmtId="206" fontId="8" fillId="0" borderId="0" xfId="25" applyNumberFormat="1" applyFont="1" applyProtection="1" quotePrefix="1">
      <alignment/>
      <protection/>
    </xf>
    <xf numFmtId="37" fontId="8" fillId="0" borderId="0" xfId="25" applyNumberFormat="1" applyFont="1" applyAlignment="1" applyProtection="1">
      <alignment horizontal="center"/>
      <protection/>
    </xf>
    <xf numFmtId="206" fontId="8" fillId="0" borderId="1" xfId="25" applyNumberFormat="1" applyFont="1" applyBorder="1" applyProtection="1">
      <alignment/>
      <protection/>
    </xf>
    <xf numFmtId="3" fontId="8" fillId="0" borderId="0" xfId="25" applyNumberFormat="1" applyFont="1">
      <alignment/>
      <protection/>
    </xf>
    <xf numFmtId="212" fontId="8" fillId="0" borderId="0" xfId="19" applyNumberFormat="1" applyFont="1" applyAlignment="1" applyProtection="1">
      <alignment/>
      <protection/>
    </xf>
    <xf numFmtId="3" fontId="8" fillId="0" borderId="0" xfId="19" applyNumberFormat="1" applyFont="1" applyAlignment="1" applyProtection="1">
      <alignment/>
      <protection/>
    </xf>
    <xf numFmtId="37" fontId="8" fillId="0" borderId="0" xfId="25" applyNumberFormat="1" applyFont="1" applyProtection="1">
      <alignment/>
      <protection/>
    </xf>
    <xf numFmtId="212" fontId="8" fillId="0" borderId="0" xfId="25" applyNumberFormat="1" applyFont="1" applyProtection="1">
      <alignment/>
      <protection/>
    </xf>
    <xf numFmtId="3" fontId="8" fillId="0" borderId="0" xfId="19" applyNumberFormat="1" applyFont="1" applyAlignment="1">
      <alignment/>
    </xf>
    <xf numFmtId="9" fontId="8" fillId="0" borderId="0" xfId="19" applyNumberFormat="1" applyFont="1" applyAlignment="1" applyProtection="1">
      <alignment/>
      <protection/>
    </xf>
    <xf numFmtId="208" fontId="8" fillId="0" borderId="1" xfId="25" applyNumberFormat="1" applyFont="1" applyBorder="1" applyProtection="1">
      <alignment/>
      <protection/>
    </xf>
    <xf numFmtId="206" fontId="8" fillId="0" borderId="0" xfId="25" applyFont="1" quotePrefix="1">
      <alignment/>
      <protection/>
    </xf>
    <xf numFmtId="206" fontId="10" fillId="0" borderId="5" xfId="22" applyNumberFormat="1" applyFont="1" applyBorder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39" fontId="8" fillId="0" borderId="0" xfId="0" applyNumberFormat="1" applyFont="1" applyAlignment="1" applyProtection="1">
      <alignment horizontal="right"/>
      <protection/>
    </xf>
    <xf numFmtId="212" fontId="8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206" fontId="8" fillId="2" borderId="0" xfId="0" applyFont="1" applyFill="1" applyAlignment="1">
      <alignment/>
    </xf>
    <xf numFmtId="212" fontId="8" fillId="0" borderId="0" xfId="0" applyNumberFormat="1" applyFont="1" applyAlignment="1">
      <alignment/>
    </xf>
    <xf numFmtId="3" fontId="8" fillId="0" borderId="0" xfId="17" applyNumberFormat="1" applyFont="1" applyBorder="1" applyAlignment="1" applyProtection="1">
      <alignment/>
      <protection/>
    </xf>
    <xf numFmtId="212" fontId="8" fillId="0" borderId="0" xfId="17" applyNumberFormat="1" applyFont="1" applyBorder="1" applyAlignment="1" applyProtection="1">
      <alignment/>
      <protection/>
    </xf>
    <xf numFmtId="207" fontId="8" fillId="0" borderId="0" xfId="0" applyNumberFormat="1" applyFont="1" applyAlignment="1" applyProtection="1">
      <alignment horizontal="left"/>
      <protection/>
    </xf>
    <xf numFmtId="206" fontId="8" fillId="0" borderId="0" xfId="0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 horizontal="centerContinuous"/>
      <protection/>
    </xf>
    <xf numFmtId="206" fontId="8" fillId="0" borderId="1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 horizontal="centerContinuous"/>
      <protection/>
    </xf>
    <xf numFmtId="206" fontId="8" fillId="0" borderId="0" xfId="0" applyNumberFormat="1" applyFont="1" applyAlignment="1" applyProtection="1">
      <alignment horizontal="right"/>
      <protection/>
    </xf>
    <xf numFmtId="3" fontId="12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>
      <alignment/>
    </xf>
    <xf numFmtId="208" fontId="8" fillId="0" borderId="1" xfId="0" applyNumberFormat="1" applyFont="1" applyBorder="1" applyAlignment="1" applyProtection="1">
      <alignment/>
      <protection/>
    </xf>
    <xf numFmtId="213" fontId="8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4" xfId="0" applyNumberFormat="1" applyFont="1" applyBorder="1" applyAlignment="1" applyProtection="1">
      <alignment horizontal="left"/>
      <protection/>
    </xf>
    <xf numFmtId="211" fontId="8" fillId="0" borderId="4" xfId="0" applyNumberFormat="1" applyFont="1" applyBorder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0" xfId="23" applyFont="1">
      <alignment/>
      <protection/>
    </xf>
    <xf numFmtId="37" fontId="16" fillId="0" borderId="0" xfId="23" applyFont="1">
      <alignment/>
      <protection/>
    </xf>
    <xf numFmtId="37" fontId="17" fillId="0" borderId="0" xfId="23" applyFont="1">
      <alignment/>
      <protection/>
    </xf>
    <xf numFmtId="37" fontId="18" fillId="0" borderId="0" xfId="23" applyFont="1">
      <alignment/>
      <protection/>
    </xf>
    <xf numFmtId="212" fontId="8" fillId="0" borderId="0" xfId="26" applyNumberFormat="1" applyFont="1" applyAlignment="1" applyProtection="1">
      <alignment horizontal="left"/>
      <protection/>
    </xf>
    <xf numFmtId="37" fontId="20" fillId="3" borderId="6" xfId="0" applyNumberFormat="1" applyFont="1" applyFill="1" applyBorder="1" applyAlignment="1" applyProtection="1">
      <alignment horizontal="center"/>
      <protection/>
    </xf>
    <xf numFmtId="37" fontId="20" fillId="3" borderId="6" xfId="0" applyNumberFormat="1" applyFont="1" applyFill="1" applyBorder="1" applyAlignment="1" applyProtection="1">
      <alignment horizontal="left"/>
      <protection/>
    </xf>
    <xf numFmtId="37" fontId="20" fillId="3" borderId="6" xfId="0" applyNumberFormat="1" applyFont="1" applyFill="1" applyBorder="1" applyAlignment="1" applyProtection="1" quotePrefix="1">
      <alignment horizontal="right"/>
      <protection/>
    </xf>
    <xf numFmtId="37" fontId="20" fillId="3" borderId="6" xfId="0" applyNumberFormat="1" applyFont="1" applyFill="1" applyBorder="1" applyAlignment="1" applyProtection="1">
      <alignment horizontal="right"/>
      <protection/>
    </xf>
    <xf numFmtId="37" fontId="20" fillId="3" borderId="1" xfId="0" applyNumberFormat="1" applyFont="1" applyFill="1" applyBorder="1" applyAlignment="1" applyProtection="1">
      <alignment horizontal="left"/>
      <protection/>
    </xf>
    <xf numFmtId="206" fontId="20" fillId="3" borderId="6" xfId="0" applyNumberFormat="1" applyFont="1" applyFill="1" applyBorder="1" applyAlignment="1" applyProtection="1">
      <alignment horizontal="centerContinuous"/>
      <protection/>
    </xf>
    <xf numFmtId="206" fontId="20" fillId="3" borderId="1" xfId="0" applyNumberFormat="1" applyFont="1" applyFill="1" applyBorder="1" applyAlignment="1" applyProtection="1">
      <alignment/>
      <protection/>
    </xf>
    <xf numFmtId="37" fontId="20" fillId="3" borderId="0" xfId="0" applyNumberFormat="1" applyFont="1" applyFill="1" applyAlignment="1" applyProtection="1">
      <alignment/>
      <protection/>
    </xf>
    <xf numFmtId="206" fontId="20" fillId="3" borderId="0" xfId="0" applyNumberFormat="1" applyFont="1" applyFill="1" applyAlignment="1" applyProtection="1">
      <alignment horizontal="right"/>
      <protection/>
    </xf>
    <xf numFmtId="206" fontId="20" fillId="3" borderId="2" xfId="0" applyNumberFormat="1" applyFont="1" applyFill="1" applyBorder="1" applyAlignment="1" applyProtection="1">
      <alignment horizontal="centerContinuous"/>
      <protection/>
    </xf>
    <xf numFmtId="206" fontId="20" fillId="3" borderId="0" xfId="0" applyNumberFormat="1" applyFont="1" applyFill="1" applyAlignment="1" applyProtection="1" quotePrefix="1">
      <alignment/>
      <protection/>
    </xf>
    <xf numFmtId="37" fontId="20" fillId="3" borderId="2" xfId="0" applyNumberFormat="1" applyFont="1" applyFill="1" applyBorder="1" applyAlignment="1" applyProtection="1">
      <alignment horizontal="center"/>
      <protection/>
    </xf>
    <xf numFmtId="37" fontId="20" fillId="3" borderId="2" xfId="0" applyNumberFormat="1" applyFont="1" applyFill="1" applyBorder="1" applyAlignment="1" applyProtection="1">
      <alignment horizontal="left"/>
      <protection/>
    </xf>
    <xf numFmtId="206" fontId="20" fillId="3" borderId="2" xfId="0" applyNumberFormat="1" applyFont="1" applyFill="1" applyBorder="1" applyAlignment="1" applyProtection="1">
      <alignment horizontal="right"/>
      <protection/>
    </xf>
    <xf numFmtId="206" fontId="20" fillId="3" borderId="2" xfId="0" applyNumberFormat="1" applyFont="1" applyFill="1" applyBorder="1" applyAlignment="1" applyProtection="1">
      <alignment/>
      <protection/>
    </xf>
    <xf numFmtId="37" fontId="20" fillId="3" borderId="6" xfId="0" applyNumberFormat="1" applyFont="1" applyFill="1" applyBorder="1" applyAlignment="1" applyProtection="1">
      <alignment horizontal="centerContinuous"/>
      <protection/>
    </xf>
    <xf numFmtId="37" fontId="20" fillId="3" borderId="1" xfId="0" applyNumberFormat="1" applyFont="1" applyFill="1" applyBorder="1" applyAlignment="1" applyProtection="1">
      <alignment horizontal="center"/>
      <protection/>
    </xf>
    <xf numFmtId="37" fontId="20" fillId="3" borderId="2" xfId="0" applyNumberFormat="1" applyFont="1" applyFill="1" applyBorder="1" applyAlignment="1" applyProtection="1">
      <alignment horizontal="right"/>
      <protection/>
    </xf>
    <xf numFmtId="37" fontId="20" fillId="3" borderId="2" xfId="0" applyNumberFormat="1" applyFont="1" applyFill="1" applyBorder="1" applyAlignment="1" applyProtection="1" quotePrefix="1">
      <alignment horizontal="right"/>
      <protection/>
    </xf>
    <xf numFmtId="37" fontId="20" fillId="3" borderId="7" xfId="0" applyNumberFormat="1" applyFont="1" applyFill="1" applyBorder="1" applyAlignment="1" applyProtection="1">
      <alignment horizontal="centerContinuous"/>
      <protection/>
    </xf>
    <xf numFmtId="37" fontId="20" fillId="3" borderId="1" xfId="0" applyNumberFormat="1" applyFont="1" applyFill="1" applyBorder="1" applyAlignment="1" applyProtection="1">
      <alignment horizontal="centerContinuous"/>
      <protection/>
    </xf>
    <xf numFmtId="206" fontId="20" fillId="3" borderId="8" xfId="0" applyNumberFormat="1" applyFont="1" applyFill="1" applyBorder="1" applyAlignment="1" applyProtection="1">
      <alignment horizontal="right"/>
      <protection/>
    </xf>
    <xf numFmtId="37" fontId="20" fillId="3" borderId="1" xfId="25" applyNumberFormat="1" applyFont="1" applyFill="1" applyBorder="1" applyAlignment="1" applyProtection="1">
      <alignment horizontal="left"/>
      <protection/>
    </xf>
    <xf numFmtId="206" fontId="20" fillId="3" borderId="6" xfId="25" applyNumberFormat="1" applyFont="1" applyFill="1" applyBorder="1" applyAlignment="1" applyProtection="1">
      <alignment horizontal="centerContinuous"/>
      <protection/>
    </xf>
    <xf numFmtId="206" fontId="20" fillId="3" borderId="1" xfId="25" applyNumberFormat="1" applyFont="1" applyFill="1" applyBorder="1" applyProtection="1">
      <alignment/>
      <protection/>
    </xf>
    <xf numFmtId="37" fontId="20" fillId="3" borderId="2" xfId="25" applyNumberFormat="1" applyFont="1" applyFill="1" applyBorder="1" applyAlignment="1" applyProtection="1">
      <alignment horizontal="center"/>
      <protection/>
    </xf>
    <xf numFmtId="37" fontId="20" fillId="3" borderId="2" xfId="25" applyNumberFormat="1" applyFont="1" applyFill="1" applyBorder="1" applyAlignment="1" applyProtection="1">
      <alignment horizontal="left"/>
      <protection/>
    </xf>
    <xf numFmtId="206" fontId="20" fillId="3" borderId="2" xfId="25" applyNumberFormat="1" applyFont="1" applyFill="1" applyBorder="1" applyAlignment="1" applyProtection="1">
      <alignment horizontal="right"/>
      <protection/>
    </xf>
    <xf numFmtId="206" fontId="20" fillId="3" borderId="2" xfId="25" applyNumberFormat="1" applyFont="1" applyFill="1" applyBorder="1" applyAlignment="1" applyProtection="1">
      <alignment horizontal="center"/>
      <protection/>
    </xf>
    <xf numFmtId="206" fontId="20" fillId="3" borderId="1" xfId="0" applyNumberFormat="1" applyFont="1" applyFill="1" applyBorder="1" applyAlignment="1" applyProtection="1">
      <alignment horizontal="right"/>
      <protection/>
    </xf>
    <xf numFmtId="37" fontId="20" fillId="3" borderId="5" xfId="0" applyNumberFormat="1" applyFont="1" applyFill="1" applyBorder="1" applyAlignment="1" applyProtection="1">
      <alignment horizontal="centerContinuous"/>
      <protection/>
    </xf>
    <xf numFmtId="37" fontId="20" fillId="3" borderId="9" xfId="0" applyNumberFormat="1" applyFont="1" applyFill="1" applyBorder="1" applyAlignment="1" applyProtection="1">
      <alignment horizontal="right"/>
      <protection/>
    </xf>
    <xf numFmtId="3" fontId="20" fillId="3" borderId="5" xfId="0" applyNumberFormat="1" applyFont="1" applyFill="1" applyBorder="1" applyAlignment="1" applyProtection="1">
      <alignment horizontal="center"/>
      <protection/>
    </xf>
    <xf numFmtId="3" fontId="20" fillId="3" borderId="10" xfId="0" applyNumberFormat="1" applyFont="1" applyFill="1" applyBorder="1" applyAlignment="1" applyProtection="1">
      <alignment horizontal="centerContinuous"/>
      <protection/>
    </xf>
    <xf numFmtId="3" fontId="20" fillId="3" borderId="5" xfId="0" applyNumberFormat="1" applyFont="1" applyFill="1" applyBorder="1" applyAlignment="1" applyProtection="1">
      <alignment horizontal="right"/>
      <protection/>
    </xf>
    <xf numFmtId="3" fontId="20" fillId="3" borderId="9" xfId="0" applyNumberFormat="1" applyFont="1" applyFill="1" applyBorder="1" applyAlignment="1" applyProtection="1">
      <alignment horizontal="center"/>
      <protection/>
    </xf>
    <xf numFmtId="3" fontId="20" fillId="3" borderId="9" xfId="0" applyNumberFormat="1" applyFont="1" applyFill="1" applyBorder="1" applyAlignment="1" applyProtection="1">
      <alignment horizontal="right"/>
      <protection/>
    </xf>
    <xf numFmtId="208" fontId="8" fillId="0" borderId="4" xfId="0" applyNumberFormat="1" applyFont="1" applyBorder="1" applyAlignment="1" applyProtection="1">
      <alignment horizontal="left"/>
      <protection/>
    </xf>
    <xf numFmtId="206" fontId="21" fillId="0" borderId="0" xfId="15" applyFont="1" applyAlignment="1">
      <alignment/>
    </xf>
    <xf numFmtId="206" fontId="22" fillId="0" borderId="0" xfId="15" applyFont="1" applyFill="1" applyAlignment="1">
      <alignment/>
    </xf>
    <xf numFmtId="206" fontId="23" fillId="0" borderId="0" xfId="24" applyFont="1" applyAlignment="1">
      <alignment horizontal="center"/>
      <protection/>
    </xf>
    <xf numFmtId="37" fontId="16" fillId="0" borderId="0" xfId="23" applyFont="1" applyAlignment="1">
      <alignment horizontal="center"/>
      <protection/>
    </xf>
    <xf numFmtId="206" fontId="22" fillId="4" borderId="0" xfId="15" applyFont="1" applyFill="1" applyAlignment="1">
      <alignment horizontal="center"/>
    </xf>
    <xf numFmtId="37" fontId="14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left"/>
      <protection/>
    </xf>
    <xf numFmtId="206" fontId="21" fillId="0" borderId="0" xfId="15" applyFont="1" applyAlignment="1">
      <alignment horizontal="center"/>
    </xf>
    <xf numFmtId="206" fontId="8" fillId="0" borderId="0" xfId="0" applyNumberFormat="1" applyFont="1" applyAlignment="1" applyProtection="1">
      <alignment horizontal="center"/>
      <protection/>
    </xf>
    <xf numFmtId="206" fontId="8" fillId="0" borderId="0" xfId="0" applyFont="1" applyAlignment="1">
      <alignment horizontal="center"/>
    </xf>
    <xf numFmtId="206" fontId="20" fillId="3" borderId="6" xfId="0" applyNumberFormat="1" applyFont="1" applyFill="1" applyBorder="1" applyAlignment="1" applyProtection="1">
      <alignment horizontal="center"/>
      <protection/>
    </xf>
    <xf numFmtId="37" fontId="14" fillId="0" borderId="0" xfId="25" applyNumberFormat="1" applyFont="1" applyAlignment="1" applyProtection="1">
      <alignment horizontal="center"/>
      <protection/>
    </xf>
    <xf numFmtId="206" fontId="14" fillId="0" borderId="0" xfId="25" applyFont="1" applyAlignment="1">
      <alignment horizontal="center"/>
      <protection/>
    </xf>
    <xf numFmtId="37" fontId="8" fillId="0" borderId="0" xfId="0" applyNumberFormat="1" applyFont="1" applyAlignment="1" applyProtection="1">
      <alignment horizontal="justify" wrapText="1"/>
      <protection/>
    </xf>
    <xf numFmtId="37" fontId="20" fillId="3" borderId="6" xfId="0" applyNumberFormat="1" applyFont="1" applyFill="1" applyBorder="1" applyAlignment="1" applyProtection="1">
      <alignment horizontal="center"/>
      <protection/>
    </xf>
    <xf numFmtId="37" fontId="20" fillId="3" borderId="5" xfId="0" applyNumberFormat="1" applyFont="1" applyFill="1" applyBorder="1" applyAlignment="1" applyProtection="1" quotePrefix="1">
      <alignment horizontal="center" vertical="center" wrapText="1"/>
      <protection/>
    </xf>
    <xf numFmtId="37" fontId="20" fillId="3" borderId="2" xfId="0" applyNumberFormat="1" applyFont="1" applyFill="1" applyBorder="1" applyAlignment="1" applyProtection="1" quotePrefix="1">
      <alignment horizontal="center" vertical="center" wrapText="1"/>
      <protection/>
    </xf>
    <xf numFmtId="37" fontId="20" fillId="3" borderId="5" xfId="0" applyNumberFormat="1" applyFont="1" applyFill="1" applyBorder="1" applyAlignment="1" applyProtection="1">
      <alignment horizontal="center" vertical="center"/>
      <protection/>
    </xf>
    <xf numFmtId="37" fontId="20" fillId="3" borderId="9" xfId="0" applyNumberFormat="1" applyFont="1" applyFill="1" applyBorder="1" applyAlignment="1" applyProtection="1">
      <alignment horizontal="center" vertical="center"/>
      <protection/>
    </xf>
    <xf numFmtId="206" fontId="19" fillId="0" borderId="0" xfId="15" applyFont="1" applyAlignment="1">
      <alignment horizontal="center"/>
    </xf>
    <xf numFmtId="3" fontId="20" fillId="3" borderId="10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Alignment="1" applyProtection="1">
      <alignment horizont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VARIA" xfId="19"/>
    <cellStyle name="Currency" xfId="20"/>
    <cellStyle name="Currency [0]" xfId="21"/>
    <cellStyle name="Normal_cartera" xfId="22"/>
    <cellStyle name="Normal_Cartera dic 2000" xfId="23"/>
    <cellStyle name="Normal_Licencias dic 1996" xfId="24"/>
    <cellStyle name="Normal_VARI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7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33</xdr:col>
      <xdr:colOff>0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10125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33</xdr:col>
      <xdr:colOff>0</xdr:colOff>
      <xdr:row>71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648825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33</xdr:col>
      <xdr:colOff>0</xdr:colOff>
      <xdr:row>106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487525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3731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26</xdr:col>
      <xdr:colOff>0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95850"/>
          <a:ext cx="14030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26</xdr:col>
      <xdr:colOff>0</xdr:colOff>
      <xdr:row>72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886950"/>
          <a:ext cx="14030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26</xdr:col>
      <xdr:colOff>0</xdr:colOff>
      <xdr:row>108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0" y="14868525"/>
          <a:ext cx="14030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0"/>
          <a:ext cx="824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" y="5648325"/>
          <a:ext cx="824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981575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7</xdr:col>
      <xdr:colOff>0</xdr:colOff>
      <xdr:row>69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963150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9525"/>
          <a:ext cx="138017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667250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65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344025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97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011275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17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27</xdr:col>
      <xdr:colOff>0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5010150"/>
          <a:ext cx="817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4458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35</xdr:col>
      <xdr:colOff>0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991100"/>
          <a:ext cx="14458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35</xdr:col>
      <xdr:colOff>0</xdr:colOff>
      <xdr:row>71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810750"/>
          <a:ext cx="14458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211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17</xdr:col>
      <xdr:colOff>0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95850"/>
          <a:ext cx="12001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17</xdr:col>
      <xdr:colOff>0</xdr:colOff>
      <xdr:row>71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791700"/>
          <a:ext cx="12001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19</xdr:col>
      <xdr:colOff>0</xdr:colOff>
      <xdr:row>106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630400"/>
          <a:ext cx="13211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4199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733925"/>
          <a:ext cx="74199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705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35</xdr:col>
      <xdr:colOff>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724400"/>
          <a:ext cx="8705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22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5038725"/>
          <a:ext cx="822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8</xdr:col>
      <xdr:colOff>0</xdr:colOff>
      <xdr:row>77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9906000"/>
          <a:ext cx="82200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38700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19</xdr:col>
      <xdr:colOff>0</xdr:colOff>
      <xdr:row>71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677400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19</xdr:col>
      <xdr:colOff>0</xdr:colOff>
      <xdr:row>106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516100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showGridLines="0" showRowColHeaders="0" tabSelected="1" workbookViewId="0" topLeftCell="A1">
      <selection activeCell="B8" sqref="B8:D8"/>
    </sheetView>
  </sheetViews>
  <sheetFormatPr defaultColWidth="11.19921875" defaultRowHeight="15" zeroHeight="1"/>
  <cols>
    <col min="1" max="1" width="4.09765625" style="104" customWidth="1"/>
    <col min="2" max="2" width="30.5" style="104" bestFit="1" customWidth="1"/>
    <col min="3" max="3" width="1.203125" style="104" bestFit="1" customWidth="1"/>
    <col min="4" max="4" width="48.09765625" style="104" bestFit="1" customWidth="1"/>
    <col min="5" max="8" width="10" style="149" customWidth="1"/>
    <col min="9" max="9" width="6.59765625" style="149" customWidth="1"/>
    <col min="10" max="16384" width="10" style="104" hidden="1" customWidth="1"/>
  </cols>
  <sheetData>
    <row r="1" ht="11.25"/>
    <row r="2" spans="1:4" ht="11.25">
      <c r="A2" s="149"/>
      <c r="B2" s="149"/>
      <c r="C2" s="149"/>
      <c r="D2" s="149"/>
    </row>
    <row r="3" spans="1:4" ht="11.25">
      <c r="A3" s="149"/>
      <c r="B3" s="149"/>
      <c r="C3" s="149"/>
      <c r="D3" s="149"/>
    </row>
    <row r="4" spans="1:4" ht="11.25">
      <c r="A4" s="149"/>
      <c r="B4" s="149"/>
      <c r="C4" s="149"/>
      <c r="D4" s="149"/>
    </row>
    <row r="5" spans="1:4" ht="11.25">
      <c r="A5" s="149"/>
      <c r="B5" s="149"/>
      <c r="C5" s="149"/>
      <c r="D5" s="149"/>
    </row>
    <row r="6" spans="1:4" ht="11.25">
      <c r="A6" s="149"/>
      <c r="B6" s="149"/>
      <c r="C6" s="149"/>
      <c r="D6" s="149"/>
    </row>
    <row r="7" spans="1:4" ht="11.25">
      <c r="A7" s="149"/>
      <c r="B7" s="149"/>
      <c r="C7" s="149"/>
      <c r="D7" s="149"/>
    </row>
    <row r="8" spans="2:4" ht="18">
      <c r="B8" s="148" t="s">
        <v>238</v>
      </c>
      <c r="C8" s="148"/>
      <c r="D8" s="148"/>
    </row>
    <row r="9" ht="11.25"/>
    <row r="10" spans="2:4" ht="11.25">
      <c r="B10" s="105" t="s">
        <v>189</v>
      </c>
      <c r="C10" s="103" t="s">
        <v>190</v>
      </c>
      <c r="D10" s="106" t="s">
        <v>191</v>
      </c>
    </row>
    <row r="11" spans="2:4" ht="11.25">
      <c r="B11" s="103"/>
      <c r="C11" s="103"/>
      <c r="D11" s="106" t="s">
        <v>192</v>
      </c>
    </row>
    <row r="12" spans="2:4" ht="11.25">
      <c r="B12" s="103"/>
      <c r="C12" s="103"/>
      <c r="D12" s="106" t="s">
        <v>193</v>
      </c>
    </row>
    <row r="13" spans="2:4" ht="11.25">
      <c r="B13" s="105" t="s">
        <v>194</v>
      </c>
      <c r="C13" s="103" t="s">
        <v>190</v>
      </c>
      <c r="D13" s="106" t="s">
        <v>195</v>
      </c>
    </row>
    <row r="14" spans="2:4" ht="11.25">
      <c r="B14" s="105" t="s">
        <v>196</v>
      </c>
      <c r="C14" s="103" t="s">
        <v>190</v>
      </c>
      <c r="D14" s="106" t="s">
        <v>197</v>
      </c>
    </row>
    <row r="15" spans="2:4" ht="11.25">
      <c r="B15" s="105" t="s">
        <v>198</v>
      </c>
      <c r="C15" s="103" t="s">
        <v>190</v>
      </c>
      <c r="D15" s="106" t="s">
        <v>199</v>
      </c>
    </row>
    <row r="16" spans="2:4" ht="11.25">
      <c r="B16" s="103"/>
      <c r="C16" s="103"/>
      <c r="D16" s="106" t="s">
        <v>200</v>
      </c>
    </row>
    <row r="17" spans="2:4" ht="11.25">
      <c r="B17" s="103"/>
      <c r="C17" s="103"/>
      <c r="D17" s="106" t="s">
        <v>201</v>
      </c>
    </row>
    <row r="18" spans="2:4" ht="11.25">
      <c r="B18" s="105" t="s">
        <v>202</v>
      </c>
      <c r="C18" s="103" t="s">
        <v>190</v>
      </c>
      <c r="D18" s="106" t="s">
        <v>203</v>
      </c>
    </row>
    <row r="19" spans="2:4" ht="11.25">
      <c r="B19" s="105" t="s">
        <v>234</v>
      </c>
      <c r="C19" s="103" t="s">
        <v>190</v>
      </c>
      <c r="D19" s="106" t="s">
        <v>235</v>
      </c>
    </row>
    <row r="20" spans="2:4" ht="11.25">
      <c r="B20" s="105" t="s">
        <v>204</v>
      </c>
      <c r="C20" s="103" t="s">
        <v>190</v>
      </c>
      <c r="D20" s="106" t="s">
        <v>205</v>
      </c>
    </row>
    <row r="21" spans="2:4" ht="11.25">
      <c r="B21" s="105" t="s">
        <v>206</v>
      </c>
      <c r="C21" s="103" t="s">
        <v>190</v>
      </c>
      <c r="D21" s="106" t="s">
        <v>207</v>
      </c>
    </row>
    <row r="22" spans="2:4" ht="11.25">
      <c r="B22" s="103"/>
      <c r="C22" s="103"/>
      <c r="D22" s="106" t="s">
        <v>208</v>
      </c>
    </row>
    <row r="23" spans="2:4" ht="11.25">
      <c r="B23" s="103"/>
      <c r="C23" s="103"/>
      <c r="D23" s="106" t="s">
        <v>209</v>
      </c>
    </row>
    <row r="24" spans="2:4" ht="11.25">
      <c r="B24" s="105" t="s">
        <v>210</v>
      </c>
      <c r="C24" s="103" t="s">
        <v>190</v>
      </c>
      <c r="D24" s="106" t="s">
        <v>211</v>
      </c>
    </row>
    <row r="25" spans="2:4" ht="11.25">
      <c r="B25" s="103"/>
      <c r="C25" s="103"/>
      <c r="D25" s="106" t="s">
        <v>212</v>
      </c>
    </row>
    <row r="26" spans="2:4" ht="11.25">
      <c r="B26" s="103"/>
      <c r="C26" s="103"/>
      <c r="D26" s="106" t="s">
        <v>213</v>
      </c>
    </row>
    <row r="27" spans="2:4" ht="11.25">
      <c r="B27" s="105" t="s">
        <v>214</v>
      </c>
      <c r="C27" s="103" t="s">
        <v>190</v>
      </c>
      <c r="D27" s="106" t="s">
        <v>215</v>
      </c>
    </row>
    <row r="28" spans="2:4" ht="11.25">
      <c r="B28" s="103"/>
      <c r="C28" s="103"/>
      <c r="D28" s="106" t="s">
        <v>216</v>
      </c>
    </row>
    <row r="29" spans="2:4" ht="11.25">
      <c r="B29" s="103"/>
      <c r="C29" s="103"/>
      <c r="D29" s="106" t="s">
        <v>217</v>
      </c>
    </row>
    <row r="30" spans="2:4" ht="11.25">
      <c r="B30" s="105" t="s">
        <v>218</v>
      </c>
      <c r="C30" s="103" t="s">
        <v>190</v>
      </c>
      <c r="D30" s="106" t="s">
        <v>219</v>
      </c>
    </row>
    <row r="31" spans="2:4" ht="11.25">
      <c r="B31" s="103"/>
      <c r="C31" s="103"/>
      <c r="D31" s="106" t="s">
        <v>220</v>
      </c>
    </row>
    <row r="32" spans="2:4" ht="11.25">
      <c r="B32" s="105" t="s">
        <v>221</v>
      </c>
      <c r="C32" s="103" t="s">
        <v>190</v>
      </c>
      <c r="D32" s="106" t="s">
        <v>222</v>
      </c>
    </row>
    <row r="33" ht="11.25">
      <c r="D33" s="106"/>
    </row>
    <row r="34" ht="11.25" customHeight="1" hidden="1">
      <c r="D34" s="106"/>
    </row>
    <row r="35" ht="11.25" customHeight="1" hidden="1">
      <c r="D35" s="106"/>
    </row>
    <row r="36" ht="11.25" customHeight="1" hidden="1">
      <c r="D36" s="106"/>
    </row>
    <row r="37" ht="11.25" customHeight="1" hidden="1">
      <c r="D37" s="106"/>
    </row>
    <row r="38" ht="11.25" customHeight="1" hidden="1">
      <c r="D38" s="106"/>
    </row>
    <row r="39" ht="11.25" customHeight="1" hidden="1">
      <c r="D39" s="106"/>
    </row>
    <row r="40" ht="11.25" customHeight="1" hidden="1">
      <c r="D40" s="106"/>
    </row>
    <row r="41" ht="11.25" customHeight="1" hidden="1">
      <c r="D41" s="106"/>
    </row>
    <row r="42" ht="11.25" customHeight="1" hidden="1">
      <c r="D42" s="106"/>
    </row>
    <row r="43" ht="11.25" customHeight="1" hidden="1">
      <c r="D43" s="106"/>
    </row>
    <row r="44" ht="11.25" customHeight="1" hidden="1">
      <c r="D44" s="106"/>
    </row>
    <row r="45" ht="11.25" customHeight="1" hidden="1">
      <c r="D45" s="106"/>
    </row>
    <row r="46" ht="11.25" customHeight="1" hidden="1">
      <c r="D46" s="106"/>
    </row>
    <row r="47" ht="11.25" customHeight="1" hidden="1">
      <c r="D47" s="106"/>
    </row>
    <row r="48" ht="11.25" customHeight="1" hidden="1">
      <c r="D48" s="106"/>
    </row>
    <row r="49" ht="11.25" customHeight="1" hidden="1">
      <c r="D49" s="106"/>
    </row>
    <row r="50" ht="11.25" customHeight="1" hidden="1">
      <c r="D50" s="106"/>
    </row>
  </sheetData>
  <mergeCells count="3">
    <mergeCell ref="B8:D8"/>
    <mergeCell ref="E1:I65536"/>
    <mergeCell ref="A2:D7"/>
  </mergeCells>
  <hyperlinks>
    <hyperlink ref="B10" location="'Cartera vigente por mes'!A1" display="Cartera vigente por mes"/>
    <hyperlink ref="B13" location="'Variacion anual de cartera'!A1" display="Variación anual de cartera"/>
    <hyperlink ref="B14" location="'Cotizantes por renta'!A1" display="Cotizantes por renta"/>
    <hyperlink ref="B15" location="'Cartera por region'!A1" display="Cartera por región"/>
    <hyperlink ref="B18" location="'Participacion de cartera'!A1" display="Participación cartera"/>
    <hyperlink ref="B19" location="'Participacion de cartera (2)'!A1" display="Participación cartera (2)"/>
    <hyperlink ref="B20" location="'Beneficiarios por tipo'!A1" display="Beneficiarios por tipo"/>
    <hyperlink ref="B21" location="'Cartera masculina por edad'!A1" display="Cartera masculina por edad"/>
    <hyperlink ref="B24" location="'Cartera femenina por edad'!A1" display="Cartera femenina por edad"/>
    <hyperlink ref="B27" location="'Cartera total por edad'!A1" display="Cartera total por edad"/>
    <hyperlink ref="B30" location="'Suscrip y desahucio del sistema'!A1" display="Suscrip y desahucio del sistema"/>
    <hyperlink ref="B32" location="'Suscrip y desahucio por isapre'!A1" display="Suscrip y desahucio por isapre"/>
    <hyperlink ref="D10" location="'Cartera vigente por mes'!A1" display="Cotizantes vigentes del sistema isapre"/>
    <hyperlink ref="D11" location="'Cartera vigente por mes'!A43" display="Cargas vigentes del sistema isapre"/>
    <hyperlink ref="D12" location="'Cartera vigente por mes'!A83" display="Beneficiarios vigentes del sistema isapre"/>
    <hyperlink ref="D13" location="'Variacion anual de cartera'!A1" display="Cotizantes y beneficiarios por isapre, número y tasas de crecimiento"/>
    <hyperlink ref="D14" location="'Cotizantes por renta'!A1" display="Cotizantes por renta imponible, condición previsional e isapre"/>
    <hyperlink ref="D15" location="'Cartera por region'!A1" display="Cotizantes por región e isapre"/>
    <hyperlink ref="D16" location="'Cartera por region'!A44" display="Cargas por región e isapre"/>
    <hyperlink ref="D17" location="'Cartera por region'!A85" display="Beneficiarios por región e isapre"/>
    <hyperlink ref="D18" location="'Participacion de cartera'!A1" display="Participación cotizantes y beneficiarios por isapre "/>
    <hyperlink ref="D19" location="'Participacion de cartera (2)'!A1" display="Participación cotizantes y beneficiarios por isapre con propietarios en común"/>
    <hyperlink ref="D20" location="'Beneficiarios por tipo'!A1" display="Beneficiarios por condición previsional del cotizante e isapre "/>
    <hyperlink ref="D21" location="'Cartera masculina por edad'!A1" display="Cotizantes sexo masculino por edad e isapre"/>
    <hyperlink ref="D22" location="'Cartera masculina por edad'!A44" display="Cargas sexo masculino por edad e isapre"/>
    <hyperlink ref="D23" location="'Cartera masculina por edad'!A84" display="Beneficiarios sexo masculino por edad e isapre"/>
    <hyperlink ref="D24" location="'Cartera femenina por edad'!A1" display="Cotizantes sexo femenino por edad e isapre"/>
    <hyperlink ref="D25" location="'Cartera femenina por edad'!A44" display="Cargas sexo femenino por edad e isapre"/>
    <hyperlink ref="D26" location="'Cartera femenina por edad'!A84" display="Beneficiarios sexo femenino por edad e isapre"/>
    <hyperlink ref="D27" location="'Cartera total por edad'!A1" display="Cotizantes por edad e isapre"/>
    <hyperlink ref="D28" location="'Cartera total por edad'!A44" display="Cargas por edad e isapre"/>
    <hyperlink ref="D29" location="'Cartera total por edad'!A84" display="Beneficiarios por edad e isapre"/>
    <hyperlink ref="D30" location="'Suscrip y desahucio del sistema'!A1" display="Suscripciones y desahucios de contratos por trimestres"/>
    <hyperlink ref="D31" location="'Suscrip y desahucio del sistema'!A17" display="Suscripciones y desahucios de contratos por mes"/>
    <hyperlink ref="D32" location="'Suscrip y desahucio por isapre'!A1" display="Suscripciones y desahucios de contratos por isapre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06"/>
  <sheetViews>
    <sheetView showGridLines="0" showRowColHeaders="0" workbookViewId="0" topLeftCell="A1">
      <selection activeCell="B3" sqref="B3:S3"/>
    </sheetView>
  </sheetViews>
  <sheetFormatPr defaultColWidth="6.796875" defaultRowHeight="15" zeroHeight="1"/>
  <cols>
    <col min="1" max="1" width="4.59765625" style="1" bestFit="1" customWidth="1"/>
    <col min="2" max="2" width="19.5" style="1" customWidth="1"/>
    <col min="3" max="3" width="8.09765625" style="1" bestFit="1" customWidth="1"/>
    <col min="4" max="4" width="7.09765625" style="1" bestFit="1" customWidth="1"/>
    <col min="5" max="8" width="8.09765625" style="1" bestFit="1" customWidth="1"/>
    <col min="9" max="13" width="7.09765625" style="1" bestFit="1" customWidth="1"/>
    <col min="14" max="14" width="6.59765625" style="1" bestFit="1" customWidth="1"/>
    <col min="15" max="17" width="6.09765625" style="1" bestFit="1" customWidth="1"/>
    <col min="18" max="18" width="8.09765625" style="1" hidden="1" customWidth="1"/>
    <col min="19" max="19" width="8.59765625" style="1" bestFit="1" customWidth="1"/>
    <col min="20" max="20" width="7.69921875" style="1" hidden="1" customWidth="1"/>
    <col min="21" max="21" width="10" style="1" hidden="1" customWidth="1"/>
    <col min="22" max="22" width="10.69921875" style="1" hidden="1" customWidth="1"/>
    <col min="23" max="16384" width="0" style="1" hidden="1" customWidth="1"/>
  </cols>
  <sheetData>
    <row r="1" spans="1:19" ht="15">
      <c r="A1" s="150" t="s">
        <v>239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2:256" ht="10.5" customHeight="1">
      <c r="B2" s="151" t="s">
        <v>77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1"/>
      <c r="U2" s="21"/>
      <c r="V2" s="4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4.25" thickBot="1">
      <c r="B3" s="151" t="s">
        <v>267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1"/>
      <c r="U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5" t="s">
        <v>78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0" t="s">
        <v>58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38"/>
      <c r="S5" s="138"/>
      <c r="T5" s="21"/>
      <c r="U5" s="21"/>
      <c r="V5" s="7" t="s">
        <v>79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59</v>
      </c>
      <c r="D6" s="125" t="s">
        <v>60</v>
      </c>
      <c r="E6" s="125" t="s">
        <v>61</v>
      </c>
      <c r="F6" s="125" t="s">
        <v>62</v>
      </c>
      <c r="G6" s="125" t="s">
        <v>63</v>
      </c>
      <c r="H6" s="125" t="s">
        <v>64</v>
      </c>
      <c r="I6" s="125" t="s">
        <v>65</v>
      </c>
      <c r="J6" s="125" t="s">
        <v>66</v>
      </c>
      <c r="K6" s="125" t="s">
        <v>67</v>
      </c>
      <c r="L6" s="125" t="s">
        <v>68</v>
      </c>
      <c r="M6" s="125" t="s">
        <v>69</v>
      </c>
      <c r="N6" s="125" t="s">
        <v>70</v>
      </c>
      <c r="O6" s="125" t="s">
        <v>71</v>
      </c>
      <c r="P6" s="125" t="s">
        <v>72</v>
      </c>
      <c r="Q6" s="126" t="s">
        <v>73</v>
      </c>
      <c r="R6" s="126" t="s">
        <v>229</v>
      </c>
      <c r="S6" s="139" t="s">
        <v>4</v>
      </c>
      <c r="T6" s="21"/>
      <c r="U6" s="21"/>
      <c r="V6" s="9" t="s">
        <v>80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 hidden="1">
      <c r="A7" s="4">
        <v>57</v>
      </c>
      <c r="B7" s="11" t="s">
        <v>41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6">
        <v>0</v>
      </c>
      <c r="T7" s="21"/>
      <c r="U7" s="13"/>
      <c r="V7" s="50" t="e">
        <v>#DIV/0!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67</v>
      </c>
      <c r="B8" s="11" t="s">
        <v>42</v>
      </c>
      <c r="C8" s="23">
        <v>98</v>
      </c>
      <c r="D8" s="23">
        <v>1726</v>
      </c>
      <c r="E8" s="23">
        <v>10419</v>
      </c>
      <c r="F8" s="23">
        <v>13983</v>
      </c>
      <c r="G8" s="23">
        <v>9617</v>
      </c>
      <c r="H8" s="23">
        <v>8131</v>
      </c>
      <c r="I8" s="23">
        <v>7619</v>
      </c>
      <c r="J8" s="23">
        <v>6585</v>
      </c>
      <c r="K8" s="23">
        <v>5024</v>
      </c>
      <c r="L8" s="23">
        <v>3296</v>
      </c>
      <c r="M8" s="23">
        <v>1840</v>
      </c>
      <c r="N8" s="23">
        <v>1053</v>
      </c>
      <c r="O8" s="23">
        <v>709</v>
      </c>
      <c r="P8" s="23">
        <v>350</v>
      </c>
      <c r="Q8" s="23">
        <v>195</v>
      </c>
      <c r="R8" s="23"/>
      <c r="S8" s="26">
        <v>70645</v>
      </c>
      <c r="T8" s="21"/>
      <c r="U8" s="13"/>
      <c r="V8" s="50">
        <v>0.4093250438903986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70</v>
      </c>
      <c r="B9" s="11" t="s">
        <v>43</v>
      </c>
      <c r="C9" s="23">
        <v>34</v>
      </c>
      <c r="D9" s="23">
        <v>255</v>
      </c>
      <c r="E9" s="23">
        <v>751</v>
      </c>
      <c r="F9" s="23">
        <v>1004</v>
      </c>
      <c r="G9" s="23">
        <v>745</v>
      </c>
      <c r="H9" s="23">
        <v>707</v>
      </c>
      <c r="I9" s="23">
        <v>638</v>
      </c>
      <c r="J9" s="23">
        <v>575</v>
      </c>
      <c r="K9" s="23">
        <v>432</v>
      </c>
      <c r="L9" s="23">
        <v>202</v>
      </c>
      <c r="M9" s="23">
        <v>85</v>
      </c>
      <c r="N9" s="23">
        <v>37</v>
      </c>
      <c r="O9" s="23">
        <v>13</v>
      </c>
      <c r="P9" s="23">
        <v>4</v>
      </c>
      <c r="Q9" s="23">
        <v>2</v>
      </c>
      <c r="R9" s="23"/>
      <c r="S9" s="26">
        <v>5484</v>
      </c>
      <c r="T9" s="21"/>
      <c r="U9" s="13"/>
      <c r="V9" s="50">
        <v>0.26088197516768946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78</v>
      </c>
      <c r="B10" s="11" t="s">
        <v>244</v>
      </c>
      <c r="C10" s="23">
        <v>491</v>
      </c>
      <c r="D10" s="23">
        <v>4264</v>
      </c>
      <c r="E10" s="23">
        <v>14248</v>
      </c>
      <c r="F10" s="23">
        <v>18811</v>
      </c>
      <c r="G10" s="23">
        <v>15802</v>
      </c>
      <c r="H10" s="23">
        <v>14593</v>
      </c>
      <c r="I10" s="23">
        <v>13147</v>
      </c>
      <c r="J10" s="23">
        <v>9882</v>
      </c>
      <c r="K10" s="23">
        <v>7000</v>
      </c>
      <c r="L10" s="23">
        <v>4291</v>
      </c>
      <c r="M10" s="23">
        <v>2076</v>
      </c>
      <c r="N10" s="23">
        <v>1203</v>
      </c>
      <c r="O10" s="23">
        <v>562</v>
      </c>
      <c r="P10" s="23">
        <v>285</v>
      </c>
      <c r="Q10" s="23">
        <v>108</v>
      </c>
      <c r="R10" s="23"/>
      <c r="S10" s="26">
        <v>106763</v>
      </c>
      <c r="T10" s="21"/>
      <c r="U10" s="13"/>
      <c r="V10" s="50">
        <v>0.3918095175182669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80</v>
      </c>
      <c r="B11" s="11" t="s">
        <v>44</v>
      </c>
      <c r="C11" s="23">
        <v>48</v>
      </c>
      <c r="D11" s="23">
        <v>519</v>
      </c>
      <c r="E11" s="23">
        <v>3241</v>
      </c>
      <c r="F11" s="23">
        <v>5441</v>
      </c>
      <c r="G11" s="23">
        <v>4582</v>
      </c>
      <c r="H11" s="23">
        <v>3853</v>
      </c>
      <c r="I11" s="23">
        <v>3033</v>
      </c>
      <c r="J11" s="23">
        <v>2425</v>
      </c>
      <c r="K11" s="23">
        <v>1992</v>
      </c>
      <c r="L11" s="23">
        <v>1436</v>
      </c>
      <c r="M11" s="23">
        <v>719</v>
      </c>
      <c r="N11" s="23">
        <v>566</v>
      </c>
      <c r="O11" s="23">
        <v>303</v>
      </c>
      <c r="P11" s="23">
        <v>130</v>
      </c>
      <c r="Q11" s="23">
        <v>59</v>
      </c>
      <c r="R11" s="23"/>
      <c r="S11" s="26">
        <v>28347</v>
      </c>
      <c r="T11" s="21"/>
      <c r="U11" s="13"/>
      <c r="V11" s="50">
        <v>0.42504985680226715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88</v>
      </c>
      <c r="B12" s="11" t="s">
        <v>245</v>
      </c>
      <c r="C12" s="23">
        <v>156</v>
      </c>
      <c r="D12" s="23">
        <v>604</v>
      </c>
      <c r="E12" s="23">
        <v>4680</v>
      </c>
      <c r="F12" s="23">
        <v>8170</v>
      </c>
      <c r="G12" s="23">
        <v>7133</v>
      </c>
      <c r="H12" s="23">
        <v>6253</v>
      </c>
      <c r="I12" s="23">
        <v>4886</v>
      </c>
      <c r="J12" s="23">
        <v>3756</v>
      </c>
      <c r="K12" s="23">
        <v>2065</v>
      </c>
      <c r="L12" s="23">
        <v>1042</v>
      </c>
      <c r="M12" s="23">
        <v>414</v>
      </c>
      <c r="N12" s="23">
        <v>258</v>
      </c>
      <c r="O12" s="23">
        <v>173</v>
      </c>
      <c r="P12" s="23">
        <v>84</v>
      </c>
      <c r="Q12" s="23">
        <v>60</v>
      </c>
      <c r="R12" s="23"/>
      <c r="S12" s="26">
        <v>39734</v>
      </c>
      <c r="T12" s="21"/>
      <c r="U12" s="13"/>
      <c r="V12" s="50">
        <v>0.4267013176687894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99</v>
      </c>
      <c r="B13" s="11" t="s">
        <v>45</v>
      </c>
      <c r="C13" s="23">
        <v>336</v>
      </c>
      <c r="D13" s="23">
        <v>4356</v>
      </c>
      <c r="E13" s="23">
        <v>12969</v>
      </c>
      <c r="F13" s="23">
        <v>16864</v>
      </c>
      <c r="G13" s="23">
        <v>14728</v>
      </c>
      <c r="H13" s="23">
        <v>13643</v>
      </c>
      <c r="I13" s="23">
        <v>10818</v>
      </c>
      <c r="J13" s="23">
        <v>9141</v>
      </c>
      <c r="K13" s="23">
        <v>7269</v>
      </c>
      <c r="L13" s="23">
        <v>5178</v>
      </c>
      <c r="M13" s="23">
        <v>2600</v>
      </c>
      <c r="N13" s="23">
        <v>1605</v>
      </c>
      <c r="O13" s="23">
        <v>1082</v>
      </c>
      <c r="P13" s="23">
        <v>492</v>
      </c>
      <c r="Q13" s="23">
        <v>397</v>
      </c>
      <c r="R13" s="23"/>
      <c r="S13" s="26">
        <v>101478</v>
      </c>
      <c r="T13" s="21"/>
      <c r="U13" s="13"/>
      <c r="V13" s="50">
        <v>0.3297266736850314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>
        <v>104</v>
      </c>
      <c r="B14" s="11" t="s">
        <v>46</v>
      </c>
      <c r="C14" s="23">
        <v>27</v>
      </c>
      <c r="D14" s="23">
        <v>601</v>
      </c>
      <c r="E14" s="23">
        <v>983</v>
      </c>
      <c r="F14" s="23">
        <v>1071</v>
      </c>
      <c r="G14" s="23">
        <v>902</v>
      </c>
      <c r="H14" s="23">
        <v>725</v>
      </c>
      <c r="I14" s="23">
        <v>550</v>
      </c>
      <c r="J14" s="23">
        <v>419</v>
      </c>
      <c r="K14" s="23">
        <v>199</v>
      </c>
      <c r="L14" s="23">
        <v>52</v>
      </c>
      <c r="M14" s="23">
        <v>23</v>
      </c>
      <c r="N14" s="23">
        <v>7</v>
      </c>
      <c r="O14" s="23">
        <v>4</v>
      </c>
      <c r="P14" s="23"/>
      <c r="Q14" s="23"/>
      <c r="R14" s="23"/>
      <c r="S14" s="26">
        <v>5563</v>
      </c>
      <c r="T14" s="21"/>
      <c r="U14" s="13"/>
      <c r="V14" s="50">
        <v>0.32098551728117247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1.25">
      <c r="A15" s="4">
        <v>107</v>
      </c>
      <c r="B15" s="11" t="s">
        <v>47</v>
      </c>
      <c r="C15" s="23">
        <v>418</v>
      </c>
      <c r="D15" s="23">
        <v>2258</v>
      </c>
      <c r="E15" s="23">
        <v>6154</v>
      </c>
      <c r="F15" s="23">
        <v>7437</v>
      </c>
      <c r="G15" s="23">
        <v>6828</v>
      </c>
      <c r="H15" s="23">
        <v>7355</v>
      </c>
      <c r="I15" s="23">
        <v>7061</v>
      </c>
      <c r="J15" s="23">
        <v>6591</v>
      </c>
      <c r="K15" s="23">
        <v>5149</v>
      </c>
      <c r="L15" s="23">
        <v>2670</v>
      </c>
      <c r="M15" s="23">
        <v>1843</v>
      </c>
      <c r="N15" s="23">
        <v>1187</v>
      </c>
      <c r="O15" s="23">
        <v>749</v>
      </c>
      <c r="P15" s="23">
        <v>351</v>
      </c>
      <c r="Q15" s="23">
        <v>223</v>
      </c>
      <c r="R15" s="23"/>
      <c r="S15" s="26">
        <v>56274</v>
      </c>
      <c r="T15" s="21"/>
      <c r="U15" s="13"/>
      <c r="V15" s="50">
        <v>0.23496058520943283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1"/>
      <c r="U16" s="21"/>
      <c r="V16" s="55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2:256" ht="11.25">
      <c r="B17" s="11" t="s">
        <v>48</v>
      </c>
      <c r="C17" s="26">
        <v>1608</v>
      </c>
      <c r="D17" s="26">
        <v>14583</v>
      </c>
      <c r="E17" s="26">
        <v>53445</v>
      </c>
      <c r="F17" s="26">
        <v>72781</v>
      </c>
      <c r="G17" s="26">
        <v>60337</v>
      </c>
      <c r="H17" s="26">
        <v>55260</v>
      </c>
      <c r="I17" s="26">
        <v>47752</v>
      </c>
      <c r="J17" s="26">
        <v>39374</v>
      </c>
      <c r="K17" s="26">
        <v>29130</v>
      </c>
      <c r="L17" s="26">
        <v>18167</v>
      </c>
      <c r="M17" s="26">
        <v>9600</v>
      </c>
      <c r="N17" s="26">
        <v>5916</v>
      </c>
      <c r="O17" s="26">
        <v>3595</v>
      </c>
      <c r="P17" s="26">
        <v>1696</v>
      </c>
      <c r="Q17" s="26">
        <v>1044</v>
      </c>
      <c r="R17" s="26">
        <v>0</v>
      </c>
      <c r="S17" s="26">
        <v>414288</v>
      </c>
      <c r="T17" s="21">
        <v>0</v>
      </c>
      <c r="U17" s="26"/>
      <c r="V17" s="50">
        <v>0.3479932062501155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/>
      <c r="B18" s="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1"/>
      <c r="U18" s="21"/>
      <c r="V18" s="55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62</v>
      </c>
      <c r="B19" s="11" t="s">
        <v>49</v>
      </c>
      <c r="C19" s="23"/>
      <c r="D19" s="23">
        <v>1</v>
      </c>
      <c r="E19" s="23">
        <v>8</v>
      </c>
      <c r="F19" s="23">
        <v>21</v>
      </c>
      <c r="G19" s="23">
        <v>18</v>
      </c>
      <c r="H19" s="23">
        <v>29</v>
      </c>
      <c r="I19" s="23">
        <v>27</v>
      </c>
      <c r="J19" s="23">
        <v>42</v>
      </c>
      <c r="K19" s="23">
        <v>26</v>
      </c>
      <c r="L19" s="23">
        <v>12</v>
      </c>
      <c r="M19" s="23">
        <v>4</v>
      </c>
      <c r="N19" s="23">
        <v>1</v>
      </c>
      <c r="O19" s="23"/>
      <c r="P19" s="23"/>
      <c r="Q19" s="23"/>
      <c r="R19" s="23"/>
      <c r="S19" s="26">
        <v>189</v>
      </c>
      <c r="T19" s="21"/>
      <c r="U19" s="13"/>
      <c r="V19" s="50">
        <v>0.09813084112149532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63</v>
      </c>
      <c r="B20" s="11" t="s">
        <v>252</v>
      </c>
      <c r="C20" s="23">
        <v>14</v>
      </c>
      <c r="D20" s="23">
        <v>126</v>
      </c>
      <c r="E20" s="23">
        <v>484</v>
      </c>
      <c r="F20" s="23">
        <v>647</v>
      </c>
      <c r="G20" s="23">
        <v>602</v>
      </c>
      <c r="H20" s="23">
        <v>569</v>
      </c>
      <c r="I20" s="23">
        <v>512</v>
      </c>
      <c r="J20" s="23">
        <v>570</v>
      </c>
      <c r="K20" s="23">
        <v>422</v>
      </c>
      <c r="L20" s="23">
        <v>269</v>
      </c>
      <c r="M20" s="23">
        <v>104</v>
      </c>
      <c r="N20" s="23">
        <v>54</v>
      </c>
      <c r="O20" s="23">
        <v>35</v>
      </c>
      <c r="P20" s="23">
        <v>31</v>
      </c>
      <c r="Q20" s="23">
        <v>17</v>
      </c>
      <c r="R20" s="23"/>
      <c r="S20" s="26">
        <v>4456</v>
      </c>
      <c r="T20" s="21"/>
      <c r="U20" s="13"/>
      <c r="V20" s="50">
        <v>0.2484111941130561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65</v>
      </c>
      <c r="B21" s="11" t="s">
        <v>50</v>
      </c>
      <c r="C21" s="23">
        <v>259</v>
      </c>
      <c r="D21" s="23">
        <v>52</v>
      </c>
      <c r="E21" s="23">
        <v>211</v>
      </c>
      <c r="F21" s="23">
        <v>167</v>
      </c>
      <c r="G21" s="23">
        <v>153</v>
      </c>
      <c r="H21" s="23">
        <v>197</v>
      </c>
      <c r="I21" s="23">
        <v>173</v>
      </c>
      <c r="J21" s="23">
        <v>232</v>
      </c>
      <c r="K21" s="23">
        <v>156</v>
      </c>
      <c r="L21" s="23">
        <v>97</v>
      </c>
      <c r="M21" s="23">
        <v>17</v>
      </c>
      <c r="N21" s="23">
        <v>15</v>
      </c>
      <c r="O21" s="23">
        <v>6</v>
      </c>
      <c r="P21" s="23">
        <v>7</v>
      </c>
      <c r="Q21" s="23">
        <v>9</v>
      </c>
      <c r="R21" s="23"/>
      <c r="S21" s="26">
        <v>1751</v>
      </c>
      <c r="T21" s="21"/>
      <c r="U21" s="13"/>
      <c r="V21" s="50">
        <v>0.16415112027749132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68</v>
      </c>
      <c r="B22" s="11" t="s">
        <v>51</v>
      </c>
      <c r="C22" s="23">
        <v>3</v>
      </c>
      <c r="D22" s="23"/>
      <c r="E22" s="23">
        <v>17</v>
      </c>
      <c r="F22" s="23">
        <v>21</v>
      </c>
      <c r="G22" s="23">
        <v>21</v>
      </c>
      <c r="H22" s="23">
        <v>23</v>
      </c>
      <c r="I22" s="23">
        <v>26</v>
      </c>
      <c r="J22" s="23">
        <v>33</v>
      </c>
      <c r="K22" s="23">
        <v>19</v>
      </c>
      <c r="L22" s="23">
        <v>8</v>
      </c>
      <c r="M22" s="23"/>
      <c r="N22" s="23">
        <v>1</v>
      </c>
      <c r="O22" s="23"/>
      <c r="P22" s="23"/>
      <c r="Q22" s="23"/>
      <c r="R22" s="23"/>
      <c r="S22" s="26">
        <v>172</v>
      </c>
      <c r="T22" s="21"/>
      <c r="U22" s="13"/>
      <c r="V22" s="50">
        <v>0.1033033033033033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>
        <v>76</v>
      </c>
      <c r="B23" s="11" t="s">
        <v>254</v>
      </c>
      <c r="C23" s="23">
        <v>7</v>
      </c>
      <c r="D23" s="23">
        <v>60</v>
      </c>
      <c r="E23" s="23">
        <v>160</v>
      </c>
      <c r="F23" s="23">
        <v>378</v>
      </c>
      <c r="G23" s="23">
        <v>500</v>
      </c>
      <c r="H23" s="23">
        <v>379</v>
      </c>
      <c r="I23" s="23">
        <v>333</v>
      </c>
      <c r="J23" s="23">
        <v>470</v>
      </c>
      <c r="K23" s="23">
        <v>705</v>
      </c>
      <c r="L23" s="23">
        <v>555</v>
      </c>
      <c r="M23" s="23">
        <v>378</v>
      </c>
      <c r="N23" s="23">
        <v>431</v>
      </c>
      <c r="O23" s="23">
        <v>494</v>
      </c>
      <c r="P23" s="23">
        <v>437</v>
      </c>
      <c r="Q23" s="23">
        <v>456</v>
      </c>
      <c r="R23" s="23"/>
      <c r="S23" s="26">
        <v>5743</v>
      </c>
      <c r="T23" s="21"/>
      <c r="U23" s="13"/>
      <c r="V23" s="50">
        <v>0.44874199093608375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4">
        <v>81</v>
      </c>
      <c r="B24" s="11" t="s">
        <v>52</v>
      </c>
      <c r="C24" s="23">
        <v>14</v>
      </c>
      <c r="D24" s="23">
        <v>162</v>
      </c>
      <c r="E24" s="23">
        <v>382</v>
      </c>
      <c r="F24" s="23">
        <v>489</v>
      </c>
      <c r="G24" s="23">
        <v>466</v>
      </c>
      <c r="H24" s="23">
        <v>436</v>
      </c>
      <c r="I24" s="23">
        <v>363</v>
      </c>
      <c r="J24" s="23">
        <v>268</v>
      </c>
      <c r="K24" s="23">
        <v>225</v>
      </c>
      <c r="L24" s="23">
        <v>84</v>
      </c>
      <c r="M24" s="23">
        <v>31</v>
      </c>
      <c r="N24" s="23">
        <v>10</v>
      </c>
      <c r="O24" s="23">
        <v>9</v>
      </c>
      <c r="P24" s="23">
        <v>3</v>
      </c>
      <c r="Q24" s="23"/>
      <c r="R24" s="23"/>
      <c r="S24" s="26">
        <v>2942</v>
      </c>
      <c r="T24" s="21"/>
      <c r="U24" s="13"/>
      <c r="V24" s="50">
        <v>0.3729243250095069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 hidden="1">
      <c r="A25" s="4">
        <v>85</v>
      </c>
      <c r="B25" s="11" t="s">
        <v>253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6">
        <v>0</v>
      </c>
      <c r="T25" s="21"/>
      <c r="U25" s="13"/>
      <c r="V25" s="50" t="e">
        <v>#DIV/0!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4">
        <v>94</v>
      </c>
      <c r="B26" s="11" t="s">
        <v>53</v>
      </c>
      <c r="C26" s="23"/>
      <c r="D26" s="23">
        <v>7</v>
      </c>
      <c r="E26" s="23">
        <v>6</v>
      </c>
      <c r="F26" s="23">
        <v>18</v>
      </c>
      <c r="G26" s="23">
        <v>8</v>
      </c>
      <c r="H26" s="23">
        <v>19</v>
      </c>
      <c r="I26" s="23">
        <v>12</v>
      </c>
      <c r="J26" s="23">
        <v>10</v>
      </c>
      <c r="K26" s="23">
        <v>11</v>
      </c>
      <c r="L26" s="23">
        <v>5</v>
      </c>
      <c r="M26" s="23">
        <v>1</v>
      </c>
      <c r="N26" s="23">
        <v>1</v>
      </c>
      <c r="O26" s="23"/>
      <c r="P26" s="23"/>
      <c r="Q26" s="23"/>
      <c r="R26" s="23"/>
      <c r="S26" s="26">
        <v>98</v>
      </c>
      <c r="T26" s="21"/>
      <c r="U26" s="13"/>
      <c r="V26" s="50">
        <v>0.06666666666666667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1"/>
      <c r="U27" s="21"/>
      <c r="V27" s="55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1.25">
      <c r="A28" s="11"/>
      <c r="B28" s="11" t="s">
        <v>54</v>
      </c>
      <c r="C28" s="26">
        <v>297</v>
      </c>
      <c r="D28" s="26">
        <v>408</v>
      </c>
      <c r="E28" s="26">
        <v>1268</v>
      </c>
      <c r="F28" s="26">
        <v>1741</v>
      </c>
      <c r="G28" s="26">
        <v>1768</v>
      </c>
      <c r="H28" s="26">
        <v>1652</v>
      </c>
      <c r="I28" s="26">
        <v>1446</v>
      </c>
      <c r="J28" s="26">
        <v>1625</v>
      </c>
      <c r="K28" s="26">
        <v>1564</v>
      </c>
      <c r="L28" s="26">
        <v>1030</v>
      </c>
      <c r="M28" s="26">
        <v>535</v>
      </c>
      <c r="N28" s="26">
        <v>513</v>
      </c>
      <c r="O28" s="26">
        <v>544</v>
      </c>
      <c r="P28" s="26">
        <v>478</v>
      </c>
      <c r="Q28" s="26">
        <v>482</v>
      </c>
      <c r="R28" s="26">
        <v>0</v>
      </c>
      <c r="S28" s="26">
        <v>15351</v>
      </c>
      <c r="T28" s="21">
        <v>0</v>
      </c>
      <c r="U28" s="26"/>
      <c r="V28" s="50">
        <v>0.2824315125200081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1.25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1"/>
      <c r="U29" s="26"/>
      <c r="V29" s="55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1.25">
      <c r="A30" s="15"/>
      <c r="B30" s="15" t="s">
        <v>55</v>
      </c>
      <c r="C30" s="26">
        <v>1905</v>
      </c>
      <c r="D30" s="26">
        <v>14991</v>
      </c>
      <c r="E30" s="26">
        <v>54713</v>
      </c>
      <c r="F30" s="26">
        <v>74522</v>
      </c>
      <c r="G30" s="26">
        <v>62105</v>
      </c>
      <c r="H30" s="26">
        <v>56912</v>
      </c>
      <c r="I30" s="26">
        <v>49198</v>
      </c>
      <c r="J30" s="26">
        <v>40999</v>
      </c>
      <c r="K30" s="26">
        <v>30694</v>
      </c>
      <c r="L30" s="26">
        <v>19197</v>
      </c>
      <c r="M30" s="26">
        <v>10135</v>
      </c>
      <c r="N30" s="26">
        <v>6429</v>
      </c>
      <c r="O30" s="26">
        <v>4139</v>
      </c>
      <c r="P30" s="26">
        <v>2174</v>
      </c>
      <c r="Q30" s="26">
        <v>1526</v>
      </c>
      <c r="R30" s="26">
        <v>0</v>
      </c>
      <c r="S30" s="26">
        <v>429639</v>
      </c>
      <c r="T30" s="21">
        <v>0</v>
      </c>
      <c r="U30" s="26"/>
      <c r="V30" s="50">
        <v>0.34513065335110243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1.25">
      <c r="A31" s="4"/>
      <c r="B31" s="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2" thickBot="1">
      <c r="A32" s="27"/>
      <c r="B32" s="27" t="s">
        <v>56</v>
      </c>
      <c r="C32" s="51">
        <v>0.004433955018050037</v>
      </c>
      <c r="D32" s="51">
        <v>0.03489208381920636</v>
      </c>
      <c r="E32" s="51">
        <v>0.12734644666801664</v>
      </c>
      <c r="F32" s="51">
        <v>0.1734525962494094</v>
      </c>
      <c r="G32" s="51">
        <v>0.1445515886593163</v>
      </c>
      <c r="H32" s="51">
        <v>0.13246469710617517</v>
      </c>
      <c r="I32" s="51">
        <v>0.11451008870237571</v>
      </c>
      <c r="J32" s="51">
        <v>0.09542662560894145</v>
      </c>
      <c r="K32" s="51">
        <v>0.07144137287350544</v>
      </c>
      <c r="L32" s="51">
        <v>0.04468169789055463</v>
      </c>
      <c r="M32" s="51">
        <v>0.023589571710203216</v>
      </c>
      <c r="N32" s="51">
        <v>0.014963725360127921</v>
      </c>
      <c r="O32" s="51">
        <v>0.009633669196697692</v>
      </c>
      <c r="P32" s="51">
        <v>0.005060062052094898</v>
      </c>
      <c r="Q32" s="51">
        <v>0.003551819085325122</v>
      </c>
      <c r="R32" s="51">
        <v>0</v>
      </c>
      <c r="S32" s="51">
        <v>1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2:256" ht="11.25">
      <c r="B33" s="11" t="s">
        <v>251</v>
      </c>
      <c r="C33" s="13"/>
      <c r="D33" s="13"/>
      <c r="E33" s="50"/>
      <c r="F33" s="13"/>
      <c r="G33" s="13"/>
      <c r="H33" s="13"/>
      <c r="I33" s="13"/>
      <c r="J33" s="13"/>
      <c r="K33" s="107"/>
      <c r="L33" s="53" t="s">
        <v>1</v>
      </c>
      <c r="M33" s="53" t="s">
        <v>1</v>
      </c>
      <c r="N33" s="53" t="s">
        <v>1</v>
      </c>
      <c r="O33" s="13"/>
      <c r="P33" s="13"/>
      <c r="Q33" s="53" t="s">
        <v>1</v>
      </c>
      <c r="R33" s="53"/>
      <c r="S33" s="53" t="s">
        <v>1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1.25">
      <c r="B34" s="11" t="s">
        <v>232</v>
      </c>
      <c r="C34" s="13"/>
      <c r="D34" s="13"/>
      <c r="E34" s="13"/>
      <c r="F34" s="13"/>
      <c r="G34" s="13"/>
      <c r="H34" s="13"/>
      <c r="I34" s="13"/>
      <c r="J34" s="13"/>
      <c r="K34" s="53" t="s">
        <v>1</v>
      </c>
      <c r="L34" s="53" t="s">
        <v>1</v>
      </c>
      <c r="M34" s="53" t="s">
        <v>1</v>
      </c>
      <c r="N34" s="53" t="s">
        <v>1</v>
      </c>
      <c r="O34" s="13"/>
      <c r="P34" s="13"/>
      <c r="Q34" s="53" t="s">
        <v>1</v>
      </c>
      <c r="R34" s="53"/>
      <c r="S34" s="53" t="s">
        <v>1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1.25">
      <c r="A35" s="11"/>
      <c r="B35" s="4"/>
      <c r="C35" s="13"/>
      <c r="D35" s="13"/>
      <c r="E35" s="13"/>
      <c r="F35" s="13"/>
      <c r="G35" s="13"/>
      <c r="H35" s="13"/>
      <c r="I35" s="13"/>
      <c r="J35" s="13"/>
      <c r="K35" s="53"/>
      <c r="L35" s="53"/>
      <c r="M35" s="53"/>
      <c r="N35" s="53"/>
      <c r="O35" s="13"/>
      <c r="P35" s="13"/>
      <c r="Q35" s="53"/>
      <c r="R35" s="53"/>
      <c r="S35" s="5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">
      <c r="A36" s="150" t="s">
        <v>239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2:256" ht="13.5">
      <c r="B37" s="151" t="s">
        <v>81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2:256" ht="13.5">
      <c r="B38" s="151" t="s">
        <v>266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2" thickBo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112" t="s">
        <v>1</v>
      </c>
      <c r="B40" s="112" t="s">
        <v>1</v>
      </c>
      <c r="C40" s="160" t="s">
        <v>58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38"/>
      <c r="S40" s="138"/>
      <c r="T40" s="21"/>
      <c r="U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120" t="s">
        <v>39</v>
      </c>
      <c r="B41" s="120" t="s">
        <v>40</v>
      </c>
      <c r="C41" s="125" t="s">
        <v>59</v>
      </c>
      <c r="D41" s="125" t="s">
        <v>60</v>
      </c>
      <c r="E41" s="125" t="s">
        <v>61</v>
      </c>
      <c r="F41" s="125" t="s">
        <v>62</v>
      </c>
      <c r="G41" s="125" t="s">
        <v>63</v>
      </c>
      <c r="H41" s="125" t="s">
        <v>64</v>
      </c>
      <c r="I41" s="125" t="s">
        <v>65</v>
      </c>
      <c r="J41" s="125" t="s">
        <v>66</v>
      </c>
      <c r="K41" s="125" t="s">
        <v>67</v>
      </c>
      <c r="L41" s="125" t="s">
        <v>68</v>
      </c>
      <c r="M41" s="125" t="s">
        <v>69</v>
      </c>
      <c r="N41" s="125" t="s">
        <v>70</v>
      </c>
      <c r="O41" s="125" t="s">
        <v>71</v>
      </c>
      <c r="P41" s="125" t="s">
        <v>72</v>
      </c>
      <c r="Q41" s="126" t="s">
        <v>73</v>
      </c>
      <c r="R41" s="126" t="s">
        <v>229</v>
      </c>
      <c r="S41" s="139" t="s">
        <v>4</v>
      </c>
      <c r="T41" s="21"/>
      <c r="U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 hidden="1">
      <c r="A42" s="4">
        <v>57</v>
      </c>
      <c r="B42" s="11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6">
        <v>0</v>
      </c>
      <c r="T42" s="21"/>
      <c r="U42" s="13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67</v>
      </c>
      <c r="B43" s="11" t="s">
        <v>42</v>
      </c>
      <c r="C43" s="23">
        <v>60853</v>
      </c>
      <c r="D43" s="23">
        <v>11653</v>
      </c>
      <c r="E43" s="23">
        <v>6809</v>
      </c>
      <c r="F43" s="23">
        <v>6138</v>
      </c>
      <c r="G43" s="23">
        <v>5716</v>
      </c>
      <c r="H43" s="23">
        <v>5859</v>
      </c>
      <c r="I43" s="23">
        <v>5626</v>
      </c>
      <c r="J43" s="23">
        <v>4468</v>
      </c>
      <c r="K43" s="23">
        <v>3819</v>
      </c>
      <c r="L43" s="23">
        <v>2741</v>
      </c>
      <c r="M43" s="23">
        <v>1502</v>
      </c>
      <c r="N43" s="23">
        <v>758</v>
      </c>
      <c r="O43" s="23">
        <v>474</v>
      </c>
      <c r="P43" s="23">
        <v>201</v>
      </c>
      <c r="Q43" s="23">
        <v>163</v>
      </c>
      <c r="R43" s="23"/>
      <c r="S43" s="26">
        <v>116780</v>
      </c>
      <c r="T43" s="21"/>
      <c r="U43" s="13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70</v>
      </c>
      <c r="B44" s="11" t="s">
        <v>43</v>
      </c>
      <c r="C44" s="23">
        <v>9585</v>
      </c>
      <c r="D44" s="23">
        <v>1172</v>
      </c>
      <c r="E44" s="23">
        <v>1053</v>
      </c>
      <c r="F44" s="23">
        <v>1264</v>
      </c>
      <c r="G44" s="23">
        <v>1366</v>
      </c>
      <c r="H44" s="23">
        <v>1267</v>
      </c>
      <c r="I44" s="23">
        <v>918</v>
      </c>
      <c r="J44" s="23">
        <v>634</v>
      </c>
      <c r="K44" s="23">
        <v>310</v>
      </c>
      <c r="L44" s="23">
        <v>141</v>
      </c>
      <c r="M44" s="23">
        <v>57</v>
      </c>
      <c r="N44" s="23">
        <v>16</v>
      </c>
      <c r="O44" s="23">
        <v>15</v>
      </c>
      <c r="P44" s="23">
        <v>5</v>
      </c>
      <c r="Q44" s="23">
        <v>9</v>
      </c>
      <c r="R44" s="23"/>
      <c r="S44" s="26">
        <v>17812</v>
      </c>
      <c r="T44" s="21"/>
      <c r="U44" s="1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>
        <v>78</v>
      </c>
      <c r="B45" s="11" t="s">
        <v>244</v>
      </c>
      <c r="C45" s="23">
        <v>91454</v>
      </c>
      <c r="D45" s="23">
        <v>14991</v>
      </c>
      <c r="E45" s="23">
        <v>8809</v>
      </c>
      <c r="F45" s="23">
        <v>8627</v>
      </c>
      <c r="G45" s="23">
        <v>9189</v>
      </c>
      <c r="H45" s="23">
        <v>9675</v>
      </c>
      <c r="I45" s="23">
        <v>8416</v>
      </c>
      <c r="J45" s="23">
        <v>6462</v>
      </c>
      <c r="K45" s="23">
        <v>4865</v>
      </c>
      <c r="L45" s="23">
        <v>2952</v>
      </c>
      <c r="M45" s="23">
        <v>1440</v>
      </c>
      <c r="N45" s="23">
        <v>804</v>
      </c>
      <c r="O45" s="23">
        <v>522</v>
      </c>
      <c r="P45" s="23">
        <v>237</v>
      </c>
      <c r="Q45" s="23">
        <v>178</v>
      </c>
      <c r="R45" s="23"/>
      <c r="S45" s="26">
        <v>168621</v>
      </c>
      <c r="T45" s="21"/>
      <c r="U45" s="13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1.25">
      <c r="A46" s="4">
        <v>80</v>
      </c>
      <c r="B46" s="11" t="s">
        <v>44</v>
      </c>
      <c r="C46" s="23">
        <v>21091</v>
      </c>
      <c r="D46" s="23">
        <v>3517</v>
      </c>
      <c r="E46" s="23">
        <v>2079</v>
      </c>
      <c r="F46" s="23">
        <v>1878</v>
      </c>
      <c r="G46" s="23">
        <v>2038</v>
      </c>
      <c r="H46" s="23">
        <v>2083</v>
      </c>
      <c r="I46" s="23">
        <v>1723</v>
      </c>
      <c r="J46" s="23">
        <v>1247</v>
      </c>
      <c r="K46" s="23">
        <v>1087</v>
      </c>
      <c r="L46" s="23">
        <v>821</v>
      </c>
      <c r="M46" s="23">
        <v>573</v>
      </c>
      <c r="N46" s="23">
        <v>416</v>
      </c>
      <c r="O46" s="23">
        <v>265</v>
      </c>
      <c r="P46" s="23">
        <v>138</v>
      </c>
      <c r="Q46" s="23">
        <v>83</v>
      </c>
      <c r="R46" s="23"/>
      <c r="S46" s="26">
        <v>39039</v>
      </c>
      <c r="T46" s="21"/>
      <c r="U46" s="13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>
        <v>88</v>
      </c>
      <c r="B47" s="11" t="s">
        <v>245</v>
      </c>
      <c r="C47" s="23">
        <v>33594</v>
      </c>
      <c r="D47" s="23">
        <v>4805</v>
      </c>
      <c r="E47" s="23">
        <v>2525</v>
      </c>
      <c r="F47" s="23">
        <v>2925</v>
      </c>
      <c r="G47" s="23">
        <v>3167</v>
      </c>
      <c r="H47" s="23">
        <v>2957</v>
      </c>
      <c r="I47" s="23">
        <v>2124</v>
      </c>
      <c r="J47" s="23">
        <v>1370</v>
      </c>
      <c r="K47" s="23">
        <v>776</v>
      </c>
      <c r="L47" s="23">
        <v>449</v>
      </c>
      <c r="M47" s="23">
        <v>227</v>
      </c>
      <c r="N47" s="23">
        <v>117</v>
      </c>
      <c r="O47" s="23">
        <v>107</v>
      </c>
      <c r="P47" s="23">
        <v>57</v>
      </c>
      <c r="Q47" s="23">
        <v>37</v>
      </c>
      <c r="R47" s="23"/>
      <c r="S47" s="26">
        <v>55237</v>
      </c>
      <c r="T47" s="21"/>
      <c r="U47" s="13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99</v>
      </c>
      <c r="B48" s="11" t="s">
        <v>45</v>
      </c>
      <c r="C48" s="23">
        <v>94283</v>
      </c>
      <c r="D48" s="23">
        <v>15075</v>
      </c>
      <c r="E48" s="23">
        <v>8721</v>
      </c>
      <c r="F48" s="23">
        <v>8936</v>
      </c>
      <c r="G48" s="23">
        <v>10031</v>
      </c>
      <c r="H48" s="23">
        <v>10907</v>
      </c>
      <c r="I48" s="23">
        <v>8847</v>
      </c>
      <c r="J48" s="23">
        <v>6348</v>
      </c>
      <c r="K48" s="23">
        <v>4982</v>
      </c>
      <c r="L48" s="23">
        <v>3451</v>
      </c>
      <c r="M48" s="23">
        <v>1955</v>
      </c>
      <c r="N48" s="23">
        <v>1361</v>
      </c>
      <c r="O48" s="23">
        <v>951</v>
      </c>
      <c r="P48" s="23">
        <v>469</v>
      </c>
      <c r="Q48" s="23">
        <v>405</v>
      </c>
      <c r="R48" s="23"/>
      <c r="S48" s="26">
        <v>176722</v>
      </c>
      <c r="T48" s="21"/>
      <c r="U48" s="13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104</v>
      </c>
      <c r="B49" s="11" t="s">
        <v>46</v>
      </c>
      <c r="C49" s="23">
        <v>4967</v>
      </c>
      <c r="D49" s="23">
        <v>658</v>
      </c>
      <c r="E49" s="23">
        <v>420</v>
      </c>
      <c r="F49" s="23">
        <v>481</v>
      </c>
      <c r="G49" s="23">
        <v>527</v>
      </c>
      <c r="H49" s="23">
        <v>616</v>
      </c>
      <c r="I49" s="23">
        <v>504</v>
      </c>
      <c r="J49" s="23">
        <v>327</v>
      </c>
      <c r="K49" s="23">
        <v>199</v>
      </c>
      <c r="L49" s="23">
        <v>52</v>
      </c>
      <c r="M49" s="23">
        <v>21</v>
      </c>
      <c r="N49" s="23">
        <v>2</v>
      </c>
      <c r="O49" s="23">
        <v>2</v>
      </c>
      <c r="P49" s="23">
        <v>1</v>
      </c>
      <c r="Q49" s="23">
        <v>1</v>
      </c>
      <c r="R49" s="23"/>
      <c r="S49" s="26">
        <v>8778</v>
      </c>
      <c r="T49" s="21"/>
      <c r="U49" s="13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107</v>
      </c>
      <c r="B50" s="11" t="s">
        <v>47</v>
      </c>
      <c r="C50" s="23">
        <v>96029</v>
      </c>
      <c r="D50" s="23">
        <v>19141</v>
      </c>
      <c r="E50" s="23">
        <v>11443</v>
      </c>
      <c r="F50" s="23">
        <v>11551</v>
      </c>
      <c r="G50" s="23">
        <v>13497</v>
      </c>
      <c r="H50" s="23">
        <v>15200</v>
      </c>
      <c r="I50" s="23">
        <v>13377</v>
      </c>
      <c r="J50" s="23">
        <v>9865</v>
      </c>
      <c r="K50" s="23">
        <v>7048</v>
      </c>
      <c r="L50" s="23">
        <v>4101</v>
      </c>
      <c r="M50" s="23">
        <v>2376</v>
      </c>
      <c r="N50" s="23">
        <v>1505</v>
      </c>
      <c r="O50" s="23">
        <v>993</v>
      </c>
      <c r="P50" s="23">
        <v>538</v>
      </c>
      <c r="Q50" s="23">
        <v>442</v>
      </c>
      <c r="R50" s="23"/>
      <c r="S50" s="26">
        <v>207106</v>
      </c>
      <c r="T50" s="21"/>
      <c r="U50" s="13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2:256" ht="11.25">
      <c r="B52" s="11" t="s">
        <v>48</v>
      </c>
      <c r="C52" s="26">
        <v>411856</v>
      </c>
      <c r="D52" s="26">
        <v>71012</v>
      </c>
      <c r="E52" s="26">
        <v>41859</v>
      </c>
      <c r="F52" s="26">
        <v>41800</v>
      </c>
      <c r="G52" s="26">
        <v>45531</v>
      </c>
      <c r="H52" s="26">
        <v>48564</v>
      </c>
      <c r="I52" s="26">
        <v>41535</v>
      </c>
      <c r="J52" s="26">
        <v>30721</v>
      </c>
      <c r="K52" s="26">
        <v>23086</v>
      </c>
      <c r="L52" s="26">
        <v>14708</v>
      </c>
      <c r="M52" s="26">
        <v>8151</v>
      </c>
      <c r="N52" s="26">
        <v>4979</v>
      </c>
      <c r="O52" s="26">
        <v>3329</v>
      </c>
      <c r="P52" s="26">
        <v>1646</v>
      </c>
      <c r="Q52" s="26">
        <v>1318</v>
      </c>
      <c r="R52" s="26">
        <v>0</v>
      </c>
      <c r="S52" s="26">
        <v>790095</v>
      </c>
      <c r="T52" s="21">
        <v>0</v>
      </c>
      <c r="U52" s="26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>
        <v>62</v>
      </c>
      <c r="B54" s="11" t="s">
        <v>49</v>
      </c>
      <c r="C54" s="23">
        <v>1156</v>
      </c>
      <c r="D54" s="23">
        <v>355</v>
      </c>
      <c r="E54" s="23">
        <v>56</v>
      </c>
      <c r="F54" s="23">
        <v>70</v>
      </c>
      <c r="G54" s="23">
        <v>131</v>
      </c>
      <c r="H54" s="23">
        <v>301</v>
      </c>
      <c r="I54" s="23">
        <v>359</v>
      </c>
      <c r="J54" s="23">
        <v>310</v>
      </c>
      <c r="K54" s="23">
        <v>157</v>
      </c>
      <c r="L54" s="23">
        <v>66</v>
      </c>
      <c r="M54" s="23">
        <v>28</v>
      </c>
      <c r="N54" s="23">
        <v>15</v>
      </c>
      <c r="O54" s="23">
        <v>28</v>
      </c>
      <c r="P54" s="23">
        <v>24</v>
      </c>
      <c r="Q54" s="23">
        <v>20</v>
      </c>
      <c r="R54" s="23"/>
      <c r="S54" s="26">
        <v>3076</v>
      </c>
      <c r="T54" s="21"/>
      <c r="U54" s="13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4">
        <v>63</v>
      </c>
      <c r="B55" s="11" t="s">
        <v>252</v>
      </c>
      <c r="C55" s="23">
        <v>6725</v>
      </c>
      <c r="D55" s="23">
        <v>1786</v>
      </c>
      <c r="E55" s="23">
        <v>918</v>
      </c>
      <c r="F55" s="23">
        <v>702</v>
      </c>
      <c r="G55" s="23">
        <v>763</v>
      </c>
      <c r="H55" s="23">
        <v>889</v>
      </c>
      <c r="I55" s="23">
        <v>1215</v>
      </c>
      <c r="J55" s="23">
        <v>1458</v>
      </c>
      <c r="K55" s="23">
        <v>1294</v>
      </c>
      <c r="L55" s="23">
        <v>839</v>
      </c>
      <c r="M55" s="23">
        <v>427</v>
      </c>
      <c r="N55" s="23">
        <v>229</v>
      </c>
      <c r="O55" s="23">
        <v>213</v>
      </c>
      <c r="P55" s="23">
        <v>108</v>
      </c>
      <c r="Q55" s="23">
        <v>100</v>
      </c>
      <c r="R55" s="23"/>
      <c r="S55" s="26">
        <v>17666</v>
      </c>
      <c r="T55" s="21"/>
      <c r="U55" s="13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>
        <v>65</v>
      </c>
      <c r="B56" s="11" t="s">
        <v>50</v>
      </c>
      <c r="C56" s="23">
        <v>6567</v>
      </c>
      <c r="D56" s="23">
        <v>1556</v>
      </c>
      <c r="E56" s="23">
        <v>289</v>
      </c>
      <c r="F56" s="23">
        <v>518</v>
      </c>
      <c r="G56" s="23">
        <v>984</v>
      </c>
      <c r="H56" s="23">
        <v>1422</v>
      </c>
      <c r="I56" s="23">
        <v>1430</v>
      </c>
      <c r="J56" s="23">
        <v>1185</v>
      </c>
      <c r="K56" s="23">
        <v>780</v>
      </c>
      <c r="L56" s="23">
        <v>393</v>
      </c>
      <c r="M56" s="23">
        <v>196</v>
      </c>
      <c r="N56" s="23">
        <v>157</v>
      </c>
      <c r="O56" s="23">
        <v>150</v>
      </c>
      <c r="P56" s="23">
        <v>98</v>
      </c>
      <c r="Q56" s="23">
        <v>81</v>
      </c>
      <c r="R56" s="23"/>
      <c r="S56" s="26">
        <v>15806</v>
      </c>
      <c r="T56" s="21"/>
      <c r="U56" s="13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4">
        <v>68</v>
      </c>
      <c r="B57" s="11" t="s">
        <v>51</v>
      </c>
      <c r="C57" s="23">
        <v>918</v>
      </c>
      <c r="D57" s="23">
        <v>225</v>
      </c>
      <c r="E57" s="23">
        <v>75</v>
      </c>
      <c r="F57" s="23">
        <v>120</v>
      </c>
      <c r="G57" s="23">
        <v>131</v>
      </c>
      <c r="H57" s="23">
        <v>161</v>
      </c>
      <c r="I57" s="23">
        <v>199</v>
      </c>
      <c r="J57" s="23">
        <v>183</v>
      </c>
      <c r="K57" s="23">
        <v>171</v>
      </c>
      <c r="L57" s="23">
        <v>73</v>
      </c>
      <c r="M57" s="23">
        <v>51</v>
      </c>
      <c r="N57" s="23">
        <v>21</v>
      </c>
      <c r="O57" s="23">
        <v>21</v>
      </c>
      <c r="P57" s="23">
        <v>17</v>
      </c>
      <c r="Q57" s="23">
        <v>21</v>
      </c>
      <c r="R57" s="23"/>
      <c r="S57" s="26">
        <v>2387</v>
      </c>
      <c r="T57" s="21"/>
      <c r="U57" s="13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>
        <v>76</v>
      </c>
      <c r="B58" s="11" t="s">
        <v>254</v>
      </c>
      <c r="C58" s="23">
        <v>3275</v>
      </c>
      <c r="D58" s="23">
        <v>831</v>
      </c>
      <c r="E58" s="23">
        <v>336</v>
      </c>
      <c r="F58" s="23">
        <v>255</v>
      </c>
      <c r="G58" s="23">
        <v>270</v>
      </c>
      <c r="H58" s="23">
        <v>335</v>
      </c>
      <c r="I58" s="23">
        <v>397</v>
      </c>
      <c r="J58" s="23">
        <v>528</v>
      </c>
      <c r="K58" s="23">
        <v>577</v>
      </c>
      <c r="L58" s="23">
        <v>459</v>
      </c>
      <c r="M58" s="23">
        <v>339</v>
      </c>
      <c r="N58" s="23">
        <v>275</v>
      </c>
      <c r="O58" s="23">
        <v>283</v>
      </c>
      <c r="P58" s="23">
        <v>182</v>
      </c>
      <c r="Q58" s="23">
        <v>112</v>
      </c>
      <c r="R58" s="23"/>
      <c r="S58" s="26">
        <v>8454</v>
      </c>
      <c r="T58" s="21"/>
      <c r="U58" s="1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1.25">
      <c r="A59" s="4">
        <v>81</v>
      </c>
      <c r="B59" s="11" t="s">
        <v>52</v>
      </c>
      <c r="C59" s="23">
        <v>2777</v>
      </c>
      <c r="D59" s="23">
        <v>403</v>
      </c>
      <c r="E59" s="23">
        <v>203</v>
      </c>
      <c r="F59" s="23">
        <v>233</v>
      </c>
      <c r="G59" s="23">
        <v>310</v>
      </c>
      <c r="H59" s="23">
        <v>320</v>
      </c>
      <c r="I59" s="23">
        <v>298</v>
      </c>
      <c r="J59" s="23">
        <v>356</v>
      </c>
      <c r="K59" s="23">
        <v>454</v>
      </c>
      <c r="L59" s="23">
        <v>231</v>
      </c>
      <c r="M59" s="23">
        <v>107</v>
      </c>
      <c r="N59" s="23">
        <v>40</v>
      </c>
      <c r="O59" s="23">
        <v>14</v>
      </c>
      <c r="P59" s="23">
        <v>7</v>
      </c>
      <c r="Q59" s="23">
        <v>3</v>
      </c>
      <c r="R59" s="23"/>
      <c r="S59" s="26">
        <v>5756</v>
      </c>
      <c r="T59" s="21"/>
      <c r="U59" s="13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1.25" hidden="1">
      <c r="A60" s="4">
        <v>85</v>
      </c>
      <c r="B60" s="11" t="s">
        <v>253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6">
        <v>0</v>
      </c>
      <c r="T60" s="21"/>
      <c r="U60" s="1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1.25">
      <c r="A61" s="4">
        <v>94</v>
      </c>
      <c r="B61" s="11" t="s">
        <v>53</v>
      </c>
      <c r="C61" s="23">
        <v>976</v>
      </c>
      <c r="D61" s="23">
        <v>126</v>
      </c>
      <c r="E61" s="23">
        <v>90</v>
      </c>
      <c r="F61" s="23">
        <v>115</v>
      </c>
      <c r="G61" s="23">
        <v>144</v>
      </c>
      <c r="H61" s="23">
        <v>182</v>
      </c>
      <c r="I61" s="23">
        <v>152</v>
      </c>
      <c r="J61" s="23">
        <v>129</v>
      </c>
      <c r="K61" s="23">
        <v>75</v>
      </c>
      <c r="L61" s="23">
        <v>29</v>
      </c>
      <c r="M61" s="23">
        <v>13</v>
      </c>
      <c r="N61" s="23">
        <v>12</v>
      </c>
      <c r="O61" s="23">
        <v>5</v>
      </c>
      <c r="P61" s="23">
        <v>4</v>
      </c>
      <c r="Q61" s="23"/>
      <c r="R61" s="23"/>
      <c r="S61" s="26">
        <v>2052</v>
      </c>
      <c r="T61" s="21"/>
      <c r="U61" s="13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1.25">
      <c r="A62" s="4"/>
      <c r="B62" s="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1.25">
      <c r="A63" s="11"/>
      <c r="B63" s="11" t="s">
        <v>54</v>
      </c>
      <c r="C63" s="26">
        <v>22394</v>
      </c>
      <c r="D63" s="26">
        <v>5282</v>
      </c>
      <c r="E63" s="26">
        <v>1967</v>
      </c>
      <c r="F63" s="26">
        <v>2013</v>
      </c>
      <c r="G63" s="26">
        <v>2733</v>
      </c>
      <c r="H63" s="26">
        <v>3610</v>
      </c>
      <c r="I63" s="26">
        <v>4050</v>
      </c>
      <c r="J63" s="26">
        <v>4149</v>
      </c>
      <c r="K63" s="26">
        <v>3508</v>
      </c>
      <c r="L63" s="26">
        <v>2090</v>
      </c>
      <c r="M63" s="26">
        <v>1161</v>
      </c>
      <c r="N63" s="26">
        <v>749</v>
      </c>
      <c r="O63" s="26">
        <v>714</v>
      </c>
      <c r="P63" s="26">
        <v>440</v>
      </c>
      <c r="Q63" s="26">
        <v>337</v>
      </c>
      <c r="R63" s="26">
        <v>0</v>
      </c>
      <c r="S63" s="26">
        <v>55197</v>
      </c>
      <c r="T63" s="21">
        <v>0</v>
      </c>
      <c r="U63" s="26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1.25">
      <c r="A64" s="4"/>
      <c r="B64" s="4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1"/>
      <c r="U64" s="26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1.25">
      <c r="A65" s="15"/>
      <c r="B65" s="15" t="s">
        <v>55</v>
      </c>
      <c r="C65" s="26">
        <v>434250</v>
      </c>
      <c r="D65" s="26">
        <v>76294</v>
      </c>
      <c r="E65" s="26">
        <v>43826</v>
      </c>
      <c r="F65" s="26">
        <v>43813</v>
      </c>
      <c r="G65" s="26">
        <v>48264</v>
      </c>
      <c r="H65" s="26">
        <v>52174</v>
      </c>
      <c r="I65" s="26">
        <v>45585</v>
      </c>
      <c r="J65" s="26">
        <v>34870</v>
      </c>
      <c r="K65" s="26">
        <v>26594</v>
      </c>
      <c r="L65" s="26">
        <v>16798</v>
      </c>
      <c r="M65" s="26">
        <v>9312</v>
      </c>
      <c r="N65" s="26">
        <v>5728</v>
      </c>
      <c r="O65" s="26">
        <v>4043</v>
      </c>
      <c r="P65" s="26">
        <v>2086</v>
      </c>
      <c r="Q65" s="26">
        <v>1655</v>
      </c>
      <c r="R65" s="26">
        <v>0</v>
      </c>
      <c r="S65" s="26">
        <v>845292</v>
      </c>
      <c r="T65" s="21">
        <v>0</v>
      </c>
      <c r="U65" s="26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1.25">
      <c r="A66" s="4"/>
      <c r="B66" s="4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2" thickBot="1">
      <c r="A67" s="27"/>
      <c r="B67" s="27" t="s">
        <v>56</v>
      </c>
      <c r="C67" s="51">
        <v>0.5137278005706903</v>
      </c>
      <c r="D67" s="51">
        <v>0.09025756779905642</v>
      </c>
      <c r="E67" s="51">
        <v>0.051847172338079624</v>
      </c>
      <c r="F67" s="51">
        <v>0.05183179303719898</v>
      </c>
      <c r="G67" s="51">
        <v>0.05709742905410201</v>
      </c>
      <c r="H67" s="51">
        <v>0.06172304954974139</v>
      </c>
      <c r="I67" s="51">
        <v>0.05392811004954501</v>
      </c>
      <c r="J67" s="51">
        <v>0.04125201705446165</v>
      </c>
      <c r="K67" s="51">
        <v>0.03146131750921575</v>
      </c>
      <c r="L67" s="51">
        <v>0.019872422784079347</v>
      </c>
      <c r="M67" s="51">
        <v>0.011016311523118638</v>
      </c>
      <c r="N67" s="51">
        <v>0.006776356572639987</v>
      </c>
      <c r="O67" s="51">
        <v>0.004782962573879795</v>
      </c>
      <c r="P67" s="51">
        <v>0.0024677862797707773</v>
      </c>
      <c r="Q67" s="51">
        <v>0.0019579033044202477</v>
      </c>
      <c r="R67" s="51">
        <v>0</v>
      </c>
      <c r="S67" s="51">
        <v>1</v>
      </c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2:256" ht="11.25">
      <c r="B68" s="11" t="s">
        <v>251</v>
      </c>
      <c r="C68" s="13"/>
      <c r="D68" s="13"/>
      <c r="E68" s="50"/>
      <c r="F68" s="13"/>
      <c r="G68" s="13"/>
      <c r="H68" s="13"/>
      <c r="I68" s="13"/>
      <c r="J68" s="13"/>
      <c r="K68" s="53" t="s">
        <v>1</v>
      </c>
      <c r="L68" s="53" t="s">
        <v>1</v>
      </c>
      <c r="M68" s="53" t="s">
        <v>1</v>
      </c>
      <c r="N68" s="53" t="s">
        <v>1</v>
      </c>
      <c r="O68" s="13"/>
      <c r="P68" s="13"/>
      <c r="Q68" s="53" t="s">
        <v>1</v>
      </c>
      <c r="R68" s="53"/>
      <c r="S68" s="107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2:256" ht="11.25">
      <c r="B69" s="11" t="s">
        <v>232</v>
      </c>
      <c r="C69" s="4"/>
      <c r="D69" s="4"/>
      <c r="E69" s="4"/>
      <c r="F69" s="4"/>
      <c r="G69" s="4"/>
      <c r="H69" s="4"/>
      <c r="I69" s="4"/>
      <c r="J69" s="4"/>
      <c r="K69" s="11" t="s">
        <v>1</v>
      </c>
      <c r="L69" s="11" t="s">
        <v>1</v>
      </c>
      <c r="M69" s="11" t="s">
        <v>1</v>
      </c>
      <c r="N69" s="11" t="s">
        <v>1</v>
      </c>
      <c r="O69" s="4"/>
      <c r="P69" s="4"/>
      <c r="Q69" s="11" t="s">
        <v>1</v>
      </c>
      <c r="R69" s="11"/>
      <c r="S69" s="11" t="s">
        <v>1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3:256" ht="11.25">
      <c r="C70" s="4"/>
      <c r="D70" s="4"/>
      <c r="E70" s="4"/>
      <c r="F70" s="4"/>
      <c r="G70" s="4"/>
      <c r="H70" s="4"/>
      <c r="I70" s="4"/>
      <c r="J70" s="4"/>
      <c r="K70" s="11"/>
      <c r="L70" s="11"/>
      <c r="M70" s="11"/>
      <c r="N70" s="11"/>
      <c r="O70" s="4"/>
      <c r="P70" s="4"/>
      <c r="Q70" s="11"/>
      <c r="R70" s="11"/>
      <c r="S70" s="1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">
      <c r="A71" s="150" t="s">
        <v>239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2:256" ht="13.5">
      <c r="B72" s="151" t="s">
        <v>82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2:256" ht="13.5">
      <c r="B73" s="151" t="s">
        <v>265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2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112" t="s">
        <v>1</v>
      </c>
      <c r="B75" s="112" t="s">
        <v>1</v>
      </c>
      <c r="C75" s="160" t="s">
        <v>58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38"/>
      <c r="S75" s="138"/>
      <c r="T75" s="21"/>
      <c r="U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120" t="s">
        <v>39</v>
      </c>
      <c r="B76" s="120" t="s">
        <v>40</v>
      </c>
      <c r="C76" s="125" t="s">
        <v>59</v>
      </c>
      <c r="D76" s="125" t="s">
        <v>60</v>
      </c>
      <c r="E76" s="125" t="s">
        <v>61</v>
      </c>
      <c r="F76" s="125" t="s">
        <v>62</v>
      </c>
      <c r="G76" s="125" t="s">
        <v>63</v>
      </c>
      <c r="H76" s="125" t="s">
        <v>64</v>
      </c>
      <c r="I76" s="125" t="s">
        <v>65</v>
      </c>
      <c r="J76" s="125" t="s">
        <v>66</v>
      </c>
      <c r="K76" s="125" t="s">
        <v>67</v>
      </c>
      <c r="L76" s="125" t="s">
        <v>68</v>
      </c>
      <c r="M76" s="125" t="s">
        <v>69</v>
      </c>
      <c r="N76" s="125" t="s">
        <v>70</v>
      </c>
      <c r="O76" s="125" t="s">
        <v>71</v>
      </c>
      <c r="P76" s="125" t="s">
        <v>72</v>
      </c>
      <c r="Q76" s="126" t="s">
        <v>73</v>
      </c>
      <c r="R76" s="126" t="s">
        <v>229</v>
      </c>
      <c r="S76" s="139" t="s">
        <v>4</v>
      </c>
      <c r="T76" s="21"/>
      <c r="U76" s="21"/>
      <c r="V76" s="56" t="s">
        <v>83</v>
      </c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1.25" hidden="1">
      <c r="A77" s="4">
        <v>57</v>
      </c>
      <c r="B77" s="11" t="s">
        <v>41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1"/>
      <c r="U77" s="26"/>
      <c r="V77" s="21">
        <v>0</v>
      </c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>
        <v>67</v>
      </c>
      <c r="B78" s="11" t="s">
        <v>42</v>
      </c>
      <c r="C78" s="26">
        <v>60951</v>
      </c>
      <c r="D78" s="26">
        <v>13379</v>
      </c>
      <c r="E78" s="26">
        <v>17228</v>
      </c>
      <c r="F78" s="26">
        <v>20121</v>
      </c>
      <c r="G78" s="26">
        <v>15333</v>
      </c>
      <c r="H78" s="26">
        <v>13990</v>
      </c>
      <c r="I78" s="26">
        <v>13245</v>
      </c>
      <c r="J78" s="26">
        <v>11053</v>
      </c>
      <c r="K78" s="26">
        <v>8843</v>
      </c>
      <c r="L78" s="26">
        <v>6037</v>
      </c>
      <c r="M78" s="26">
        <v>3342</v>
      </c>
      <c r="N78" s="26">
        <v>1811</v>
      </c>
      <c r="O78" s="26">
        <v>1183</v>
      </c>
      <c r="P78" s="26">
        <v>551</v>
      </c>
      <c r="Q78" s="26">
        <v>358</v>
      </c>
      <c r="R78" s="26">
        <v>0</v>
      </c>
      <c r="S78" s="26">
        <v>187425</v>
      </c>
      <c r="T78" s="21"/>
      <c r="U78" s="26"/>
      <c r="V78" s="21">
        <v>126474</v>
      </c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>
        <v>70</v>
      </c>
      <c r="B79" s="11" t="s">
        <v>43</v>
      </c>
      <c r="C79" s="26">
        <v>9619</v>
      </c>
      <c r="D79" s="26">
        <v>1427</v>
      </c>
      <c r="E79" s="26">
        <v>1804</v>
      </c>
      <c r="F79" s="26">
        <v>2268</v>
      </c>
      <c r="G79" s="26">
        <v>2111</v>
      </c>
      <c r="H79" s="26">
        <v>1974</v>
      </c>
      <c r="I79" s="26">
        <v>1556</v>
      </c>
      <c r="J79" s="26">
        <v>1209</v>
      </c>
      <c r="K79" s="26">
        <v>742</v>
      </c>
      <c r="L79" s="26">
        <v>343</v>
      </c>
      <c r="M79" s="26">
        <v>142</v>
      </c>
      <c r="N79" s="26">
        <v>53</v>
      </c>
      <c r="O79" s="26">
        <v>28</v>
      </c>
      <c r="P79" s="26">
        <v>9</v>
      </c>
      <c r="Q79" s="26">
        <v>11</v>
      </c>
      <c r="R79" s="26">
        <v>0</v>
      </c>
      <c r="S79" s="26">
        <v>23296</v>
      </c>
      <c r="T79" s="21"/>
      <c r="U79" s="26"/>
      <c r="V79" s="21">
        <v>13677</v>
      </c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78</v>
      </c>
      <c r="B80" s="11" t="s">
        <v>244</v>
      </c>
      <c r="C80" s="26">
        <v>91945</v>
      </c>
      <c r="D80" s="26">
        <v>19255</v>
      </c>
      <c r="E80" s="26">
        <v>23057</v>
      </c>
      <c r="F80" s="26">
        <v>27438</v>
      </c>
      <c r="G80" s="26">
        <v>24991</v>
      </c>
      <c r="H80" s="26">
        <v>24268</v>
      </c>
      <c r="I80" s="26">
        <v>21563</v>
      </c>
      <c r="J80" s="26">
        <v>16344</v>
      </c>
      <c r="K80" s="26">
        <v>11865</v>
      </c>
      <c r="L80" s="26">
        <v>7243</v>
      </c>
      <c r="M80" s="26">
        <v>3516</v>
      </c>
      <c r="N80" s="26">
        <v>2007</v>
      </c>
      <c r="O80" s="26">
        <v>1084</v>
      </c>
      <c r="P80" s="26">
        <v>522</v>
      </c>
      <c r="Q80" s="26">
        <v>286</v>
      </c>
      <c r="R80" s="26">
        <v>0</v>
      </c>
      <c r="S80" s="26">
        <v>275384</v>
      </c>
      <c r="T80" s="21"/>
      <c r="U80" s="26"/>
      <c r="V80" s="21">
        <v>183439</v>
      </c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80</v>
      </c>
      <c r="B81" s="11" t="s">
        <v>44</v>
      </c>
      <c r="C81" s="26">
        <v>21139</v>
      </c>
      <c r="D81" s="26">
        <v>4036</v>
      </c>
      <c r="E81" s="26">
        <v>5320</v>
      </c>
      <c r="F81" s="26">
        <v>7319</v>
      </c>
      <c r="G81" s="26">
        <v>6620</v>
      </c>
      <c r="H81" s="26">
        <v>5936</v>
      </c>
      <c r="I81" s="26">
        <v>4756</v>
      </c>
      <c r="J81" s="26">
        <v>3672</v>
      </c>
      <c r="K81" s="26">
        <v>3079</v>
      </c>
      <c r="L81" s="26">
        <v>2257</v>
      </c>
      <c r="M81" s="26">
        <v>1292</v>
      </c>
      <c r="N81" s="26">
        <v>982</v>
      </c>
      <c r="O81" s="26">
        <v>568</v>
      </c>
      <c r="P81" s="26">
        <v>268</v>
      </c>
      <c r="Q81" s="26">
        <v>142</v>
      </c>
      <c r="R81" s="26">
        <v>0</v>
      </c>
      <c r="S81" s="26">
        <v>67386</v>
      </c>
      <c r="T81" s="21"/>
      <c r="U81" s="26"/>
      <c r="V81" s="21">
        <v>46247</v>
      </c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88</v>
      </c>
      <c r="B82" s="11" t="s">
        <v>245</v>
      </c>
      <c r="C82" s="26">
        <v>33750</v>
      </c>
      <c r="D82" s="26">
        <v>5409</v>
      </c>
      <c r="E82" s="26">
        <v>7205</v>
      </c>
      <c r="F82" s="26">
        <v>11095</v>
      </c>
      <c r="G82" s="26">
        <v>10300</v>
      </c>
      <c r="H82" s="26">
        <v>9210</v>
      </c>
      <c r="I82" s="26">
        <v>7010</v>
      </c>
      <c r="J82" s="26">
        <v>5126</v>
      </c>
      <c r="K82" s="26">
        <v>2841</v>
      </c>
      <c r="L82" s="26">
        <v>1491</v>
      </c>
      <c r="M82" s="26">
        <v>641</v>
      </c>
      <c r="N82" s="26">
        <v>375</v>
      </c>
      <c r="O82" s="26">
        <v>280</v>
      </c>
      <c r="P82" s="26">
        <v>141</v>
      </c>
      <c r="Q82" s="26">
        <v>97</v>
      </c>
      <c r="R82" s="26">
        <v>0</v>
      </c>
      <c r="S82" s="26">
        <v>94971</v>
      </c>
      <c r="T82" s="21"/>
      <c r="U82" s="26"/>
      <c r="V82" s="21">
        <v>61221</v>
      </c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99</v>
      </c>
      <c r="B83" s="11" t="s">
        <v>45</v>
      </c>
      <c r="C83" s="26">
        <v>94619</v>
      </c>
      <c r="D83" s="26">
        <v>19431</v>
      </c>
      <c r="E83" s="26">
        <v>21690</v>
      </c>
      <c r="F83" s="26">
        <v>25800</v>
      </c>
      <c r="G83" s="26">
        <v>24759</v>
      </c>
      <c r="H83" s="26">
        <v>24550</v>
      </c>
      <c r="I83" s="26">
        <v>19665</v>
      </c>
      <c r="J83" s="26">
        <v>15489</v>
      </c>
      <c r="K83" s="26">
        <v>12251</v>
      </c>
      <c r="L83" s="26">
        <v>8629</v>
      </c>
      <c r="M83" s="26">
        <v>4555</v>
      </c>
      <c r="N83" s="26">
        <v>2966</v>
      </c>
      <c r="O83" s="26">
        <v>2033</v>
      </c>
      <c r="P83" s="26">
        <v>961</v>
      </c>
      <c r="Q83" s="26">
        <v>802</v>
      </c>
      <c r="R83" s="26">
        <v>0</v>
      </c>
      <c r="S83" s="26">
        <v>278200</v>
      </c>
      <c r="T83" s="21"/>
      <c r="U83" s="26"/>
      <c r="V83" s="21">
        <v>183581</v>
      </c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104</v>
      </c>
      <c r="B84" s="11" t="s">
        <v>46</v>
      </c>
      <c r="C84" s="26">
        <v>4994</v>
      </c>
      <c r="D84" s="26">
        <v>1259</v>
      </c>
      <c r="E84" s="26">
        <v>1403</v>
      </c>
      <c r="F84" s="26">
        <v>1552</v>
      </c>
      <c r="G84" s="26">
        <v>1429</v>
      </c>
      <c r="H84" s="26">
        <v>1341</v>
      </c>
      <c r="I84" s="26">
        <v>1054</v>
      </c>
      <c r="J84" s="26">
        <v>746</v>
      </c>
      <c r="K84" s="26">
        <v>398</v>
      </c>
      <c r="L84" s="26">
        <v>104</v>
      </c>
      <c r="M84" s="26">
        <v>44</v>
      </c>
      <c r="N84" s="26">
        <v>9</v>
      </c>
      <c r="O84" s="26">
        <v>6</v>
      </c>
      <c r="P84" s="26">
        <v>1</v>
      </c>
      <c r="Q84" s="26">
        <v>1</v>
      </c>
      <c r="R84" s="26">
        <v>0</v>
      </c>
      <c r="S84" s="26">
        <v>14341</v>
      </c>
      <c r="T84" s="21"/>
      <c r="U84" s="26"/>
      <c r="V84" s="21">
        <v>9347</v>
      </c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>
        <v>107</v>
      </c>
      <c r="B85" s="11" t="s">
        <v>47</v>
      </c>
      <c r="C85" s="26">
        <v>96447</v>
      </c>
      <c r="D85" s="26">
        <v>21399</v>
      </c>
      <c r="E85" s="26">
        <v>17597</v>
      </c>
      <c r="F85" s="26">
        <v>18988</v>
      </c>
      <c r="G85" s="26">
        <v>20325</v>
      </c>
      <c r="H85" s="26">
        <v>22555</v>
      </c>
      <c r="I85" s="26">
        <v>20438</v>
      </c>
      <c r="J85" s="26">
        <v>16456</v>
      </c>
      <c r="K85" s="26">
        <v>12197</v>
      </c>
      <c r="L85" s="26">
        <v>6771</v>
      </c>
      <c r="M85" s="26">
        <v>4219</v>
      </c>
      <c r="N85" s="26">
        <v>2692</v>
      </c>
      <c r="O85" s="26">
        <v>1742</v>
      </c>
      <c r="P85" s="26">
        <v>889</v>
      </c>
      <c r="Q85" s="26">
        <v>665</v>
      </c>
      <c r="R85" s="26">
        <v>0</v>
      </c>
      <c r="S85" s="26">
        <v>263380</v>
      </c>
      <c r="T85" s="21"/>
      <c r="U85" s="26"/>
      <c r="V85" s="21">
        <v>166933</v>
      </c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4"/>
      <c r="B86" s="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2:256" ht="11.25">
      <c r="B87" s="11" t="s">
        <v>48</v>
      </c>
      <c r="C87" s="26">
        <v>413464</v>
      </c>
      <c r="D87" s="26">
        <v>85595</v>
      </c>
      <c r="E87" s="26">
        <v>95304</v>
      </c>
      <c r="F87" s="26">
        <v>114581</v>
      </c>
      <c r="G87" s="26">
        <v>105868</v>
      </c>
      <c r="H87" s="26">
        <v>103824</v>
      </c>
      <c r="I87" s="26">
        <v>89287</v>
      </c>
      <c r="J87" s="26">
        <v>70095</v>
      </c>
      <c r="K87" s="26">
        <v>52216</v>
      </c>
      <c r="L87" s="26">
        <v>32875</v>
      </c>
      <c r="M87" s="26">
        <v>17751</v>
      </c>
      <c r="N87" s="26">
        <v>10895</v>
      </c>
      <c r="O87" s="26">
        <v>6924</v>
      </c>
      <c r="P87" s="26">
        <v>3342</v>
      </c>
      <c r="Q87" s="26">
        <v>2362</v>
      </c>
      <c r="R87" s="26">
        <v>0</v>
      </c>
      <c r="S87" s="26">
        <v>1204383</v>
      </c>
      <c r="T87" s="21">
        <v>0</v>
      </c>
      <c r="U87" s="26"/>
      <c r="V87" s="26">
        <v>790919</v>
      </c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4"/>
      <c r="B88" s="4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>
        <v>62</v>
      </c>
      <c r="B89" s="11" t="s">
        <v>49</v>
      </c>
      <c r="C89" s="26">
        <v>1156</v>
      </c>
      <c r="D89" s="26">
        <v>356</v>
      </c>
      <c r="E89" s="26">
        <v>64</v>
      </c>
      <c r="F89" s="26">
        <v>91</v>
      </c>
      <c r="G89" s="26">
        <v>149</v>
      </c>
      <c r="H89" s="26">
        <v>330</v>
      </c>
      <c r="I89" s="26">
        <v>386</v>
      </c>
      <c r="J89" s="26">
        <v>352</v>
      </c>
      <c r="K89" s="26">
        <v>183</v>
      </c>
      <c r="L89" s="26">
        <v>78</v>
      </c>
      <c r="M89" s="26">
        <v>32</v>
      </c>
      <c r="N89" s="26">
        <v>16</v>
      </c>
      <c r="O89" s="26">
        <v>28</v>
      </c>
      <c r="P89" s="26">
        <v>24</v>
      </c>
      <c r="Q89" s="26">
        <v>20</v>
      </c>
      <c r="R89" s="26">
        <v>0</v>
      </c>
      <c r="S89" s="26">
        <v>3265</v>
      </c>
      <c r="T89" s="21"/>
      <c r="U89" s="26"/>
      <c r="V89" s="21">
        <v>2109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>
        <v>63</v>
      </c>
      <c r="B90" s="11" t="s">
        <v>252</v>
      </c>
      <c r="C90" s="26">
        <v>6739</v>
      </c>
      <c r="D90" s="26">
        <v>1912</v>
      </c>
      <c r="E90" s="26">
        <v>1402</v>
      </c>
      <c r="F90" s="26">
        <v>1349</v>
      </c>
      <c r="G90" s="26">
        <v>1365</v>
      </c>
      <c r="H90" s="26">
        <v>1458</v>
      </c>
      <c r="I90" s="26">
        <v>1727</v>
      </c>
      <c r="J90" s="26">
        <v>2028</v>
      </c>
      <c r="K90" s="26">
        <v>1716</v>
      </c>
      <c r="L90" s="26">
        <v>1108</v>
      </c>
      <c r="M90" s="26">
        <v>531</v>
      </c>
      <c r="N90" s="26">
        <v>283</v>
      </c>
      <c r="O90" s="26">
        <v>248</v>
      </c>
      <c r="P90" s="26">
        <v>139</v>
      </c>
      <c r="Q90" s="26">
        <v>117</v>
      </c>
      <c r="R90" s="26">
        <v>0</v>
      </c>
      <c r="S90" s="26">
        <v>22122</v>
      </c>
      <c r="T90" s="21"/>
      <c r="U90" s="26"/>
      <c r="V90" s="21">
        <v>15383</v>
      </c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1.25">
      <c r="A91" s="4">
        <v>65</v>
      </c>
      <c r="B91" s="11" t="s">
        <v>50</v>
      </c>
      <c r="C91" s="26">
        <v>6826</v>
      </c>
      <c r="D91" s="26">
        <v>1608</v>
      </c>
      <c r="E91" s="26">
        <v>500</v>
      </c>
      <c r="F91" s="26">
        <v>685</v>
      </c>
      <c r="G91" s="26">
        <v>1137</v>
      </c>
      <c r="H91" s="26">
        <v>1619</v>
      </c>
      <c r="I91" s="26">
        <v>1603</v>
      </c>
      <c r="J91" s="26">
        <v>1417</v>
      </c>
      <c r="K91" s="26">
        <v>936</v>
      </c>
      <c r="L91" s="26">
        <v>490</v>
      </c>
      <c r="M91" s="26">
        <v>213</v>
      </c>
      <c r="N91" s="26">
        <v>172</v>
      </c>
      <c r="O91" s="26">
        <v>156</v>
      </c>
      <c r="P91" s="26">
        <v>105</v>
      </c>
      <c r="Q91" s="26">
        <v>90</v>
      </c>
      <c r="R91" s="26">
        <v>0</v>
      </c>
      <c r="S91" s="26">
        <v>17557</v>
      </c>
      <c r="T91" s="21"/>
      <c r="U91" s="26"/>
      <c r="V91" s="21">
        <v>10731</v>
      </c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1.25">
      <c r="A92" s="4">
        <v>68</v>
      </c>
      <c r="B92" s="11" t="s">
        <v>51</v>
      </c>
      <c r="C92" s="26">
        <v>921</v>
      </c>
      <c r="D92" s="26">
        <v>225</v>
      </c>
      <c r="E92" s="26">
        <v>92</v>
      </c>
      <c r="F92" s="26">
        <v>141</v>
      </c>
      <c r="G92" s="26">
        <v>152</v>
      </c>
      <c r="H92" s="26">
        <v>184</v>
      </c>
      <c r="I92" s="26">
        <v>225</v>
      </c>
      <c r="J92" s="26">
        <v>216</v>
      </c>
      <c r="K92" s="26">
        <v>190</v>
      </c>
      <c r="L92" s="26">
        <v>81</v>
      </c>
      <c r="M92" s="26">
        <v>51</v>
      </c>
      <c r="N92" s="26">
        <v>22</v>
      </c>
      <c r="O92" s="26">
        <v>21</v>
      </c>
      <c r="P92" s="26">
        <v>17</v>
      </c>
      <c r="Q92" s="26">
        <v>21</v>
      </c>
      <c r="R92" s="26">
        <v>0</v>
      </c>
      <c r="S92" s="26">
        <v>2559</v>
      </c>
      <c r="T92" s="21"/>
      <c r="U92" s="26"/>
      <c r="V92" s="21">
        <v>1638</v>
      </c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1.25">
      <c r="A93" s="4">
        <v>76</v>
      </c>
      <c r="B93" s="11" t="s">
        <v>254</v>
      </c>
      <c r="C93" s="26">
        <v>3282</v>
      </c>
      <c r="D93" s="26">
        <v>891</v>
      </c>
      <c r="E93" s="26">
        <v>496</v>
      </c>
      <c r="F93" s="26">
        <v>633</v>
      </c>
      <c r="G93" s="26">
        <v>770</v>
      </c>
      <c r="H93" s="26">
        <v>714</v>
      </c>
      <c r="I93" s="26">
        <v>730</v>
      </c>
      <c r="J93" s="26">
        <v>998</v>
      </c>
      <c r="K93" s="26">
        <v>1282</v>
      </c>
      <c r="L93" s="26">
        <v>1014</v>
      </c>
      <c r="M93" s="26">
        <v>717</v>
      </c>
      <c r="N93" s="26">
        <v>706</v>
      </c>
      <c r="O93" s="26">
        <v>777</v>
      </c>
      <c r="P93" s="26">
        <v>619</v>
      </c>
      <c r="Q93" s="26">
        <v>568</v>
      </c>
      <c r="R93" s="26">
        <v>0</v>
      </c>
      <c r="S93" s="26">
        <v>14197</v>
      </c>
      <c r="T93" s="21"/>
      <c r="U93" s="26"/>
      <c r="V93" s="21">
        <v>10915</v>
      </c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1.25">
      <c r="A94" s="4">
        <v>81</v>
      </c>
      <c r="B94" s="11" t="s">
        <v>52</v>
      </c>
      <c r="C94" s="26">
        <v>2791</v>
      </c>
      <c r="D94" s="26">
        <v>565</v>
      </c>
      <c r="E94" s="26">
        <v>585</v>
      </c>
      <c r="F94" s="26">
        <v>722</v>
      </c>
      <c r="G94" s="26">
        <v>776</v>
      </c>
      <c r="H94" s="26">
        <v>756</v>
      </c>
      <c r="I94" s="26">
        <v>661</v>
      </c>
      <c r="J94" s="26">
        <v>624</v>
      </c>
      <c r="K94" s="26">
        <v>679</v>
      </c>
      <c r="L94" s="26">
        <v>315</v>
      </c>
      <c r="M94" s="26">
        <v>138</v>
      </c>
      <c r="N94" s="26">
        <v>50</v>
      </c>
      <c r="O94" s="26">
        <v>23</v>
      </c>
      <c r="P94" s="26">
        <v>10</v>
      </c>
      <c r="Q94" s="26">
        <v>3</v>
      </c>
      <c r="R94" s="26">
        <v>0</v>
      </c>
      <c r="S94" s="26">
        <v>8698</v>
      </c>
      <c r="T94" s="21"/>
      <c r="U94" s="26"/>
      <c r="V94" s="21">
        <v>5907</v>
      </c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1.25" hidden="1">
      <c r="A95" s="4">
        <v>85</v>
      </c>
      <c r="B95" s="11" t="s">
        <v>253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1"/>
      <c r="U95" s="26"/>
      <c r="V95" s="21">
        <v>0</v>
      </c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1.25">
      <c r="A96" s="4">
        <v>94</v>
      </c>
      <c r="B96" s="11" t="s">
        <v>53</v>
      </c>
      <c r="C96" s="26">
        <v>976</v>
      </c>
      <c r="D96" s="26">
        <v>133</v>
      </c>
      <c r="E96" s="26">
        <v>96</v>
      </c>
      <c r="F96" s="26">
        <v>133</v>
      </c>
      <c r="G96" s="26">
        <v>152</v>
      </c>
      <c r="H96" s="26">
        <v>201</v>
      </c>
      <c r="I96" s="26">
        <v>164</v>
      </c>
      <c r="J96" s="26">
        <v>139</v>
      </c>
      <c r="K96" s="26">
        <v>86</v>
      </c>
      <c r="L96" s="26">
        <v>34</v>
      </c>
      <c r="M96" s="26">
        <v>14</v>
      </c>
      <c r="N96" s="26">
        <v>13</v>
      </c>
      <c r="O96" s="26">
        <v>5</v>
      </c>
      <c r="P96" s="26">
        <v>4</v>
      </c>
      <c r="Q96" s="26">
        <v>0</v>
      </c>
      <c r="R96" s="26">
        <v>0</v>
      </c>
      <c r="S96" s="26">
        <v>2150</v>
      </c>
      <c r="T96" s="21"/>
      <c r="U96" s="26"/>
      <c r="V96" s="21">
        <v>1174</v>
      </c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11.25">
      <c r="A97" s="4"/>
      <c r="B97" s="4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ht="11.25">
      <c r="A98" s="11"/>
      <c r="B98" s="11" t="s">
        <v>54</v>
      </c>
      <c r="C98" s="26">
        <v>22691</v>
      </c>
      <c r="D98" s="26">
        <v>5690</v>
      </c>
      <c r="E98" s="26">
        <v>3235</v>
      </c>
      <c r="F98" s="26">
        <v>3754</v>
      </c>
      <c r="G98" s="26">
        <v>4501</v>
      </c>
      <c r="H98" s="26">
        <v>5262</v>
      </c>
      <c r="I98" s="26">
        <v>5496</v>
      </c>
      <c r="J98" s="26">
        <v>5774</v>
      </c>
      <c r="K98" s="26">
        <v>5072</v>
      </c>
      <c r="L98" s="26">
        <v>3120</v>
      </c>
      <c r="M98" s="26">
        <v>1696</v>
      </c>
      <c r="N98" s="26">
        <v>1262</v>
      </c>
      <c r="O98" s="26">
        <v>1258</v>
      </c>
      <c r="P98" s="26">
        <v>918</v>
      </c>
      <c r="Q98" s="26">
        <v>819</v>
      </c>
      <c r="R98" s="26">
        <v>0</v>
      </c>
      <c r="S98" s="26">
        <v>70548</v>
      </c>
      <c r="T98" s="21">
        <v>0</v>
      </c>
      <c r="U98" s="26"/>
      <c r="V98" s="26">
        <v>47857</v>
      </c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ht="11.25">
      <c r="A99" s="4"/>
      <c r="B99" s="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1"/>
      <c r="U99" s="26"/>
      <c r="V99" s="26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ht="11.25">
      <c r="A100" s="15"/>
      <c r="B100" s="15" t="s">
        <v>55</v>
      </c>
      <c r="C100" s="26">
        <v>436155</v>
      </c>
      <c r="D100" s="26">
        <v>91285</v>
      </c>
      <c r="E100" s="26">
        <v>98539</v>
      </c>
      <c r="F100" s="26">
        <v>118335</v>
      </c>
      <c r="G100" s="26">
        <v>110369</v>
      </c>
      <c r="H100" s="26">
        <v>109086</v>
      </c>
      <c r="I100" s="26">
        <v>94783</v>
      </c>
      <c r="J100" s="26">
        <v>75869</v>
      </c>
      <c r="K100" s="26">
        <v>57288</v>
      </c>
      <c r="L100" s="26">
        <v>35995</v>
      </c>
      <c r="M100" s="26">
        <v>19447</v>
      </c>
      <c r="N100" s="26">
        <v>12157</v>
      </c>
      <c r="O100" s="26">
        <v>8182</v>
      </c>
      <c r="P100" s="26">
        <v>4260</v>
      </c>
      <c r="Q100" s="26">
        <v>3181</v>
      </c>
      <c r="R100" s="26">
        <v>0</v>
      </c>
      <c r="S100" s="26">
        <v>1274931</v>
      </c>
      <c r="T100" s="21">
        <v>0</v>
      </c>
      <c r="U100" s="26"/>
      <c r="V100" s="26">
        <v>838776</v>
      </c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ht="11.25">
      <c r="A101" s="4"/>
      <c r="B101" s="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ht="12" thickBot="1">
      <c r="A102" s="27"/>
      <c r="B102" s="27" t="s">
        <v>56</v>
      </c>
      <c r="C102" s="51">
        <v>0.34210086663513556</v>
      </c>
      <c r="D102" s="51">
        <v>0.07159995325237209</v>
      </c>
      <c r="E102" s="51">
        <v>0.07728967293131941</v>
      </c>
      <c r="F102" s="51">
        <v>0.09281678773204197</v>
      </c>
      <c r="G102" s="51">
        <v>0.08656860645791811</v>
      </c>
      <c r="H102" s="51">
        <v>0.08556227748795817</v>
      </c>
      <c r="I102" s="51">
        <v>0.07434363114552867</v>
      </c>
      <c r="J102" s="51">
        <v>0.05950831848939276</v>
      </c>
      <c r="K102" s="51">
        <v>0.044934196438866106</v>
      </c>
      <c r="L102" s="51">
        <v>0.028232900447161455</v>
      </c>
      <c r="M102" s="51">
        <v>0.015253374496345293</v>
      </c>
      <c r="N102" s="51">
        <v>0.009535417995169935</v>
      </c>
      <c r="O102" s="51">
        <v>0.006417602207492014</v>
      </c>
      <c r="P102" s="51">
        <v>0.003341357296983131</v>
      </c>
      <c r="Q102" s="51">
        <v>0.002495036986315338</v>
      </c>
      <c r="R102" s="51">
        <v>0</v>
      </c>
      <c r="S102" s="51">
        <v>1</v>
      </c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2:256" ht="11.25">
      <c r="B103" s="11" t="s">
        <v>251</v>
      </c>
      <c r="C103" s="13"/>
      <c r="D103" s="13"/>
      <c r="E103" s="13"/>
      <c r="F103" s="13"/>
      <c r="G103" s="13"/>
      <c r="H103" s="13"/>
      <c r="I103" s="13"/>
      <c r="J103" s="13"/>
      <c r="K103" s="53" t="s">
        <v>1</v>
      </c>
      <c r="L103" s="53" t="s">
        <v>1</v>
      </c>
      <c r="M103" s="53" t="s">
        <v>1</v>
      </c>
      <c r="N103" s="53" t="s">
        <v>1</v>
      </c>
      <c r="O103" s="13"/>
      <c r="P103" s="13"/>
      <c r="Q103" s="53" t="s">
        <v>1</v>
      </c>
      <c r="R103" s="53"/>
      <c r="S103" s="53" t="s">
        <v>1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2:256" ht="11.25">
      <c r="B104" s="11" t="s">
        <v>232</v>
      </c>
      <c r="C104" s="4"/>
      <c r="D104" s="4"/>
      <c r="E104" s="4"/>
      <c r="F104" s="4"/>
      <c r="G104" s="4"/>
      <c r="H104" s="4"/>
      <c r="I104" s="4"/>
      <c r="J104" s="4"/>
      <c r="K104" s="11" t="s">
        <v>1</v>
      </c>
      <c r="L104" s="11" t="s">
        <v>1</v>
      </c>
      <c r="M104" s="11" t="s">
        <v>1</v>
      </c>
      <c r="N104" s="11" t="s">
        <v>1</v>
      </c>
      <c r="O104" s="4"/>
      <c r="P104" s="4"/>
      <c r="Q104" s="11" t="s">
        <v>1</v>
      </c>
      <c r="R104" s="11"/>
      <c r="S104" s="11" t="s">
        <v>1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ht="11.25"/>
    <row r="106" spans="1:19" ht="15">
      <c r="A106" s="150" t="s">
        <v>239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</row>
    <row r="107" ht="11.25"/>
  </sheetData>
  <mergeCells count="13">
    <mergeCell ref="A106:S106"/>
    <mergeCell ref="A71:S71"/>
    <mergeCell ref="A36:S36"/>
    <mergeCell ref="A1:S1"/>
    <mergeCell ref="C75:Q75"/>
    <mergeCell ref="B38:S38"/>
    <mergeCell ref="C40:Q40"/>
    <mergeCell ref="B72:S72"/>
    <mergeCell ref="B73:S73"/>
    <mergeCell ref="B2:S2"/>
    <mergeCell ref="B3:S3"/>
    <mergeCell ref="C5:Q5"/>
    <mergeCell ref="B37:S37"/>
  </mergeCells>
  <hyperlinks>
    <hyperlink ref="A1" location="Indice!A1" display="Volver"/>
    <hyperlink ref="A36" location="Indice!A1" display="Volver"/>
    <hyperlink ref="A71" location="Indice!A1" display="Volver"/>
    <hyperlink ref="A106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108"/>
  <sheetViews>
    <sheetView showGridLines="0" showRowColHeaders="0" workbookViewId="0" topLeftCell="A1">
      <selection activeCell="B3" sqref="B3:S3"/>
    </sheetView>
  </sheetViews>
  <sheetFormatPr defaultColWidth="6.796875" defaultRowHeight="15" zeroHeight="1"/>
  <cols>
    <col min="1" max="1" width="3.69921875" style="1" bestFit="1" customWidth="1"/>
    <col min="2" max="2" width="19.3984375" style="1" customWidth="1"/>
    <col min="3" max="3" width="11.09765625" style="1" bestFit="1" customWidth="1"/>
    <col min="4" max="4" width="7" style="1" bestFit="1" customWidth="1"/>
    <col min="5" max="5" width="6.09765625" style="1" bestFit="1" customWidth="1"/>
    <col min="6" max="6" width="6.59765625" style="1" customWidth="1"/>
    <col min="7" max="8" width="6.09765625" style="1" bestFit="1" customWidth="1"/>
    <col min="9" max="9" width="6" style="1" bestFit="1" customWidth="1"/>
    <col min="10" max="10" width="5.8984375" style="1" bestFit="1" customWidth="1"/>
    <col min="11" max="12" width="7.19921875" style="1" bestFit="1" customWidth="1"/>
    <col min="13" max="13" width="7.69921875" style="1" bestFit="1" customWidth="1"/>
    <col min="14" max="14" width="7.19921875" style="1" bestFit="1" customWidth="1"/>
    <col min="15" max="17" width="6.19921875" style="1" bestFit="1" customWidth="1"/>
    <col min="18" max="18" width="6.5" style="1" customWidth="1"/>
    <col min="19" max="19" width="8" style="1" bestFit="1" customWidth="1"/>
    <col min="20" max="20" width="6.8984375" style="1" bestFit="1" customWidth="1"/>
    <col min="21" max="21" width="10.09765625" style="1" hidden="1" customWidth="1"/>
    <col min="22" max="22" width="12.09765625" style="1" hidden="1" customWidth="1"/>
    <col min="23" max="23" width="13" style="1" hidden="1" customWidth="1"/>
    <col min="24" max="24" width="9.19921875" style="1" hidden="1" customWidth="1"/>
    <col min="25" max="26" width="0" style="1" hidden="1" customWidth="1"/>
    <col min="27" max="27" width="8.59765625" style="1" hidden="1" customWidth="1"/>
    <col min="28" max="16384" width="0" style="1" hidden="1" customWidth="1"/>
  </cols>
  <sheetData>
    <row r="1" spans="1:19" ht="15">
      <c r="A1" s="150" t="s">
        <v>239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255" ht="13.5">
      <c r="A2" s="44"/>
      <c r="B2" s="151" t="s">
        <v>84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44"/>
      <c r="U2" s="21"/>
      <c r="V2" s="21"/>
      <c r="W2" s="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2:255" ht="13.5">
      <c r="B3" s="151" t="s">
        <v>270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"/>
      <c r="U3" s="21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ht="15.75" customHeight="1">
      <c r="A5" s="112" t="s">
        <v>1</v>
      </c>
      <c r="B5" s="112" t="s">
        <v>1</v>
      </c>
      <c r="C5" s="160" t="s">
        <v>58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 t="s">
        <v>229</v>
      </c>
      <c r="S5" s="163" t="s">
        <v>4</v>
      </c>
      <c r="T5" s="45"/>
      <c r="U5" s="21"/>
      <c r="V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ht="11.25">
      <c r="A6" s="120" t="s">
        <v>39</v>
      </c>
      <c r="B6" s="120" t="s">
        <v>40</v>
      </c>
      <c r="C6" s="125" t="s">
        <v>59</v>
      </c>
      <c r="D6" s="125" t="s">
        <v>60</v>
      </c>
      <c r="E6" s="125" t="s">
        <v>61</v>
      </c>
      <c r="F6" s="125" t="s">
        <v>62</v>
      </c>
      <c r="G6" s="125" t="s">
        <v>63</v>
      </c>
      <c r="H6" s="125" t="s">
        <v>64</v>
      </c>
      <c r="I6" s="125" t="s">
        <v>65</v>
      </c>
      <c r="J6" s="125" t="s">
        <v>66</v>
      </c>
      <c r="K6" s="125" t="s">
        <v>67</v>
      </c>
      <c r="L6" s="125" t="s">
        <v>68</v>
      </c>
      <c r="M6" s="125" t="s">
        <v>69</v>
      </c>
      <c r="N6" s="125" t="s">
        <v>70</v>
      </c>
      <c r="O6" s="125" t="s">
        <v>71</v>
      </c>
      <c r="P6" s="125" t="s">
        <v>72</v>
      </c>
      <c r="Q6" s="126" t="s">
        <v>73</v>
      </c>
      <c r="R6" s="162"/>
      <c r="S6" s="164"/>
      <c r="T6" s="46"/>
      <c r="U6" s="21" t="s">
        <v>85</v>
      </c>
      <c r="V6" s="47" t="s">
        <v>86</v>
      </c>
      <c r="W6" s="48" t="s">
        <v>87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ht="11.25" hidden="1">
      <c r="A7" s="4">
        <v>57</v>
      </c>
      <c r="B7" s="11" t="s">
        <v>41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6">
        <v>0</v>
      </c>
      <c r="T7" s="26"/>
      <c r="U7" s="13"/>
      <c r="V7" s="1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11.25">
      <c r="A8" s="4">
        <v>67</v>
      </c>
      <c r="B8" s="11" t="s">
        <v>42</v>
      </c>
      <c r="C8" s="23">
        <v>217</v>
      </c>
      <c r="D8" s="23">
        <v>3888</v>
      </c>
      <c r="E8" s="23">
        <v>22491</v>
      </c>
      <c r="F8" s="23">
        <v>32517</v>
      </c>
      <c r="G8" s="23">
        <v>25555</v>
      </c>
      <c r="H8" s="23">
        <v>21796</v>
      </c>
      <c r="I8" s="23">
        <v>19131</v>
      </c>
      <c r="J8" s="23">
        <v>15710</v>
      </c>
      <c r="K8" s="23">
        <v>12325</v>
      </c>
      <c r="L8" s="23">
        <v>8760</v>
      </c>
      <c r="M8" s="23">
        <v>4814</v>
      </c>
      <c r="N8" s="23">
        <v>2626</v>
      </c>
      <c r="O8" s="23">
        <v>1657</v>
      </c>
      <c r="P8" s="23">
        <v>718</v>
      </c>
      <c r="Q8" s="23">
        <v>384</v>
      </c>
      <c r="R8" s="23">
        <v>0</v>
      </c>
      <c r="S8" s="26">
        <v>172589</v>
      </c>
      <c r="T8" s="26"/>
      <c r="U8" s="13"/>
      <c r="V8" s="1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ht="11.25">
      <c r="A9" s="4">
        <v>70</v>
      </c>
      <c r="B9" s="11" t="s">
        <v>43</v>
      </c>
      <c r="C9" s="23">
        <v>135</v>
      </c>
      <c r="D9" s="23">
        <v>1454</v>
      </c>
      <c r="E9" s="23">
        <v>2964</v>
      </c>
      <c r="F9" s="23">
        <v>3782</v>
      </c>
      <c r="G9" s="23">
        <v>3166</v>
      </c>
      <c r="H9" s="23">
        <v>2960</v>
      </c>
      <c r="I9" s="23">
        <v>2420</v>
      </c>
      <c r="J9" s="23">
        <v>1855</v>
      </c>
      <c r="K9" s="23">
        <v>1265</v>
      </c>
      <c r="L9" s="23">
        <v>590</v>
      </c>
      <c r="M9" s="23">
        <v>249</v>
      </c>
      <c r="N9" s="23">
        <v>110</v>
      </c>
      <c r="O9" s="23">
        <v>44</v>
      </c>
      <c r="P9" s="23">
        <v>19</v>
      </c>
      <c r="Q9" s="23">
        <v>8</v>
      </c>
      <c r="R9" s="23">
        <v>0</v>
      </c>
      <c r="S9" s="26">
        <v>21021</v>
      </c>
      <c r="T9" s="26"/>
      <c r="U9" s="13"/>
      <c r="V9" s="1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ht="11.25">
      <c r="A10" s="4">
        <v>78</v>
      </c>
      <c r="B10" s="11" t="s">
        <v>244</v>
      </c>
      <c r="C10" s="23">
        <v>1443</v>
      </c>
      <c r="D10" s="23">
        <v>13551</v>
      </c>
      <c r="E10" s="23">
        <v>36500</v>
      </c>
      <c r="F10" s="23">
        <v>49143</v>
      </c>
      <c r="G10" s="23">
        <v>41982</v>
      </c>
      <c r="H10" s="23">
        <v>37300</v>
      </c>
      <c r="I10" s="23">
        <v>31449</v>
      </c>
      <c r="J10" s="23">
        <v>23091</v>
      </c>
      <c r="K10" s="23">
        <v>17233</v>
      </c>
      <c r="L10" s="23">
        <v>10743</v>
      </c>
      <c r="M10" s="23">
        <v>4849</v>
      </c>
      <c r="N10" s="23">
        <v>2869</v>
      </c>
      <c r="O10" s="23">
        <v>1435</v>
      </c>
      <c r="P10" s="23">
        <v>673</v>
      </c>
      <c r="Q10" s="23">
        <v>226</v>
      </c>
      <c r="R10" s="23">
        <v>0</v>
      </c>
      <c r="S10" s="26">
        <v>272487</v>
      </c>
      <c r="T10" s="26"/>
      <c r="U10" s="13"/>
      <c r="V10" s="1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ht="11.25">
      <c r="A11" s="4">
        <v>80</v>
      </c>
      <c r="B11" s="11" t="s">
        <v>44</v>
      </c>
      <c r="C11" s="23">
        <v>105</v>
      </c>
      <c r="D11" s="23">
        <v>1359</v>
      </c>
      <c r="E11" s="23">
        <v>6966</v>
      </c>
      <c r="F11" s="23">
        <v>12070</v>
      </c>
      <c r="G11" s="23">
        <v>11087</v>
      </c>
      <c r="H11" s="23">
        <v>9517</v>
      </c>
      <c r="I11" s="23">
        <v>7475</v>
      </c>
      <c r="J11" s="23">
        <v>5627</v>
      </c>
      <c r="K11" s="23">
        <v>4708</v>
      </c>
      <c r="L11" s="23">
        <v>3337</v>
      </c>
      <c r="M11" s="23">
        <v>1873</v>
      </c>
      <c r="N11" s="23">
        <v>1373</v>
      </c>
      <c r="O11" s="23">
        <v>765</v>
      </c>
      <c r="P11" s="23">
        <v>307</v>
      </c>
      <c r="Q11" s="23">
        <v>122</v>
      </c>
      <c r="R11" s="23">
        <v>0</v>
      </c>
      <c r="S11" s="26">
        <v>66691</v>
      </c>
      <c r="T11" s="26"/>
      <c r="U11" s="13"/>
      <c r="V11" s="1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ht="11.25">
      <c r="A12" s="4">
        <v>88</v>
      </c>
      <c r="B12" s="11" t="s">
        <v>245</v>
      </c>
      <c r="C12" s="23">
        <v>336</v>
      </c>
      <c r="D12" s="23">
        <v>1894</v>
      </c>
      <c r="E12" s="23">
        <v>11108</v>
      </c>
      <c r="F12" s="23">
        <v>18714</v>
      </c>
      <c r="G12" s="23">
        <v>16996</v>
      </c>
      <c r="H12" s="23">
        <v>15079</v>
      </c>
      <c r="I12" s="23">
        <v>11457</v>
      </c>
      <c r="J12" s="23">
        <v>8327</v>
      </c>
      <c r="K12" s="23">
        <v>4506</v>
      </c>
      <c r="L12" s="23">
        <v>2380</v>
      </c>
      <c r="M12" s="23">
        <v>1032</v>
      </c>
      <c r="N12" s="23">
        <v>605</v>
      </c>
      <c r="O12" s="23">
        <v>404</v>
      </c>
      <c r="P12" s="23">
        <v>175</v>
      </c>
      <c r="Q12" s="23">
        <v>106</v>
      </c>
      <c r="R12" s="23">
        <v>0</v>
      </c>
      <c r="S12" s="26">
        <v>93119</v>
      </c>
      <c r="T12" s="26"/>
      <c r="U12" s="13"/>
      <c r="V12" s="1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ht="11.25">
      <c r="A13" s="4">
        <v>99</v>
      </c>
      <c r="B13" s="11" t="s">
        <v>45</v>
      </c>
      <c r="C13" s="23">
        <v>4304</v>
      </c>
      <c r="D13" s="23">
        <v>32059</v>
      </c>
      <c r="E13" s="23">
        <v>42623</v>
      </c>
      <c r="F13" s="23">
        <v>48447</v>
      </c>
      <c r="G13" s="23">
        <v>42558</v>
      </c>
      <c r="H13" s="23">
        <v>39263</v>
      </c>
      <c r="I13" s="23">
        <v>29948</v>
      </c>
      <c r="J13" s="23">
        <v>22893</v>
      </c>
      <c r="K13" s="23">
        <v>17828</v>
      </c>
      <c r="L13" s="23">
        <v>12618</v>
      </c>
      <c r="M13" s="23">
        <v>6469</v>
      </c>
      <c r="N13" s="23">
        <v>4000</v>
      </c>
      <c r="O13" s="23">
        <v>2716</v>
      </c>
      <c r="P13" s="23">
        <v>1277</v>
      </c>
      <c r="Q13" s="23">
        <v>761</v>
      </c>
      <c r="R13" s="23">
        <v>0</v>
      </c>
      <c r="S13" s="26">
        <v>307764</v>
      </c>
      <c r="T13" s="26"/>
      <c r="U13" s="13"/>
      <c r="V13" s="1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ht="11.25">
      <c r="A14" s="4">
        <v>104</v>
      </c>
      <c r="B14" s="11" t="s">
        <v>46</v>
      </c>
      <c r="C14" s="23">
        <v>164</v>
      </c>
      <c r="D14" s="23">
        <v>2275</v>
      </c>
      <c r="E14" s="23">
        <v>3011</v>
      </c>
      <c r="F14" s="23">
        <v>2955</v>
      </c>
      <c r="G14" s="23">
        <v>2411</v>
      </c>
      <c r="H14" s="23">
        <v>2187</v>
      </c>
      <c r="I14" s="23">
        <v>1843</v>
      </c>
      <c r="J14" s="23">
        <v>1372</v>
      </c>
      <c r="K14" s="23">
        <v>778</v>
      </c>
      <c r="L14" s="23">
        <v>222</v>
      </c>
      <c r="M14" s="23">
        <v>68</v>
      </c>
      <c r="N14" s="23">
        <v>25</v>
      </c>
      <c r="O14" s="23">
        <v>15</v>
      </c>
      <c r="P14" s="23">
        <v>3</v>
      </c>
      <c r="Q14" s="23">
        <v>2</v>
      </c>
      <c r="R14" s="23">
        <v>0</v>
      </c>
      <c r="S14" s="26">
        <v>17331</v>
      </c>
      <c r="T14" s="26"/>
      <c r="U14" s="13"/>
      <c r="V14" s="1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ht="11.25">
      <c r="A15" s="4">
        <v>107</v>
      </c>
      <c r="B15" s="11" t="s">
        <v>47</v>
      </c>
      <c r="C15" s="23">
        <v>1607</v>
      </c>
      <c r="D15" s="23">
        <v>12550</v>
      </c>
      <c r="E15" s="23">
        <v>26384</v>
      </c>
      <c r="F15" s="23">
        <v>34005</v>
      </c>
      <c r="G15" s="23">
        <v>32927</v>
      </c>
      <c r="H15" s="23">
        <v>34588</v>
      </c>
      <c r="I15" s="23">
        <v>29833</v>
      </c>
      <c r="J15" s="23">
        <v>24252</v>
      </c>
      <c r="K15" s="23">
        <v>18340</v>
      </c>
      <c r="L15" s="23">
        <v>11070</v>
      </c>
      <c r="M15" s="23">
        <v>6126</v>
      </c>
      <c r="N15" s="23">
        <v>4091</v>
      </c>
      <c r="O15" s="23">
        <v>2291</v>
      </c>
      <c r="P15" s="23">
        <v>927</v>
      </c>
      <c r="Q15" s="23">
        <v>513</v>
      </c>
      <c r="R15" s="23">
        <v>0</v>
      </c>
      <c r="S15" s="26">
        <v>239504</v>
      </c>
      <c r="T15" s="26"/>
      <c r="U15" s="13"/>
      <c r="V15" s="1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U16" s="21"/>
      <c r="V16" s="1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2:255" ht="11.25">
      <c r="B17" s="11" t="s">
        <v>48</v>
      </c>
      <c r="C17" s="26">
        <v>8311</v>
      </c>
      <c r="D17" s="26">
        <v>69030</v>
      </c>
      <c r="E17" s="26">
        <v>152047</v>
      </c>
      <c r="F17" s="26">
        <v>201633</v>
      </c>
      <c r="G17" s="26">
        <v>176682</v>
      </c>
      <c r="H17" s="26">
        <v>162690</v>
      </c>
      <c r="I17" s="26">
        <v>133556</v>
      </c>
      <c r="J17" s="26">
        <v>103127</v>
      </c>
      <c r="K17" s="26">
        <v>76983</v>
      </c>
      <c r="L17" s="26">
        <v>49720</v>
      </c>
      <c r="M17" s="26">
        <v>25480</v>
      </c>
      <c r="N17" s="26">
        <v>15699</v>
      </c>
      <c r="O17" s="26">
        <v>9327</v>
      </c>
      <c r="P17" s="26">
        <v>4099</v>
      </c>
      <c r="Q17" s="26">
        <v>2122</v>
      </c>
      <c r="R17" s="26">
        <v>0</v>
      </c>
      <c r="S17" s="26">
        <v>1190506</v>
      </c>
      <c r="T17" s="26"/>
      <c r="U17" s="13">
        <v>607703</v>
      </c>
      <c r="V17" s="13">
        <v>476356</v>
      </c>
      <c r="W17" s="13">
        <v>106447</v>
      </c>
      <c r="X17" s="13">
        <v>1190506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ht="11.25">
      <c r="A18" s="4"/>
      <c r="B18" s="4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26"/>
      <c r="S18" s="49"/>
      <c r="T18" s="26"/>
      <c r="U18" s="50">
        <v>0.510457738138237</v>
      </c>
      <c r="V18" s="50">
        <v>0.40012902076931994</v>
      </c>
      <c r="W18" s="50">
        <v>0.08941324109244304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ht="11.25">
      <c r="A19" s="4">
        <v>62</v>
      </c>
      <c r="B19" s="11" t="s">
        <v>49</v>
      </c>
      <c r="C19" s="23">
        <v>0</v>
      </c>
      <c r="D19" s="23">
        <v>2</v>
      </c>
      <c r="E19" s="23">
        <v>37</v>
      </c>
      <c r="F19" s="23">
        <v>113</v>
      </c>
      <c r="G19" s="23">
        <v>116</v>
      </c>
      <c r="H19" s="23">
        <v>240</v>
      </c>
      <c r="I19" s="23">
        <v>433</v>
      </c>
      <c r="J19" s="23">
        <v>488</v>
      </c>
      <c r="K19" s="23">
        <v>326</v>
      </c>
      <c r="L19" s="23">
        <v>123</v>
      </c>
      <c r="M19" s="23">
        <v>33</v>
      </c>
      <c r="N19" s="23">
        <v>8</v>
      </c>
      <c r="O19" s="23">
        <v>6</v>
      </c>
      <c r="P19" s="23">
        <v>1</v>
      </c>
      <c r="Q19" s="23">
        <v>0</v>
      </c>
      <c r="R19" s="23">
        <v>0</v>
      </c>
      <c r="S19" s="26">
        <v>1926</v>
      </c>
      <c r="T19" s="26"/>
      <c r="U19" s="13"/>
      <c r="V19" s="1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ht="11.25">
      <c r="A20" s="4">
        <v>63</v>
      </c>
      <c r="B20" s="11" t="s">
        <v>252</v>
      </c>
      <c r="C20" s="23">
        <v>45</v>
      </c>
      <c r="D20" s="23">
        <v>667</v>
      </c>
      <c r="E20" s="23">
        <v>1747</v>
      </c>
      <c r="F20" s="23">
        <v>2138</v>
      </c>
      <c r="G20" s="23">
        <v>1857</v>
      </c>
      <c r="H20" s="23">
        <v>1988</v>
      </c>
      <c r="I20" s="23">
        <v>1736</v>
      </c>
      <c r="J20" s="23">
        <v>2444</v>
      </c>
      <c r="K20" s="23">
        <v>2328</v>
      </c>
      <c r="L20" s="23">
        <v>1627</v>
      </c>
      <c r="M20" s="23">
        <v>789</v>
      </c>
      <c r="N20" s="23">
        <v>340</v>
      </c>
      <c r="O20" s="23">
        <v>143</v>
      </c>
      <c r="P20" s="23">
        <v>59</v>
      </c>
      <c r="Q20" s="23">
        <v>30</v>
      </c>
      <c r="R20" s="23">
        <v>0</v>
      </c>
      <c r="S20" s="26">
        <v>17938</v>
      </c>
      <c r="T20" s="26"/>
      <c r="U20" s="13"/>
      <c r="V20" s="1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ht="11.25">
      <c r="A21" s="4">
        <v>65</v>
      </c>
      <c r="B21" s="11" t="s">
        <v>50</v>
      </c>
      <c r="C21" s="23">
        <v>510</v>
      </c>
      <c r="D21" s="23">
        <v>88</v>
      </c>
      <c r="E21" s="23">
        <v>551</v>
      </c>
      <c r="F21" s="23">
        <v>628</v>
      </c>
      <c r="G21" s="23">
        <v>1061</v>
      </c>
      <c r="H21" s="23">
        <v>1769</v>
      </c>
      <c r="I21" s="23">
        <v>1771</v>
      </c>
      <c r="J21" s="23">
        <v>1792</v>
      </c>
      <c r="K21" s="23">
        <v>1379</v>
      </c>
      <c r="L21" s="23">
        <v>759</v>
      </c>
      <c r="M21" s="23">
        <v>234</v>
      </c>
      <c r="N21" s="23">
        <v>68</v>
      </c>
      <c r="O21" s="23">
        <v>34</v>
      </c>
      <c r="P21" s="23">
        <v>12</v>
      </c>
      <c r="Q21" s="23">
        <v>11</v>
      </c>
      <c r="R21" s="23">
        <v>0</v>
      </c>
      <c r="S21" s="26">
        <v>10667</v>
      </c>
      <c r="T21" s="26"/>
      <c r="U21" s="13"/>
      <c r="V21" s="1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ht="11.25">
      <c r="A22" s="4">
        <v>68</v>
      </c>
      <c r="B22" s="11" t="s">
        <v>51</v>
      </c>
      <c r="C22" s="23">
        <v>3</v>
      </c>
      <c r="D22" s="23">
        <v>7</v>
      </c>
      <c r="E22" s="23">
        <v>94</v>
      </c>
      <c r="F22" s="23">
        <v>170</v>
      </c>
      <c r="G22" s="23">
        <v>201</v>
      </c>
      <c r="H22" s="23">
        <v>192</v>
      </c>
      <c r="I22" s="23">
        <v>186</v>
      </c>
      <c r="J22" s="23">
        <v>276</v>
      </c>
      <c r="K22" s="23">
        <v>294</v>
      </c>
      <c r="L22" s="23">
        <v>164</v>
      </c>
      <c r="M22" s="23">
        <v>51</v>
      </c>
      <c r="N22" s="23">
        <v>17</v>
      </c>
      <c r="O22" s="23">
        <v>7</v>
      </c>
      <c r="P22" s="23">
        <v>2</v>
      </c>
      <c r="Q22" s="23">
        <v>1</v>
      </c>
      <c r="R22" s="23">
        <v>0</v>
      </c>
      <c r="S22" s="26">
        <v>1665</v>
      </c>
      <c r="T22" s="26"/>
      <c r="U22" s="13"/>
      <c r="V22" s="1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ht="11.25">
      <c r="A23" s="4">
        <v>76</v>
      </c>
      <c r="B23" s="11" t="s">
        <v>254</v>
      </c>
      <c r="C23" s="23">
        <v>18</v>
      </c>
      <c r="D23" s="23">
        <v>115</v>
      </c>
      <c r="E23" s="23">
        <v>350</v>
      </c>
      <c r="F23" s="23">
        <v>738</v>
      </c>
      <c r="G23" s="23">
        <v>1067</v>
      </c>
      <c r="H23" s="23">
        <v>948</v>
      </c>
      <c r="I23" s="23">
        <v>844</v>
      </c>
      <c r="J23" s="23">
        <v>1067</v>
      </c>
      <c r="K23" s="23">
        <v>1748</v>
      </c>
      <c r="L23" s="23">
        <v>1587</v>
      </c>
      <c r="M23" s="23">
        <v>882</v>
      </c>
      <c r="N23" s="23">
        <v>871</v>
      </c>
      <c r="O23" s="23">
        <v>1024</v>
      </c>
      <c r="P23" s="23">
        <v>795</v>
      </c>
      <c r="Q23" s="23">
        <v>743</v>
      </c>
      <c r="R23" s="23">
        <v>1</v>
      </c>
      <c r="S23" s="26">
        <v>12798</v>
      </c>
      <c r="T23" s="26"/>
      <c r="U23" s="13"/>
      <c r="V23" s="1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t="11.25">
      <c r="A24" s="4">
        <v>81</v>
      </c>
      <c r="B24" s="11" t="s">
        <v>52</v>
      </c>
      <c r="C24" s="23">
        <v>39</v>
      </c>
      <c r="D24" s="23">
        <v>469</v>
      </c>
      <c r="E24" s="23">
        <v>784</v>
      </c>
      <c r="F24" s="23">
        <v>1014</v>
      </c>
      <c r="G24" s="23">
        <v>1048</v>
      </c>
      <c r="H24" s="23">
        <v>1128</v>
      </c>
      <c r="I24" s="23">
        <v>823</v>
      </c>
      <c r="J24" s="23">
        <v>677</v>
      </c>
      <c r="K24" s="23">
        <v>921</v>
      </c>
      <c r="L24" s="23">
        <v>529</v>
      </c>
      <c r="M24" s="23">
        <v>286</v>
      </c>
      <c r="N24" s="23">
        <v>118</v>
      </c>
      <c r="O24" s="23">
        <v>43</v>
      </c>
      <c r="P24" s="23">
        <v>8</v>
      </c>
      <c r="Q24" s="23">
        <v>2</v>
      </c>
      <c r="R24" s="23">
        <v>0</v>
      </c>
      <c r="S24" s="26">
        <v>7889</v>
      </c>
      <c r="T24" s="26"/>
      <c r="U24" s="13"/>
      <c r="V24" s="1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11.25" hidden="1">
      <c r="A25" s="4">
        <v>85</v>
      </c>
      <c r="B25" s="11" t="s">
        <v>253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6">
        <v>0</v>
      </c>
      <c r="T25" s="26"/>
      <c r="U25" s="13"/>
      <c r="V25" s="1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ht="11.25">
      <c r="A26" s="4">
        <v>94</v>
      </c>
      <c r="B26" s="11" t="s">
        <v>53</v>
      </c>
      <c r="C26" s="23">
        <v>0</v>
      </c>
      <c r="D26" s="23">
        <v>41</v>
      </c>
      <c r="E26" s="23">
        <v>112</v>
      </c>
      <c r="F26" s="23">
        <v>185</v>
      </c>
      <c r="G26" s="23">
        <v>167</v>
      </c>
      <c r="H26" s="23">
        <v>262</v>
      </c>
      <c r="I26" s="23">
        <v>244</v>
      </c>
      <c r="J26" s="23">
        <v>208</v>
      </c>
      <c r="K26" s="23">
        <v>133</v>
      </c>
      <c r="L26" s="23">
        <v>85</v>
      </c>
      <c r="M26" s="23">
        <v>22</v>
      </c>
      <c r="N26" s="23">
        <v>9</v>
      </c>
      <c r="O26" s="23">
        <v>2</v>
      </c>
      <c r="P26" s="23">
        <v>0</v>
      </c>
      <c r="Q26" s="23">
        <v>0</v>
      </c>
      <c r="R26" s="23">
        <v>0</v>
      </c>
      <c r="S26" s="26">
        <v>1470</v>
      </c>
      <c r="T26" s="26"/>
      <c r="U26" s="13"/>
      <c r="V26" s="1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U27" s="21"/>
      <c r="V27" s="1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ht="11.25">
      <c r="A28" s="11"/>
      <c r="B28" s="11" t="s">
        <v>54</v>
      </c>
      <c r="C28" s="26">
        <v>615</v>
      </c>
      <c r="D28" s="26">
        <v>1389</v>
      </c>
      <c r="E28" s="26">
        <v>3675</v>
      </c>
      <c r="F28" s="26">
        <v>4986</v>
      </c>
      <c r="G28" s="26">
        <v>5517</v>
      </c>
      <c r="H28" s="26">
        <v>6527</v>
      </c>
      <c r="I28" s="26">
        <v>6037</v>
      </c>
      <c r="J28" s="26">
        <v>6952</v>
      </c>
      <c r="K28" s="26">
        <v>7129</v>
      </c>
      <c r="L28" s="26">
        <v>4874</v>
      </c>
      <c r="M28" s="26">
        <v>2297</v>
      </c>
      <c r="N28" s="26">
        <v>1431</v>
      </c>
      <c r="O28" s="26">
        <v>1259</v>
      </c>
      <c r="P28" s="26">
        <v>877</v>
      </c>
      <c r="Q28" s="26">
        <v>787</v>
      </c>
      <c r="R28" s="26">
        <v>1</v>
      </c>
      <c r="S28" s="26">
        <v>54353</v>
      </c>
      <c r="U28" s="13">
        <v>16182</v>
      </c>
      <c r="V28" s="13">
        <v>26645</v>
      </c>
      <c r="W28" s="13">
        <v>11525</v>
      </c>
      <c r="X28" s="13">
        <v>54352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ht="11.25">
      <c r="A29" s="4"/>
      <c r="B29" s="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26"/>
      <c r="S29" s="49"/>
      <c r="T29" s="26"/>
      <c r="U29" s="50">
        <v>0.297725934648219</v>
      </c>
      <c r="V29" s="50">
        <v>0.4902303503090963</v>
      </c>
      <c r="W29" s="50">
        <v>0.2120437150426847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ht="11.25">
      <c r="A30" s="15"/>
      <c r="B30" s="15" t="s">
        <v>55</v>
      </c>
      <c r="C30" s="26">
        <v>8926</v>
      </c>
      <c r="D30" s="26">
        <v>70419</v>
      </c>
      <c r="E30" s="26">
        <v>155722</v>
      </c>
      <c r="F30" s="26">
        <v>206619</v>
      </c>
      <c r="G30" s="26">
        <v>182199</v>
      </c>
      <c r="H30" s="26">
        <v>169217</v>
      </c>
      <c r="I30" s="26">
        <v>139593</v>
      </c>
      <c r="J30" s="26">
        <v>110079</v>
      </c>
      <c r="K30" s="26">
        <v>84112</v>
      </c>
      <c r="L30" s="26">
        <v>54594</v>
      </c>
      <c r="M30" s="26">
        <v>27777</v>
      </c>
      <c r="N30" s="26">
        <v>17130</v>
      </c>
      <c r="O30" s="26">
        <v>10586</v>
      </c>
      <c r="P30" s="26">
        <v>4976</v>
      </c>
      <c r="Q30" s="26">
        <v>2909</v>
      </c>
      <c r="R30" s="26">
        <v>1</v>
      </c>
      <c r="S30" s="26">
        <v>1244859</v>
      </c>
      <c r="T30" s="26"/>
      <c r="U30" s="13">
        <v>623885</v>
      </c>
      <c r="V30" s="13">
        <v>503001</v>
      </c>
      <c r="W30" s="13">
        <v>117972</v>
      </c>
      <c r="X30" s="13">
        <v>1244858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ht="11.25">
      <c r="A31" s="4"/>
      <c r="B31" s="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50">
        <v>0.5011696113130976</v>
      </c>
      <c r="V31" s="50">
        <v>0.4040629533649621</v>
      </c>
      <c r="W31" s="50">
        <v>0.09476743532194033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ht="12" thickBot="1">
      <c r="A32" s="27"/>
      <c r="B32" s="27" t="s">
        <v>56</v>
      </c>
      <c r="C32" s="51">
        <v>0.007170289968582788</v>
      </c>
      <c r="D32" s="51">
        <v>0.056567852262786385</v>
      </c>
      <c r="E32" s="51">
        <v>0.12509207870128264</v>
      </c>
      <c r="F32" s="51">
        <v>0.16597783363417062</v>
      </c>
      <c r="G32" s="51">
        <v>0.14636115415480788</v>
      </c>
      <c r="H32" s="51">
        <v>0.1359326638599231</v>
      </c>
      <c r="I32" s="51">
        <v>0.11213559125973303</v>
      </c>
      <c r="J32" s="51">
        <v>0.08842688208062117</v>
      </c>
      <c r="K32" s="51">
        <v>0.06756749157936762</v>
      </c>
      <c r="L32" s="51">
        <v>0.043855569184943835</v>
      </c>
      <c r="M32" s="51">
        <v>0.02231337042990411</v>
      </c>
      <c r="N32" s="51">
        <v>0.013760594573361321</v>
      </c>
      <c r="O32" s="51">
        <v>0.00850377432303578</v>
      </c>
      <c r="P32" s="51">
        <v>0.003997239848047048</v>
      </c>
      <c r="Q32" s="51">
        <v>0.002336810835604675</v>
      </c>
      <c r="R32" s="51">
        <v>8.033038279837315E-07</v>
      </c>
      <c r="S32" s="51">
        <v>1</v>
      </c>
      <c r="T32" s="52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2:255" ht="11.25">
      <c r="B33" s="11" t="s">
        <v>251</v>
      </c>
      <c r="C33" s="4"/>
      <c r="D33" s="13"/>
      <c r="E33" s="13"/>
      <c r="F33" s="13"/>
      <c r="G33" s="13"/>
      <c r="H33" s="13"/>
      <c r="I33" s="13"/>
      <c r="J33" s="13"/>
      <c r="K33" s="13"/>
      <c r="L33" s="53" t="s">
        <v>1</v>
      </c>
      <c r="M33" s="53" t="s">
        <v>1</v>
      </c>
      <c r="N33" s="53" t="s">
        <v>1</v>
      </c>
      <c r="O33" s="53" t="s">
        <v>1</v>
      </c>
      <c r="P33" s="13"/>
      <c r="Q33" s="13"/>
      <c r="R33" s="53" t="s">
        <v>1</v>
      </c>
      <c r="S33" s="53" t="s">
        <v>1</v>
      </c>
      <c r="T33" s="53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2:255" ht="11.25">
      <c r="B34" s="11" t="s">
        <v>232</v>
      </c>
      <c r="C34" s="11"/>
      <c r="D34" s="13"/>
      <c r="E34" s="13"/>
      <c r="F34" s="13"/>
      <c r="G34" s="13"/>
      <c r="I34" s="13"/>
      <c r="J34" s="13"/>
      <c r="K34" s="13"/>
      <c r="L34" s="53" t="s">
        <v>1</v>
      </c>
      <c r="N34" s="53" t="s">
        <v>1</v>
      </c>
      <c r="O34" s="53" t="s">
        <v>1</v>
      </c>
      <c r="P34" s="13"/>
      <c r="Q34" s="13"/>
      <c r="T34" s="53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3:255" ht="11.25">
      <c r="C35" s="11"/>
      <c r="D35" s="13"/>
      <c r="E35" s="13"/>
      <c r="F35" s="13"/>
      <c r="G35" s="13"/>
      <c r="H35" s="13"/>
      <c r="I35" s="13"/>
      <c r="J35" s="13"/>
      <c r="K35" s="13"/>
      <c r="L35" s="53"/>
      <c r="M35" s="53"/>
      <c r="N35" s="53"/>
      <c r="O35" s="53"/>
      <c r="P35" s="13"/>
      <c r="Q35" s="13"/>
      <c r="R35" s="53"/>
      <c r="S35" s="53"/>
      <c r="T35" s="5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ht="15">
      <c r="A36" s="150" t="s">
        <v>239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ht="13.5">
      <c r="A37" s="44"/>
      <c r="B37" s="151" t="s">
        <v>88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2:255" ht="13.5">
      <c r="B38" s="151" t="s">
        <v>269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ht="12" thickBot="1">
      <c r="A39" s="4"/>
      <c r="B39" s="4"/>
      <c r="C39" s="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ht="11.25">
      <c r="A40" s="112" t="s">
        <v>1</v>
      </c>
      <c r="B40" s="112" t="s">
        <v>1</v>
      </c>
      <c r="C40" s="160" t="s">
        <v>58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1" t="s">
        <v>229</v>
      </c>
      <c r="T40" s="161" t="s">
        <v>4</v>
      </c>
      <c r="U40" s="45"/>
      <c r="V40" s="21"/>
      <c r="W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ht="11.25">
      <c r="A41" s="120" t="s">
        <v>39</v>
      </c>
      <c r="B41" s="120" t="s">
        <v>40</v>
      </c>
      <c r="C41" s="125" t="s">
        <v>230</v>
      </c>
      <c r="D41" s="125" t="s">
        <v>59</v>
      </c>
      <c r="E41" s="125" t="s">
        <v>60</v>
      </c>
      <c r="F41" s="125" t="s">
        <v>61</v>
      </c>
      <c r="G41" s="125" t="s">
        <v>62</v>
      </c>
      <c r="H41" s="125" t="s">
        <v>63</v>
      </c>
      <c r="I41" s="125" t="s">
        <v>64</v>
      </c>
      <c r="J41" s="125" t="s">
        <v>65</v>
      </c>
      <c r="K41" s="125" t="s">
        <v>66</v>
      </c>
      <c r="L41" s="125" t="s">
        <v>67</v>
      </c>
      <c r="M41" s="125" t="s">
        <v>68</v>
      </c>
      <c r="N41" s="125" t="s">
        <v>69</v>
      </c>
      <c r="O41" s="125" t="s">
        <v>70</v>
      </c>
      <c r="P41" s="125" t="s">
        <v>71</v>
      </c>
      <c r="Q41" s="125" t="s">
        <v>72</v>
      </c>
      <c r="R41" s="126" t="s">
        <v>73</v>
      </c>
      <c r="S41" s="162"/>
      <c r="T41" s="162" t="s">
        <v>4</v>
      </c>
      <c r="U41" s="46"/>
      <c r="V41" s="21" t="s">
        <v>89</v>
      </c>
      <c r="W41" s="21" t="s">
        <v>90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ht="11.25" customHeight="1" hidden="1">
      <c r="A42" s="4">
        <v>57</v>
      </c>
      <c r="B42" s="11" t="s">
        <v>41</v>
      </c>
      <c r="C42" s="54"/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6">
        <v>0</v>
      </c>
      <c r="U42" s="26"/>
      <c r="V42" s="13"/>
      <c r="W42" s="13">
        <v>0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ht="11.25">
      <c r="A43" s="4">
        <v>67</v>
      </c>
      <c r="B43" s="11" t="s">
        <v>42</v>
      </c>
      <c r="C43" s="54">
        <v>226</v>
      </c>
      <c r="D43" s="23">
        <v>124425</v>
      </c>
      <c r="E43" s="23">
        <v>23079</v>
      </c>
      <c r="F43" s="23">
        <v>11057</v>
      </c>
      <c r="G43" s="23">
        <v>7248</v>
      </c>
      <c r="H43" s="23">
        <v>6077</v>
      </c>
      <c r="I43" s="23">
        <v>6094</v>
      </c>
      <c r="J43" s="23">
        <v>5863</v>
      </c>
      <c r="K43" s="23">
        <v>4688</v>
      </c>
      <c r="L43" s="23">
        <v>4022</v>
      </c>
      <c r="M43" s="23">
        <v>2903</v>
      </c>
      <c r="N43" s="23">
        <v>1602</v>
      </c>
      <c r="O43" s="23">
        <v>836</v>
      </c>
      <c r="P43" s="23">
        <v>536</v>
      </c>
      <c r="Q43" s="23">
        <v>234</v>
      </c>
      <c r="R43" s="23">
        <v>179</v>
      </c>
      <c r="S43" s="23">
        <v>0</v>
      </c>
      <c r="T43" s="26">
        <v>199069</v>
      </c>
      <c r="U43" s="26"/>
      <c r="V43" s="13"/>
      <c r="W43" s="13">
        <v>-199069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ht="11.25">
      <c r="A44" s="4">
        <v>70</v>
      </c>
      <c r="B44" s="11" t="s">
        <v>43</v>
      </c>
      <c r="C44" s="54">
        <v>128</v>
      </c>
      <c r="D44" s="23">
        <v>19391</v>
      </c>
      <c r="E44" s="23">
        <v>2120</v>
      </c>
      <c r="F44" s="23">
        <v>1232</v>
      </c>
      <c r="G44" s="23">
        <v>1285</v>
      </c>
      <c r="H44" s="23">
        <v>1376</v>
      </c>
      <c r="I44" s="23">
        <v>1273</v>
      </c>
      <c r="J44" s="23">
        <v>927</v>
      </c>
      <c r="K44" s="23">
        <v>640</v>
      </c>
      <c r="L44" s="23">
        <v>315</v>
      </c>
      <c r="M44" s="23">
        <v>144</v>
      </c>
      <c r="N44" s="23">
        <v>59</v>
      </c>
      <c r="O44" s="23">
        <v>17</v>
      </c>
      <c r="P44" s="23">
        <v>17</v>
      </c>
      <c r="Q44" s="23">
        <v>8</v>
      </c>
      <c r="R44" s="23">
        <v>9</v>
      </c>
      <c r="S44" s="23">
        <v>0</v>
      </c>
      <c r="T44" s="26">
        <v>28941</v>
      </c>
      <c r="U44" s="26"/>
      <c r="V44" s="13"/>
      <c r="W44" s="13">
        <v>-28941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ht="11.25">
      <c r="A45" s="4">
        <v>78</v>
      </c>
      <c r="B45" s="11" t="s">
        <v>244</v>
      </c>
      <c r="C45" s="54">
        <v>366</v>
      </c>
      <c r="D45" s="23">
        <v>186748</v>
      </c>
      <c r="E45" s="23">
        <v>29007</v>
      </c>
      <c r="F45" s="23">
        <v>14119</v>
      </c>
      <c r="G45" s="23">
        <v>9917</v>
      </c>
      <c r="H45" s="23">
        <v>9882</v>
      </c>
      <c r="I45" s="23">
        <v>10309</v>
      </c>
      <c r="J45" s="23">
        <v>9029</v>
      </c>
      <c r="K45" s="23">
        <v>7027</v>
      </c>
      <c r="L45" s="23">
        <v>5319</v>
      </c>
      <c r="M45" s="23">
        <v>3289</v>
      </c>
      <c r="N45" s="23">
        <v>1576</v>
      </c>
      <c r="O45" s="23">
        <v>880</v>
      </c>
      <c r="P45" s="23">
        <v>593</v>
      </c>
      <c r="Q45" s="23">
        <v>275</v>
      </c>
      <c r="R45" s="23">
        <v>206</v>
      </c>
      <c r="S45" s="23">
        <v>0</v>
      </c>
      <c r="T45" s="26">
        <v>288542</v>
      </c>
      <c r="U45" s="26"/>
      <c r="V45" s="13"/>
      <c r="W45" s="13">
        <v>-288542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ht="11.25">
      <c r="A46" s="4">
        <v>80</v>
      </c>
      <c r="B46" s="11" t="s">
        <v>44</v>
      </c>
      <c r="C46" s="54">
        <v>20</v>
      </c>
      <c r="D46" s="23">
        <v>43840</v>
      </c>
      <c r="E46" s="23">
        <v>7191</v>
      </c>
      <c r="F46" s="23">
        <v>3506</v>
      </c>
      <c r="G46" s="23">
        <v>2247</v>
      </c>
      <c r="H46" s="23">
        <v>2213</v>
      </c>
      <c r="I46" s="23">
        <v>2211</v>
      </c>
      <c r="J46" s="23">
        <v>1835</v>
      </c>
      <c r="K46" s="23">
        <v>1346</v>
      </c>
      <c r="L46" s="23">
        <v>1196</v>
      </c>
      <c r="M46" s="23">
        <v>895</v>
      </c>
      <c r="N46" s="23">
        <v>643</v>
      </c>
      <c r="O46" s="23">
        <v>480</v>
      </c>
      <c r="P46" s="23">
        <v>322</v>
      </c>
      <c r="Q46" s="23">
        <v>175</v>
      </c>
      <c r="R46" s="23">
        <v>104</v>
      </c>
      <c r="S46" s="23">
        <v>0</v>
      </c>
      <c r="T46" s="26">
        <v>68224</v>
      </c>
      <c r="U46" s="26"/>
      <c r="V46" s="13"/>
      <c r="W46" s="13">
        <v>-68224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ht="11.25">
      <c r="A47" s="4">
        <v>88</v>
      </c>
      <c r="B47" s="11" t="s">
        <v>245</v>
      </c>
      <c r="C47" s="54">
        <v>108</v>
      </c>
      <c r="D47" s="23">
        <v>69738</v>
      </c>
      <c r="E47" s="23">
        <v>9297</v>
      </c>
      <c r="F47" s="23">
        <v>3694</v>
      </c>
      <c r="G47" s="23">
        <v>3026</v>
      </c>
      <c r="H47" s="23">
        <v>3221</v>
      </c>
      <c r="I47" s="23">
        <v>3030</v>
      </c>
      <c r="J47" s="23">
        <v>2182</v>
      </c>
      <c r="K47" s="23">
        <v>1410</v>
      </c>
      <c r="L47" s="23">
        <v>798</v>
      </c>
      <c r="M47" s="23">
        <v>465</v>
      </c>
      <c r="N47" s="23">
        <v>230</v>
      </c>
      <c r="O47" s="23">
        <v>130</v>
      </c>
      <c r="P47" s="23">
        <v>122</v>
      </c>
      <c r="Q47" s="23">
        <v>73</v>
      </c>
      <c r="R47" s="23">
        <v>43</v>
      </c>
      <c r="S47" s="23">
        <v>0</v>
      </c>
      <c r="T47" s="26">
        <v>97567</v>
      </c>
      <c r="U47" s="26"/>
      <c r="V47" s="13"/>
      <c r="W47" s="13">
        <v>-97567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ht="11.25">
      <c r="A48" s="4">
        <v>99</v>
      </c>
      <c r="B48" s="11" t="s">
        <v>45</v>
      </c>
      <c r="C48" s="54">
        <v>87</v>
      </c>
      <c r="D48" s="23">
        <v>194199</v>
      </c>
      <c r="E48" s="23">
        <v>29305</v>
      </c>
      <c r="F48" s="23">
        <v>13784</v>
      </c>
      <c r="G48" s="23">
        <v>10204</v>
      </c>
      <c r="H48" s="23">
        <v>10631</v>
      </c>
      <c r="I48" s="23">
        <v>11379</v>
      </c>
      <c r="J48" s="23">
        <v>9270</v>
      </c>
      <c r="K48" s="23">
        <v>6701</v>
      </c>
      <c r="L48" s="23">
        <v>5288</v>
      </c>
      <c r="M48" s="23">
        <v>3698</v>
      </c>
      <c r="N48" s="23">
        <v>2112</v>
      </c>
      <c r="O48" s="23">
        <v>1469</v>
      </c>
      <c r="P48" s="23">
        <v>1036</v>
      </c>
      <c r="Q48" s="23">
        <v>524</v>
      </c>
      <c r="R48" s="23">
        <v>452</v>
      </c>
      <c r="S48" s="23">
        <v>0</v>
      </c>
      <c r="T48" s="26">
        <v>300139</v>
      </c>
      <c r="U48" s="26"/>
      <c r="V48" s="13"/>
      <c r="W48" s="13">
        <v>-300139</v>
      </c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ht="11.25">
      <c r="A49" s="4">
        <v>104</v>
      </c>
      <c r="B49" s="11" t="s">
        <v>46</v>
      </c>
      <c r="C49" s="54">
        <v>6</v>
      </c>
      <c r="D49" s="23">
        <v>9897</v>
      </c>
      <c r="E49" s="23">
        <v>1107</v>
      </c>
      <c r="F49" s="23">
        <v>528</v>
      </c>
      <c r="G49" s="23">
        <v>502</v>
      </c>
      <c r="H49" s="23">
        <v>542</v>
      </c>
      <c r="I49" s="23">
        <v>632</v>
      </c>
      <c r="J49" s="23">
        <v>517</v>
      </c>
      <c r="K49" s="23">
        <v>337</v>
      </c>
      <c r="L49" s="23">
        <v>200</v>
      </c>
      <c r="M49" s="23">
        <v>53</v>
      </c>
      <c r="N49" s="23">
        <v>21</v>
      </c>
      <c r="O49" s="23">
        <v>3</v>
      </c>
      <c r="P49" s="23">
        <v>2</v>
      </c>
      <c r="Q49" s="23">
        <v>2</v>
      </c>
      <c r="R49" s="23">
        <v>1</v>
      </c>
      <c r="S49" s="23">
        <v>0</v>
      </c>
      <c r="T49" s="26">
        <v>14350</v>
      </c>
      <c r="U49" s="26"/>
      <c r="V49" s="13"/>
      <c r="W49" s="13">
        <v>-14350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1.25">
      <c r="A50" s="4">
        <v>107</v>
      </c>
      <c r="B50" s="11" t="s">
        <v>47</v>
      </c>
      <c r="C50" s="54"/>
      <c r="D50" s="23">
        <v>197113</v>
      </c>
      <c r="E50" s="23">
        <v>37649</v>
      </c>
      <c r="F50" s="23">
        <v>17243</v>
      </c>
      <c r="G50" s="23">
        <v>12243</v>
      </c>
      <c r="H50" s="23">
        <v>13670</v>
      </c>
      <c r="I50" s="23">
        <v>15309</v>
      </c>
      <c r="J50" s="23">
        <v>13516</v>
      </c>
      <c r="K50" s="23">
        <v>9996</v>
      </c>
      <c r="L50" s="23">
        <v>7164</v>
      </c>
      <c r="M50" s="23">
        <v>4148</v>
      </c>
      <c r="N50" s="23">
        <v>2388</v>
      </c>
      <c r="O50" s="23">
        <v>1538</v>
      </c>
      <c r="P50" s="23">
        <v>1049</v>
      </c>
      <c r="Q50" s="23">
        <v>592</v>
      </c>
      <c r="R50" s="23">
        <v>488</v>
      </c>
      <c r="S50" s="23">
        <v>0</v>
      </c>
      <c r="T50" s="26">
        <v>334106</v>
      </c>
      <c r="U50" s="26"/>
      <c r="V50" s="13"/>
      <c r="W50" s="13">
        <v>-334106</v>
      </c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ht="11.25">
      <c r="A51" s="4"/>
      <c r="B51" s="4"/>
      <c r="C51" s="5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13"/>
      <c r="W51" s="13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2:255" ht="11.25">
      <c r="B52" s="11" t="s">
        <v>48</v>
      </c>
      <c r="C52" s="26">
        <v>941</v>
      </c>
      <c r="D52" s="26">
        <v>845351</v>
      </c>
      <c r="E52" s="26">
        <v>138755</v>
      </c>
      <c r="F52" s="26">
        <v>65163</v>
      </c>
      <c r="G52" s="26">
        <v>46672</v>
      </c>
      <c r="H52" s="26">
        <v>47612</v>
      </c>
      <c r="I52" s="26">
        <v>50237</v>
      </c>
      <c r="J52" s="26">
        <v>43139</v>
      </c>
      <c r="K52" s="26">
        <v>32145</v>
      </c>
      <c r="L52" s="26">
        <v>24302</v>
      </c>
      <c r="M52" s="26">
        <v>15595</v>
      </c>
      <c r="N52" s="26">
        <v>8631</v>
      </c>
      <c r="O52" s="26">
        <v>5353</v>
      </c>
      <c r="P52" s="26">
        <v>3677</v>
      </c>
      <c r="Q52" s="26">
        <v>1883</v>
      </c>
      <c r="R52" s="26">
        <v>1482</v>
      </c>
      <c r="S52" s="26">
        <v>0</v>
      </c>
      <c r="T52" s="26">
        <v>1330938</v>
      </c>
      <c r="U52" s="26"/>
      <c r="V52" s="13">
        <v>0</v>
      </c>
      <c r="W52" s="13">
        <v>-1330938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ht="11.25">
      <c r="A53" s="4"/>
      <c r="B53" s="4"/>
      <c r="C53" s="54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26"/>
      <c r="T53" s="49"/>
      <c r="U53" s="49"/>
      <c r="V53" s="13"/>
      <c r="W53" s="13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11.25">
      <c r="A54" s="4">
        <v>62</v>
      </c>
      <c r="B54" s="11" t="s">
        <v>49</v>
      </c>
      <c r="C54" s="54"/>
      <c r="D54" s="23">
        <v>2237</v>
      </c>
      <c r="E54" s="23">
        <v>703</v>
      </c>
      <c r="F54" s="23">
        <v>72</v>
      </c>
      <c r="G54" s="23">
        <v>74</v>
      </c>
      <c r="H54" s="23">
        <v>133</v>
      </c>
      <c r="I54" s="23">
        <v>301</v>
      </c>
      <c r="J54" s="23">
        <v>359</v>
      </c>
      <c r="K54" s="23">
        <v>310</v>
      </c>
      <c r="L54" s="23">
        <v>157</v>
      </c>
      <c r="M54" s="23">
        <v>66</v>
      </c>
      <c r="N54" s="23">
        <v>29</v>
      </c>
      <c r="O54" s="23">
        <v>17</v>
      </c>
      <c r="P54" s="23">
        <v>31</v>
      </c>
      <c r="Q54" s="23">
        <v>27</v>
      </c>
      <c r="R54" s="23">
        <v>21</v>
      </c>
      <c r="S54" s="23">
        <v>0</v>
      </c>
      <c r="T54" s="26">
        <v>4537</v>
      </c>
      <c r="U54" s="26"/>
      <c r="V54" s="13"/>
      <c r="W54" s="13">
        <v>-4537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ht="11.25">
      <c r="A55" s="4">
        <v>63</v>
      </c>
      <c r="B55" s="11" t="s">
        <v>252</v>
      </c>
      <c r="C55" s="54">
        <v>37</v>
      </c>
      <c r="D55" s="23">
        <v>13707</v>
      </c>
      <c r="E55" s="23">
        <v>3488</v>
      </c>
      <c r="F55" s="23">
        <v>1539</v>
      </c>
      <c r="G55" s="23">
        <v>778</v>
      </c>
      <c r="H55" s="23">
        <v>777</v>
      </c>
      <c r="I55" s="23">
        <v>898</v>
      </c>
      <c r="J55" s="23">
        <v>1222</v>
      </c>
      <c r="K55" s="23">
        <v>1461</v>
      </c>
      <c r="L55" s="23">
        <v>1298</v>
      </c>
      <c r="M55" s="23">
        <v>840</v>
      </c>
      <c r="N55" s="23">
        <v>431</v>
      </c>
      <c r="O55" s="23">
        <v>237</v>
      </c>
      <c r="P55" s="23">
        <v>231</v>
      </c>
      <c r="Q55" s="23">
        <v>121</v>
      </c>
      <c r="R55" s="23">
        <v>108</v>
      </c>
      <c r="S55" s="23">
        <v>0</v>
      </c>
      <c r="T55" s="26">
        <v>27173</v>
      </c>
      <c r="U55" s="26"/>
      <c r="V55" s="13"/>
      <c r="W55" s="13">
        <v>-27173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1.25">
      <c r="A56" s="4">
        <v>65</v>
      </c>
      <c r="B56" s="11" t="s">
        <v>50</v>
      </c>
      <c r="C56" s="54"/>
      <c r="D56" s="23">
        <v>13024</v>
      </c>
      <c r="E56" s="23">
        <v>2877</v>
      </c>
      <c r="F56" s="23">
        <v>393</v>
      </c>
      <c r="G56" s="23">
        <v>553</v>
      </c>
      <c r="H56" s="23">
        <v>994</v>
      </c>
      <c r="I56" s="23">
        <v>1425</v>
      </c>
      <c r="J56" s="23">
        <v>1434</v>
      </c>
      <c r="K56" s="23">
        <v>1187</v>
      </c>
      <c r="L56" s="23">
        <v>781</v>
      </c>
      <c r="M56" s="23">
        <v>394</v>
      </c>
      <c r="N56" s="23">
        <v>203</v>
      </c>
      <c r="O56" s="23">
        <v>183</v>
      </c>
      <c r="P56" s="23">
        <v>175</v>
      </c>
      <c r="Q56" s="23">
        <v>119</v>
      </c>
      <c r="R56" s="23">
        <v>102</v>
      </c>
      <c r="S56" s="23">
        <v>0</v>
      </c>
      <c r="T56" s="26">
        <v>23844</v>
      </c>
      <c r="U56" s="26"/>
      <c r="V56" s="13"/>
      <c r="W56" s="13">
        <v>-23844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ht="11.25">
      <c r="A57" s="4">
        <v>68</v>
      </c>
      <c r="B57" s="11" t="s">
        <v>51</v>
      </c>
      <c r="C57" s="54"/>
      <c r="D57" s="23">
        <v>1869</v>
      </c>
      <c r="E57" s="23">
        <v>441</v>
      </c>
      <c r="F57" s="23">
        <v>77</v>
      </c>
      <c r="G57" s="23">
        <v>124</v>
      </c>
      <c r="H57" s="23">
        <v>131</v>
      </c>
      <c r="I57" s="23">
        <v>162</v>
      </c>
      <c r="J57" s="23">
        <v>199</v>
      </c>
      <c r="K57" s="23">
        <v>183</v>
      </c>
      <c r="L57" s="23">
        <v>171</v>
      </c>
      <c r="M57" s="23">
        <v>73</v>
      </c>
      <c r="N57" s="23">
        <v>51</v>
      </c>
      <c r="O57" s="23">
        <v>23</v>
      </c>
      <c r="P57" s="23">
        <v>24</v>
      </c>
      <c r="Q57" s="23">
        <v>20</v>
      </c>
      <c r="R57" s="23">
        <v>25</v>
      </c>
      <c r="S57" s="23">
        <v>0</v>
      </c>
      <c r="T57" s="26">
        <v>3573</v>
      </c>
      <c r="U57" s="26"/>
      <c r="V57" s="13"/>
      <c r="W57" s="13">
        <v>-3573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1.25">
      <c r="A58" s="4">
        <v>76</v>
      </c>
      <c r="B58" s="11" t="s">
        <v>254</v>
      </c>
      <c r="C58" s="54"/>
      <c r="D58" s="23">
        <v>6756</v>
      </c>
      <c r="E58" s="23">
        <v>1699</v>
      </c>
      <c r="F58" s="23">
        <v>632</v>
      </c>
      <c r="G58" s="23">
        <v>338</v>
      </c>
      <c r="H58" s="23">
        <v>288</v>
      </c>
      <c r="I58" s="23">
        <v>342</v>
      </c>
      <c r="J58" s="23">
        <v>415</v>
      </c>
      <c r="K58" s="23">
        <v>538</v>
      </c>
      <c r="L58" s="23">
        <v>580</v>
      </c>
      <c r="M58" s="23">
        <v>461</v>
      </c>
      <c r="N58" s="23">
        <v>342</v>
      </c>
      <c r="O58" s="23">
        <v>279</v>
      </c>
      <c r="P58" s="23">
        <v>289</v>
      </c>
      <c r="Q58" s="23">
        <v>186</v>
      </c>
      <c r="R58" s="23">
        <v>117</v>
      </c>
      <c r="S58" s="23">
        <v>0</v>
      </c>
      <c r="T58" s="26">
        <v>13262</v>
      </c>
      <c r="U58" s="26"/>
      <c r="V58" s="13"/>
      <c r="W58" s="13">
        <v>-13262</v>
      </c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ht="11.25">
      <c r="A59" s="4">
        <v>81</v>
      </c>
      <c r="B59" s="11" t="s">
        <v>52</v>
      </c>
      <c r="C59" s="54">
        <v>21</v>
      </c>
      <c r="D59" s="23">
        <v>5573</v>
      </c>
      <c r="E59" s="23">
        <v>714</v>
      </c>
      <c r="F59" s="23">
        <v>264</v>
      </c>
      <c r="G59" s="23">
        <v>245</v>
      </c>
      <c r="H59" s="23">
        <v>314</v>
      </c>
      <c r="I59" s="23">
        <v>330</v>
      </c>
      <c r="J59" s="23">
        <v>303</v>
      </c>
      <c r="K59" s="23">
        <v>360</v>
      </c>
      <c r="L59" s="23">
        <v>458</v>
      </c>
      <c r="M59" s="23">
        <v>231</v>
      </c>
      <c r="N59" s="23">
        <v>108</v>
      </c>
      <c r="O59" s="23">
        <v>40</v>
      </c>
      <c r="P59" s="23">
        <v>14</v>
      </c>
      <c r="Q59" s="23">
        <v>7</v>
      </c>
      <c r="R59" s="23">
        <v>3</v>
      </c>
      <c r="S59" s="23">
        <v>0</v>
      </c>
      <c r="T59" s="26">
        <v>8985</v>
      </c>
      <c r="U59" s="26"/>
      <c r="V59" s="13"/>
      <c r="W59" s="13">
        <v>-8985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1.25" hidden="1">
      <c r="A60" s="4">
        <v>85</v>
      </c>
      <c r="B60" s="11" t="s">
        <v>253</v>
      </c>
      <c r="C60" s="54"/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6">
        <v>0</v>
      </c>
      <c r="U60" s="26"/>
      <c r="V60" s="13"/>
      <c r="W60" s="13">
        <v>0</v>
      </c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ht="11.25">
      <c r="A61" s="4">
        <v>94</v>
      </c>
      <c r="B61" s="11" t="s">
        <v>53</v>
      </c>
      <c r="C61" s="54"/>
      <c r="D61" s="23">
        <v>1967</v>
      </c>
      <c r="E61" s="23">
        <v>245</v>
      </c>
      <c r="F61" s="23">
        <v>91</v>
      </c>
      <c r="G61" s="23">
        <v>118</v>
      </c>
      <c r="H61" s="23">
        <v>144</v>
      </c>
      <c r="I61" s="23">
        <v>182</v>
      </c>
      <c r="J61" s="23">
        <v>152</v>
      </c>
      <c r="K61" s="23">
        <v>129</v>
      </c>
      <c r="L61" s="23">
        <v>75</v>
      </c>
      <c r="M61" s="23">
        <v>29</v>
      </c>
      <c r="N61" s="23">
        <v>13</v>
      </c>
      <c r="O61" s="23">
        <v>13</v>
      </c>
      <c r="P61" s="23">
        <v>5</v>
      </c>
      <c r="Q61" s="23">
        <v>4</v>
      </c>
      <c r="R61" s="23">
        <v>0</v>
      </c>
      <c r="S61" s="23">
        <v>0</v>
      </c>
      <c r="T61" s="26">
        <v>3167</v>
      </c>
      <c r="U61" s="26"/>
      <c r="V61" s="13"/>
      <c r="W61" s="13">
        <v>-3167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1.25">
      <c r="A62" s="4"/>
      <c r="B62" s="4"/>
      <c r="C62" s="5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13"/>
      <c r="W62" s="13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ht="11.25">
      <c r="A63" s="11"/>
      <c r="B63" s="11" t="s">
        <v>54</v>
      </c>
      <c r="C63" s="26">
        <v>58</v>
      </c>
      <c r="D63" s="26">
        <v>45133</v>
      </c>
      <c r="E63" s="26">
        <v>10167</v>
      </c>
      <c r="F63" s="26">
        <v>3068</v>
      </c>
      <c r="G63" s="26">
        <v>2230</v>
      </c>
      <c r="H63" s="26">
        <v>2781</v>
      </c>
      <c r="I63" s="26">
        <v>3640</v>
      </c>
      <c r="J63" s="26">
        <v>4084</v>
      </c>
      <c r="K63" s="26">
        <v>4168</v>
      </c>
      <c r="L63" s="26">
        <v>3520</v>
      </c>
      <c r="M63" s="26">
        <v>2094</v>
      </c>
      <c r="N63" s="26">
        <v>1177</v>
      </c>
      <c r="O63" s="26">
        <v>792</v>
      </c>
      <c r="P63" s="26">
        <v>769</v>
      </c>
      <c r="Q63" s="26">
        <v>484</v>
      </c>
      <c r="R63" s="26">
        <v>376</v>
      </c>
      <c r="S63" s="26">
        <v>0</v>
      </c>
      <c r="T63" s="26">
        <v>84541</v>
      </c>
      <c r="U63" s="26"/>
      <c r="V63" s="13">
        <v>0</v>
      </c>
      <c r="W63" s="13">
        <v>-84541</v>
      </c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11.25">
      <c r="A64" s="4"/>
      <c r="B64" s="4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26"/>
      <c r="T64" s="49"/>
      <c r="U64" s="49"/>
      <c r="V64" s="13"/>
      <c r="W64" s="13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ht="12" thickBot="1">
      <c r="A65" s="15"/>
      <c r="B65" s="15" t="s">
        <v>55</v>
      </c>
      <c r="C65" s="26">
        <v>999</v>
      </c>
      <c r="D65" s="26">
        <v>890484</v>
      </c>
      <c r="E65" s="26">
        <v>148922</v>
      </c>
      <c r="F65" s="26">
        <v>68231</v>
      </c>
      <c r="G65" s="26">
        <v>48902</v>
      </c>
      <c r="H65" s="26">
        <v>50393</v>
      </c>
      <c r="I65" s="26">
        <v>53877</v>
      </c>
      <c r="J65" s="26">
        <v>47223</v>
      </c>
      <c r="K65" s="26">
        <v>36313</v>
      </c>
      <c r="L65" s="26">
        <v>27822</v>
      </c>
      <c r="M65" s="26">
        <v>17689</v>
      </c>
      <c r="N65" s="26">
        <v>9808</v>
      </c>
      <c r="O65" s="26">
        <v>6145</v>
      </c>
      <c r="P65" s="26">
        <v>4446</v>
      </c>
      <c r="Q65" s="26">
        <v>2367</v>
      </c>
      <c r="R65" s="26">
        <v>1858</v>
      </c>
      <c r="S65" s="26">
        <v>0</v>
      </c>
      <c r="T65" s="26">
        <v>1415479</v>
      </c>
      <c r="U65" s="26"/>
      <c r="V65" s="19">
        <v>0</v>
      </c>
      <c r="W65" s="19">
        <v>-1415479</v>
      </c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11.25">
      <c r="A66" s="4"/>
      <c r="B66" s="4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ht="12" thickBot="1">
      <c r="A67" s="27"/>
      <c r="B67" s="27" t="s">
        <v>56</v>
      </c>
      <c r="C67" s="51">
        <v>0.0007057681533954231</v>
      </c>
      <c r="D67" s="51">
        <v>0.6291043526608308</v>
      </c>
      <c r="E67" s="51">
        <v>0.1052096145545077</v>
      </c>
      <c r="F67" s="51">
        <v>0.04820347034466778</v>
      </c>
      <c r="G67" s="51">
        <v>0.03454802225960258</v>
      </c>
      <c r="H67" s="51">
        <v>0.03560137592998554</v>
      </c>
      <c r="I67" s="51">
        <v>0.038062733534019226</v>
      </c>
      <c r="J67" s="51">
        <v>0.033361851359151214</v>
      </c>
      <c r="K67" s="51">
        <v>0.025654213167415413</v>
      </c>
      <c r="L67" s="51">
        <v>0.01965553710086833</v>
      </c>
      <c r="M67" s="51">
        <v>0.012496829695106744</v>
      </c>
      <c r="N67" s="51">
        <v>0.006929103151653963</v>
      </c>
      <c r="O67" s="51">
        <v>0.0043412865892040785</v>
      </c>
      <c r="P67" s="51">
        <v>0.003140986196192243</v>
      </c>
      <c r="Q67" s="51">
        <v>0.0016722254445314978</v>
      </c>
      <c r="R67" s="51">
        <v>0.0013126298588675635</v>
      </c>
      <c r="S67" s="51">
        <v>0</v>
      </c>
      <c r="T67" s="51">
        <v>1</v>
      </c>
      <c r="U67" s="52"/>
      <c r="V67" s="21">
        <v>100</v>
      </c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2:255" ht="11.25">
      <c r="B68" s="11" t="s">
        <v>251</v>
      </c>
      <c r="C68" s="4"/>
      <c r="D68" s="13"/>
      <c r="E68" s="13"/>
      <c r="F68" s="13"/>
      <c r="G68" s="13"/>
      <c r="H68" s="13"/>
      <c r="I68" s="13"/>
      <c r="J68" s="13"/>
      <c r="K68" s="13"/>
      <c r="L68" s="53" t="s">
        <v>1</v>
      </c>
      <c r="M68" s="53" t="s">
        <v>1</v>
      </c>
      <c r="N68" s="53" t="s">
        <v>1</v>
      </c>
      <c r="O68" s="53" t="s">
        <v>1</v>
      </c>
      <c r="P68" s="13"/>
      <c r="Q68" s="13"/>
      <c r="R68" s="53" t="s">
        <v>1</v>
      </c>
      <c r="S68" s="53" t="s">
        <v>1</v>
      </c>
      <c r="T68" s="53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2:255" ht="11.25">
      <c r="B69" s="11" t="s">
        <v>232</v>
      </c>
      <c r="C69" s="11"/>
      <c r="D69" s="13"/>
      <c r="E69" s="13"/>
      <c r="F69" s="13"/>
      <c r="G69" s="13"/>
      <c r="H69" s="13"/>
      <c r="I69" s="13"/>
      <c r="J69" s="13"/>
      <c r="K69" s="13"/>
      <c r="L69" s="53" t="s">
        <v>1</v>
      </c>
      <c r="M69" s="53" t="s">
        <v>1</v>
      </c>
      <c r="N69" s="53" t="s">
        <v>1</v>
      </c>
      <c r="O69" s="53" t="s">
        <v>1</v>
      </c>
      <c r="P69" s="13"/>
      <c r="Q69" s="13"/>
      <c r="R69" s="53" t="s">
        <v>1</v>
      </c>
      <c r="S69" s="53" t="s">
        <v>1</v>
      </c>
      <c r="T69" s="53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2:255" ht="11.25">
      <c r="B70" s="11" t="s">
        <v>231</v>
      </c>
      <c r="C70" s="11"/>
      <c r="D70" s="13"/>
      <c r="E70" s="13"/>
      <c r="F70" s="13"/>
      <c r="G70" s="13"/>
      <c r="H70" s="13"/>
      <c r="I70" s="13"/>
      <c r="J70" s="13"/>
      <c r="K70" s="13"/>
      <c r="L70" s="53"/>
      <c r="M70" s="53"/>
      <c r="N70" s="53"/>
      <c r="O70" s="53"/>
      <c r="P70" s="13"/>
      <c r="Q70" s="13"/>
      <c r="R70" s="53"/>
      <c r="S70" s="53"/>
      <c r="T70" s="53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3:255" ht="11.25">
      <c r="C71" s="11"/>
      <c r="D71" s="13"/>
      <c r="E71" s="13"/>
      <c r="F71" s="13"/>
      <c r="G71" s="13"/>
      <c r="H71" s="13"/>
      <c r="I71" s="13"/>
      <c r="J71" s="13"/>
      <c r="K71" s="13"/>
      <c r="L71" s="53"/>
      <c r="M71" s="53"/>
      <c r="N71" s="53"/>
      <c r="O71" s="53"/>
      <c r="P71" s="13"/>
      <c r="Q71" s="13"/>
      <c r="R71" s="53"/>
      <c r="S71" s="53"/>
      <c r="T71" s="53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5">
      <c r="A72" s="150" t="s">
        <v>239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2:255" ht="13.5">
      <c r="B73" s="151" t="s">
        <v>91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2:255" ht="13.5">
      <c r="B74" s="151" t="s">
        <v>268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t="12" thickBot="1">
      <c r="A75" s="21"/>
      <c r="B75" s="21"/>
      <c r="C75" s="21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ht="11.25">
      <c r="A76" s="112" t="s">
        <v>1</v>
      </c>
      <c r="B76" s="112" t="s">
        <v>1</v>
      </c>
      <c r="C76" s="160" t="s">
        <v>58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1" t="s">
        <v>229</v>
      </c>
      <c r="T76" s="161" t="s">
        <v>4</v>
      </c>
      <c r="U76" s="21"/>
      <c r="V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ht="11.25">
      <c r="A77" s="120" t="s">
        <v>39</v>
      </c>
      <c r="B77" s="120" t="s">
        <v>40</v>
      </c>
      <c r="C77" s="125" t="s">
        <v>230</v>
      </c>
      <c r="D77" s="125" t="s">
        <v>59</v>
      </c>
      <c r="E77" s="125" t="s">
        <v>60</v>
      </c>
      <c r="F77" s="125" t="s">
        <v>61</v>
      </c>
      <c r="G77" s="125" t="s">
        <v>62</v>
      </c>
      <c r="H77" s="125" t="s">
        <v>63</v>
      </c>
      <c r="I77" s="125" t="s">
        <v>64</v>
      </c>
      <c r="J77" s="125" t="s">
        <v>65</v>
      </c>
      <c r="K77" s="125" t="s">
        <v>66</v>
      </c>
      <c r="L77" s="125" t="s">
        <v>67</v>
      </c>
      <c r="M77" s="125" t="s">
        <v>68</v>
      </c>
      <c r="N77" s="125" t="s">
        <v>69</v>
      </c>
      <c r="O77" s="125" t="s">
        <v>70</v>
      </c>
      <c r="P77" s="125" t="s">
        <v>71</v>
      </c>
      <c r="Q77" s="125" t="s">
        <v>72</v>
      </c>
      <c r="R77" s="126" t="s">
        <v>73</v>
      </c>
      <c r="S77" s="162">
        <v>0</v>
      </c>
      <c r="T77" s="162" t="s">
        <v>4</v>
      </c>
      <c r="U77" s="21"/>
      <c r="V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ht="11.25" hidden="1">
      <c r="A78" s="4">
        <v>57</v>
      </c>
      <c r="B78" s="11" t="s">
        <v>41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ht="11.25">
      <c r="A79" s="4">
        <v>67</v>
      </c>
      <c r="B79" s="11" t="s">
        <v>42</v>
      </c>
      <c r="C79" s="26">
        <v>226</v>
      </c>
      <c r="D79" s="26">
        <v>124642</v>
      </c>
      <c r="E79" s="26">
        <v>26967</v>
      </c>
      <c r="F79" s="26">
        <v>33548</v>
      </c>
      <c r="G79" s="26">
        <v>39765</v>
      </c>
      <c r="H79" s="26">
        <v>31632</v>
      </c>
      <c r="I79" s="26">
        <v>27890</v>
      </c>
      <c r="J79" s="26">
        <v>24994</v>
      </c>
      <c r="K79" s="26">
        <v>20398</v>
      </c>
      <c r="L79" s="26">
        <v>16347</v>
      </c>
      <c r="M79" s="26">
        <v>11663</v>
      </c>
      <c r="N79" s="26">
        <v>6416</v>
      </c>
      <c r="O79" s="26">
        <v>3462</v>
      </c>
      <c r="P79" s="26">
        <v>2193</v>
      </c>
      <c r="Q79" s="26">
        <v>952</v>
      </c>
      <c r="R79" s="26">
        <v>563</v>
      </c>
      <c r="S79" s="26">
        <v>0</v>
      </c>
      <c r="T79" s="26">
        <v>371658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1.25">
      <c r="A80" s="4">
        <v>70</v>
      </c>
      <c r="B80" s="11" t="s">
        <v>43</v>
      </c>
      <c r="C80" s="26">
        <v>128</v>
      </c>
      <c r="D80" s="26">
        <v>19526</v>
      </c>
      <c r="E80" s="26">
        <v>3574</v>
      </c>
      <c r="F80" s="26">
        <v>4196</v>
      </c>
      <c r="G80" s="26">
        <v>5067</v>
      </c>
      <c r="H80" s="26">
        <v>4542</v>
      </c>
      <c r="I80" s="26">
        <v>4233</v>
      </c>
      <c r="J80" s="26">
        <v>3347</v>
      </c>
      <c r="K80" s="26">
        <v>2495</v>
      </c>
      <c r="L80" s="26">
        <v>1580</v>
      </c>
      <c r="M80" s="26">
        <v>734</v>
      </c>
      <c r="N80" s="26">
        <v>308</v>
      </c>
      <c r="O80" s="26">
        <v>127</v>
      </c>
      <c r="P80" s="26">
        <v>61</v>
      </c>
      <c r="Q80" s="26">
        <v>27</v>
      </c>
      <c r="R80" s="26">
        <v>17</v>
      </c>
      <c r="S80" s="26">
        <v>0</v>
      </c>
      <c r="T80" s="26">
        <v>49962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ht="11.25">
      <c r="A81" s="4">
        <v>78</v>
      </c>
      <c r="B81" s="11" t="s">
        <v>244</v>
      </c>
      <c r="C81" s="26">
        <v>366</v>
      </c>
      <c r="D81" s="26">
        <v>188191</v>
      </c>
      <c r="E81" s="26">
        <v>42558</v>
      </c>
      <c r="F81" s="26">
        <v>50619</v>
      </c>
      <c r="G81" s="26">
        <v>59060</v>
      </c>
      <c r="H81" s="26">
        <v>51864</v>
      </c>
      <c r="I81" s="26">
        <v>47609</v>
      </c>
      <c r="J81" s="26">
        <v>40478</v>
      </c>
      <c r="K81" s="26">
        <v>30118</v>
      </c>
      <c r="L81" s="26">
        <v>22552</v>
      </c>
      <c r="M81" s="26">
        <v>14032</v>
      </c>
      <c r="N81" s="26">
        <v>6425</v>
      </c>
      <c r="O81" s="26">
        <v>3749</v>
      </c>
      <c r="P81" s="26">
        <v>2028</v>
      </c>
      <c r="Q81" s="26">
        <v>948</v>
      </c>
      <c r="R81" s="26">
        <v>432</v>
      </c>
      <c r="S81" s="26">
        <v>0</v>
      </c>
      <c r="T81" s="26">
        <v>561029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ht="11.25">
      <c r="A82" s="4">
        <v>80</v>
      </c>
      <c r="B82" s="11" t="s">
        <v>44</v>
      </c>
      <c r="C82" s="26">
        <v>20</v>
      </c>
      <c r="D82" s="26">
        <v>43945</v>
      </c>
      <c r="E82" s="26">
        <v>8550</v>
      </c>
      <c r="F82" s="26">
        <v>10472</v>
      </c>
      <c r="G82" s="26">
        <v>14317</v>
      </c>
      <c r="H82" s="26">
        <v>13300</v>
      </c>
      <c r="I82" s="26">
        <v>11728</v>
      </c>
      <c r="J82" s="26">
        <v>9310</v>
      </c>
      <c r="K82" s="26">
        <v>6973</v>
      </c>
      <c r="L82" s="26">
        <v>5904</v>
      </c>
      <c r="M82" s="26">
        <v>4232</v>
      </c>
      <c r="N82" s="26">
        <v>2516</v>
      </c>
      <c r="O82" s="26">
        <v>1853</v>
      </c>
      <c r="P82" s="26">
        <v>1087</v>
      </c>
      <c r="Q82" s="26">
        <v>482</v>
      </c>
      <c r="R82" s="26">
        <v>226</v>
      </c>
      <c r="S82" s="26">
        <v>0</v>
      </c>
      <c r="T82" s="26">
        <v>134915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ht="11.25">
      <c r="A83" s="4">
        <v>88</v>
      </c>
      <c r="B83" s="11" t="s">
        <v>245</v>
      </c>
      <c r="C83" s="26">
        <v>108</v>
      </c>
      <c r="D83" s="26">
        <v>70074</v>
      </c>
      <c r="E83" s="26">
        <v>11191</v>
      </c>
      <c r="F83" s="26">
        <v>14802</v>
      </c>
      <c r="G83" s="26">
        <v>21740</v>
      </c>
      <c r="H83" s="26">
        <v>20217</v>
      </c>
      <c r="I83" s="26">
        <v>18109</v>
      </c>
      <c r="J83" s="26">
        <v>13639</v>
      </c>
      <c r="K83" s="26">
        <v>9737</v>
      </c>
      <c r="L83" s="26">
        <v>5304</v>
      </c>
      <c r="M83" s="26">
        <v>2845</v>
      </c>
      <c r="N83" s="26">
        <v>1262</v>
      </c>
      <c r="O83" s="26">
        <v>735</v>
      </c>
      <c r="P83" s="26">
        <v>526</v>
      </c>
      <c r="Q83" s="26">
        <v>248</v>
      </c>
      <c r="R83" s="26">
        <v>149</v>
      </c>
      <c r="S83" s="26">
        <v>0</v>
      </c>
      <c r="T83" s="26">
        <v>190686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11.25">
      <c r="A84" s="4">
        <v>99</v>
      </c>
      <c r="B84" s="11" t="s">
        <v>45</v>
      </c>
      <c r="C84" s="26">
        <v>87</v>
      </c>
      <c r="D84" s="26">
        <v>198503</v>
      </c>
      <c r="E84" s="26">
        <v>61364</v>
      </c>
      <c r="F84" s="26">
        <v>56407</v>
      </c>
      <c r="G84" s="26">
        <v>58651</v>
      </c>
      <c r="H84" s="26">
        <v>53189</v>
      </c>
      <c r="I84" s="26">
        <v>50642</v>
      </c>
      <c r="J84" s="26">
        <v>39218</v>
      </c>
      <c r="K84" s="26">
        <v>29594</v>
      </c>
      <c r="L84" s="26">
        <v>23116</v>
      </c>
      <c r="M84" s="26">
        <v>16316</v>
      </c>
      <c r="N84" s="26">
        <v>8581</v>
      </c>
      <c r="O84" s="26">
        <v>5469</v>
      </c>
      <c r="P84" s="26">
        <v>3752</v>
      </c>
      <c r="Q84" s="26">
        <v>1801</v>
      </c>
      <c r="R84" s="26">
        <v>1213</v>
      </c>
      <c r="S84" s="26">
        <v>0</v>
      </c>
      <c r="T84" s="26">
        <v>607903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ht="11.25">
      <c r="A85" s="4">
        <v>104</v>
      </c>
      <c r="B85" s="11" t="s">
        <v>46</v>
      </c>
      <c r="C85" s="26">
        <v>6</v>
      </c>
      <c r="D85" s="26">
        <v>10061</v>
      </c>
      <c r="E85" s="26">
        <v>3382</v>
      </c>
      <c r="F85" s="26">
        <v>3539</v>
      </c>
      <c r="G85" s="26">
        <v>3457</v>
      </c>
      <c r="H85" s="26">
        <v>2953</v>
      </c>
      <c r="I85" s="26">
        <v>2819</v>
      </c>
      <c r="J85" s="26">
        <v>2360</v>
      </c>
      <c r="K85" s="26">
        <v>1709</v>
      </c>
      <c r="L85" s="26">
        <v>978</v>
      </c>
      <c r="M85" s="26">
        <v>275</v>
      </c>
      <c r="N85" s="26">
        <v>89</v>
      </c>
      <c r="O85" s="26">
        <v>28</v>
      </c>
      <c r="P85" s="26">
        <v>17</v>
      </c>
      <c r="Q85" s="26">
        <v>5</v>
      </c>
      <c r="R85" s="26">
        <v>3</v>
      </c>
      <c r="S85" s="26">
        <v>0</v>
      </c>
      <c r="T85" s="26">
        <v>31681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t="11.25">
      <c r="A86" s="4">
        <v>107</v>
      </c>
      <c r="B86" s="11" t="s">
        <v>47</v>
      </c>
      <c r="C86" s="26">
        <v>0</v>
      </c>
      <c r="D86" s="26">
        <v>198720</v>
      </c>
      <c r="E86" s="26">
        <v>50199</v>
      </c>
      <c r="F86" s="26">
        <v>43627</v>
      </c>
      <c r="G86" s="26">
        <v>46248</v>
      </c>
      <c r="H86" s="26">
        <v>46597</v>
      </c>
      <c r="I86" s="26">
        <v>49897</v>
      </c>
      <c r="J86" s="26">
        <v>43349</v>
      </c>
      <c r="K86" s="26">
        <v>34248</v>
      </c>
      <c r="L86" s="26">
        <v>25504</v>
      </c>
      <c r="M86" s="26">
        <v>15218</v>
      </c>
      <c r="N86" s="26">
        <v>8514</v>
      </c>
      <c r="O86" s="26">
        <v>5629</v>
      </c>
      <c r="P86" s="26">
        <v>3340</v>
      </c>
      <c r="Q86" s="26">
        <v>1519</v>
      </c>
      <c r="R86" s="26">
        <v>1001</v>
      </c>
      <c r="S86" s="26">
        <v>0</v>
      </c>
      <c r="T86" s="26">
        <v>573610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ht="11.25">
      <c r="A87" s="4"/>
      <c r="B87" s="4"/>
      <c r="C87" s="4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2:255" ht="11.25">
      <c r="B88" s="11" t="s">
        <v>48</v>
      </c>
      <c r="C88" s="26">
        <v>941</v>
      </c>
      <c r="D88" s="26">
        <v>853662</v>
      </c>
      <c r="E88" s="26">
        <v>207785</v>
      </c>
      <c r="F88" s="26">
        <v>217210</v>
      </c>
      <c r="G88" s="26">
        <v>248305</v>
      </c>
      <c r="H88" s="26">
        <v>224294</v>
      </c>
      <c r="I88" s="26">
        <v>212927</v>
      </c>
      <c r="J88" s="26">
        <v>176695</v>
      </c>
      <c r="K88" s="26">
        <v>135272</v>
      </c>
      <c r="L88" s="26">
        <v>101285</v>
      </c>
      <c r="M88" s="26">
        <v>65315</v>
      </c>
      <c r="N88" s="26">
        <v>34111</v>
      </c>
      <c r="O88" s="26">
        <v>21052</v>
      </c>
      <c r="P88" s="26">
        <v>13004</v>
      </c>
      <c r="Q88" s="26">
        <v>5982</v>
      </c>
      <c r="R88" s="26">
        <v>3604</v>
      </c>
      <c r="S88" s="26">
        <v>0</v>
      </c>
      <c r="T88" s="26">
        <v>2521444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1.25">
      <c r="A89" s="4"/>
      <c r="B89" s="4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26"/>
      <c r="T89" s="49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1.25">
      <c r="A90" s="4">
        <v>62</v>
      </c>
      <c r="B90" s="11" t="s">
        <v>49</v>
      </c>
      <c r="C90" s="26">
        <v>0</v>
      </c>
      <c r="D90" s="26">
        <v>2237</v>
      </c>
      <c r="E90" s="26">
        <v>705</v>
      </c>
      <c r="F90" s="26">
        <v>109</v>
      </c>
      <c r="G90" s="26">
        <v>187</v>
      </c>
      <c r="H90" s="26">
        <v>249</v>
      </c>
      <c r="I90" s="26">
        <v>541</v>
      </c>
      <c r="J90" s="26">
        <v>792</v>
      </c>
      <c r="K90" s="26">
        <v>798</v>
      </c>
      <c r="L90" s="26">
        <v>483</v>
      </c>
      <c r="M90" s="26">
        <v>189</v>
      </c>
      <c r="N90" s="26">
        <v>62</v>
      </c>
      <c r="O90" s="26">
        <v>25</v>
      </c>
      <c r="P90" s="26">
        <v>37</v>
      </c>
      <c r="Q90" s="26">
        <v>28</v>
      </c>
      <c r="R90" s="26">
        <v>21</v>
      </c>
      <c r="S90" s="26">
        <v>0</v>
      </c>
      <c r="T90" s="26">
        <v>6463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11.25">
      <c r="A91" s="4">
        <v>63</v>
      </c>
      <c r="B91" s="11" t="s">
        <v>252</v>
      </c>
      <c r="C91" s="26">
        <v>37</v>
      </c>
      <c r="D91" s="26">
        <v>13752</v>
      </c>
      <c r="E91" s="26">
        <v>4155</v>
      </c>
      <c r="F91" s="26">
        <v>3286</v>
      </c>
      <c r="G91" s="26">
        <v>2916</v>
      </c>
      <c r="H91" s="26">
        <v>2634</v>
      </c>
      <c r="I91" s="26">
        <v>2886</v>
      </c>
      <c r="J91" s="26">
        <v>2958</v>
      </c>
      <c r="K91" s="26">
        <v>3905</v>
      </c>
      <c r="L91" s="26">
        <v>3626</v>
      </c>
      <c r="M91" s="26">
        <v>2467</v>
      </c>
      <c r="N91" s="26">
        <v>1220</v>
      </c>
      <c r="O91" s="26">
        <v>577</v>
      </c>
      <c r="P91" s="26">
        <v>374</v>
      </c>
      <c r="Q91" s="26">
        <v>180</v>
      </c>
      <c r="R91" s="26">
        <v>138</v>
      </c>
      <c r="S91" s="26">
        <v>0</v>
      </c>
      <c r="T91" s="26">
        <v>45111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1.25">
      <c r="A92" s="4">
        <v>65</v>
      </c>
      <c r="B92" s="11" t="s">
        <v>50</v>
      </c>
      <c r="C92" s="26">
        <v>0</v>
      </c>
      <c r="D92" s="26">
        <v>13534</v>
      </c>
      <c r="E92" s="26">
        <v>2965</v>
      </c>
      <c r="F92" s="26">
        <v>944</v>
      </c>
      <c r="G92" s="26">
        <v>1181</v>
      </c>
      <c r="H92" s="26">
        <v>2055</v>
      </c>
      <c r="I92" s="26">
        <v>3194</v>
      </c>
      <c r="J92" s="26">
        <v>3205</v>
      </c>
      <c r="K92" s="26">
        <v>2979</v>
      </c>
      <c r="L92" s="26">
        <v>2160</v>
      </c>
      <c r="M92" s="26">
        <v>1153</v>
      </c>
      <c r="N92" s="26">
        <v>437</v>
      </c>
      <c r="O92" s="26">
        <v>251</v>
      </c>
      <c r="P92" s="26">
        <v>209</v>
      </c>
      <c r="Q92" s="26">
        <v>131</v>
      </c>
      <c r="R92" s="26">
        <v>113</v>
      </c>
      <c r="S92" s="26">
        <v>0</v>
      </c>
      <c r="T92" s="26">
        <v>34511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1.25">
      <c r="A93" s="4">
        <v>68</v>
      </c>
      <c r="B93" s="11" t="s">
        <v>51</v>
      </c>
      <c r="C93" s="26">
        <v>0</v>
      </c>
      <c r="D93" s="26">
        <v>1872</v>
      </c>
      <c r="E93" s="26">
        <v>448</v>
      </c>
      <c r="F93" s="26">
        <v>171</v>
      </c>
      <c r="G93" s="26">
        <v>294</v>
      </c>
      <c r="H93" s="26">
        <v>332</v>
      </c>
      <c r="I93" s="26">
        <v>354</v>
      </c>
      <c r="J93" s="26">
        <v>385</v>
      </c>
      <c r="K93" s="26">
        <v>459</v>
      </c>
      <c r="L93" s="26">
        <v>465</v>
      </c>
      <c r="M93" s="26">
        <v>237</v>
      </c>
      <c r="N93" s="26">
        <v>102</v>
      </c>
      <c r="O93" s="26">
        <v>40</v>
      </c>
      <c r="P93" s="26">
        <v>31</v>
      </c>
      <c r="Q93" s="26">
        <v>22</v>
      </c>
      <c r="R93" s="26">
        <v>26</v>
      </c>
      <c r="S93" s="26">
        <v>0</v>
      </c>
      <c r="T93" s="26">
        <v>5238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11.25">
      <c r="A94" s="4">
        <v>76</v>
      </c>
      <c r="B94" s="11" t="s">
        <v>254</v>
      </c>
      <c r="C94" s="26">
        <v>0</v>
      </c>
      <c r="D94" s="26">
        <v>6774</v>
      </c>
      <c r="E94" s="26">
        <v>1814</v>
      </c>
      <c r="F94" s="26">
        <v>982</v>
      </c>
      <c r="G94" s="26">
        <v>1076</v>
      </c>
      <c r="H94" s="26">
        <v>1355</v>
      </c>
      <c r="I94" s="26">
        <v>1290</v>
      </c>
      <c r="J94" s="26">
        <v>1259</v>
      </c>
      <c r="K94" s="26">
        <v>1605</v>
      </c>
      <c r="L94" s="26">
        <v>2328</v>
      </c>
      <c r="M94" s="26">
        <v>2048</v>
      </c>
      <c r="N94" s="26">
        <v>1224</v>
      </c>
      <c r="O94" s="26">
        <v>1150</v>
      </c>
      <c r="P94" s="26">
        <v>1313</v>
      </c>
      <c r="Q94" s="26">
        <v>981</v>
      </c>
      <c r="R94" s="26">
        <v>860</v>
      </c>
      <c r="S94" s="26">
        <v>1</v>
      </c>
      <c r="T94" s="26">
        <v>26060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ht="11.25">
      <c r="A95" s="4">
        <v>81</v>
      </c>
      <c r="B95" s="11" t="s">
        <v>52</v>
      </c>
      <c r="C95" s="26">
        <v>21</v>
      </c>
      <c r="D95" s="26">
        <v>5612</v>
      </c>
      <c r="E95" s="26">
        <v>1183</v>
      </c>
      <c r="F95" s="26">
        <v>1048</v>
      </c>
      <c r="G95" s="26">
        <v>1259</v>
      </c>
      <c r="H95" s="26">
        <v>1362</v>
      </c>
      <c r="I95" s="26">
        <v>1458</v>
      </c>
      <c r="J95" s="26">
        <v>1126</v>
      </c>
      <c r="K95" s="26">
        <v>1037</v>
      </c>
      <c r="L95" s="26">
        <v>1379</v>
      </c>
      <c r="M95" s="26">
        <v>760</v>
      </c>
      <c r="N95" s="26">
        <v>394</v>
      </c>
      <c r="O95" s="26">
        <v>158</v>
      </c>
      <c r="P95" s="26">
        <v>57</v>
      </c>
      <c r="Q95" s="26">
        <v>15</v>
      </c>
      <c r="R95" s="26">
        <v>5</v>
      </c>
      <c r="S95" s="26">
        <v>0</v>
      </c>
      <c r="T95" s="26">
        <v>16874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11.25" hidden="1">
      <c r="A96" s="4">
        <v>85</v>
      </c>
      <c r="B96" s="11" t="s">
        <v>253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ht="11.25">
      <c r="A97" s="4">
        <v>94</v>
      </c>
      <c r="B97" s="11" t="s">
        <v>53</v>
      </c>
      <c r="C97" s="26">
        <v>0</v>
      </c>
      <c r="D97" s="26">
        <v>1967</v>
      </c>
      <c r="E97" s="26">
        <v>286</v>
      </c>
      <c r="F97" s="26">
        <v>203</v>
      </c>
      <c r="G97" s="26">
        <v>303</v>
      </c>
      <c r="H97" s="26">
        <v>311</v>
      </c>
      <c r="I97" s="26">
        <v>444</v>
      </c>
      <c r="J97" s="26">
        <v>396</v>
      </c>
      <c r="K97" s="26">
        <v>337</v>
      </c>
      <c r="L97" s="26">
        <v>208</v>
      </c>
      <c r="M97" s="26">
        <v>114</v>
      </c>
      <c r="N97" s="26">
        <v>35</v>
      </c>
      <c r="O97" s="26">
        <v>22</v>
      </c>
      <c r="P97" s="26">
        <v>7</v>
      </c>
      <c r="Q97" s="26">
        <v>4</v>
      </c>
      <c r="R97" s="26">
        <v>0</v>
      </c>
      <c r="S97" s="26">
        <v>0</v>
      </c>
      <c r="T97" s="26">
        <v>4637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ht="11.25">
      <c r="A98" s="4"/>
      <c r="B98" s="4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ht="11.25">
      <c r="A99" s="11"/>
      <c r="B99" s="11" t="s">
        <v>54</v>
      </c>
      <c r="C99" s="26">
        <v>58</v>
      </c>
      <c r="D99" s="26">
        <v>45748</v>
      </c>
      <c r="E99" s="26">
        <v>11556</v>
      </c>
      <c r="F99" s="26">
        <v>6743</v>
      </c>
      <c r="G99" s="26">
        <v>7216</v>
      </c>
      <c r="H99" s="26">
        <v>8298</v>
      </c>
      <c r="I99" s="26">
        <v>10167</v>
      </c>
      <c r="J99" s="26">
        <v>10121</v>
      </c>
      <c r="K99" s="26">
        <v>11120</v>
      </c>
      <c r="L99" s="26">
        <v>10649</v>
      </c>
      <c r="M99" s="26">
        <v>6968</v>
      </c>
      <c r="N99" s="26">
        <v>3474</v>
      </c>
      <c r="O99" s="26">
        <v>2223</v>
      </c>
      <c r="P99" s="26">
        <v>2028</v>
      </c>
      <c r="Q99" s="26">
        <v>1361</v>
      </c>
      <c r="R99" s="26">
        <v>1163</v>
      </c>
      <c r="S99" s="26">
        <v>1</v>
      </c>
      <c r="T99" s="26">
        <v>138894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ht="11.25">
      <c r="A100" s="4"/>
      <c r="B100" s="4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26"/>
      <c r="T100" s="49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ht="11.25">
      <c r="A101" s="15"/>
      <c r="B101" s="15" t="s">
        <v>55</v>
      </c>
      <c r="C101" s="26">
        <v>999</v>
      </c>
      <c r="D101" s="26">
        <v>899410</v>
      </c>
      <c r="E101" s="26">
        <v>219341</v>
      </c>
      <c r="F101" s="26">
        <v>223953</v>
      </c>
      <c r="G101" s="26">
        <v>255521</v>
      </c>
      <c r="H101" s="26">
        <v>232592</v>
      </c>
      <c r="I101" s="26">
        <v>223094</v>
      </c>
      <c r="J101" s="26">
        <v>186816</v>
      </c>
      <c r="K101" s="26">
        <v>146392</v>
      </c>
      <c r="L101" s="26">
        <v>111934</v>
      </c>
      <c r="M101" s="26">
        <v>72283</v>
      </c>
      <c r="N101" s="26">
        <v>37585</v>
      </c>
      <c r="O101" s="26">
        <v>23275</v>
      </c>
      <c r="P101" s="26">
        <v>15032</v>
      </c>
      <c r="Q101" s="26">
        <v>7343</v>
      </c>
      <c r="R101" s="26">
        <v>4767</v>
      </c>
      <c r="S101" s="26">
        <v>1</v>
      </c>
      <c r="T101" s="26">
        <v>2660338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1.25">
      <c r="A102" s="4"/>
      <c r="B102" s="4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ht="12" thickBot="1">
      <c r="A103" s="27"/>
      <c r="B103" s="27" t="s">
        <v>56</v>
      </c>
      <c r="C103" s="51">
        <v>0.00037551619380695237</v>
      </c>
      <c r="D103" s="51">
        <v>0.3380811009728839</v>
      </c>
      <c r="E103" s="51">
        <v>0.08244854601182255</v>
      </c>
      <c r="F103" s="51">
        <v>0.08418216031196037</v>
      </c>
      <c r="G103" s="51">
        <v>0.0960483216794257</v>
      </c>
      <c r="H103" s="51">
        <v>0.08742949204198865</v>
      </c>
      <c r="I103" s="51">
        <v>0.0838592690101784</v>
      </c>
      <c r="J103" s="51">
        <v>0.07022265591815777</v>
      </c>
      <c r="K103" s="51">
        <v>0.0550275942380254</v>
      </c>
      <c r="L103" s="51">
        <v>0.042075104742329734</v>
      </c>
      <c r="M103" s="51">
        <v>0.027170607644592528</v>
      </c>
      <c r="N103" s="51">
        <v>0.014127904048282586</v>
      </c>
      <c r="O103" s="51">
        <v>0.008748888299155972</v>
      </c>
      <c r="P103" s="51">
        <v>0.005650409835141249</v>
      </c>
      <c r="Q103" s="51">
        <v>0.0027601755867111624</v>
      </c>
      <c r="R103" s="51">
        <v>0.001791877573451193</v>
      </c>
      <c r="S103" s="51">
        <v>3.758920858928452E-07</v>
      </c>
      <c r="T103" s="51">
        <v>1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2:255" ht="11.25">
      <c r="B104" s="11" t="s">
        <v>251</v>
      </c>
      <c r="C104" s="4"/>
      <c r="D104" s="4"/>
      <c r="E104" s="4"/>
      <c r="F104" s="4"/>
      <c r="G104" s="4"/>
      <c r="H104" s="4"/>
      <c r="I104" s="4"/>
      <c r="J104" s="4"/>
      <c r="K104" s="4"/>
      <c r="L104" s="11" t="s">
        <v>1</v>
      </c>
      <c r="M104" s="11" t="s">
        <v>1</v>
      </c>
      <c r="N104" s="11" t="s">
        <v>1</v>
      </c>
      <c r="O104" s="11" t="s">
        <v>1</v>
      </c>
      <c r="P104" s="4"/>
      <c r="Q104" s="4"/>
      <c r="R104" s="11" t="s">
        <v>1</v>
      </c>
      <c r="S104" s="11" t="s">
        <v>1</v>
      </c>
      <c r="T104" s="1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2:255" ht="11.25">
      <c r="B105" s="11" t="s">
        <v>232</v>
      </c>
      <c r="C105" s="11"/>
      <c r="D105" s="4"/>
      <c r="E105" s="4"/>
      <c r="F105" s="4"/>
      <c r="G105" s="4"/>
      <c r="H105" s="4"/>
      <c r="I105" s="4"/>
      <c r="J105" s="4"/>
      <c r="K105" s="4"/>
      <c r="L105" s="11" t="s">
        <v>1</v>
      </c>
      <c r="M105" s="11" t="s">
        <v>1</v>
      </c>
      <c r="N105" s="11" t="s">
        <v>1</v>
      </c>
      <c r="O105" s="11" t="s">
        <v>1</v>
      </c>
      <c r="P105" s="4"/>
      <c r="Q105" s="4"/>
      <c r="R105" s="11" t="s">
        <v>1</v>
      </c>
      <c r="S105" s="11" t="s">
        <v>1</v>
      </c>
      <c r="T105" s="1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2:3" ht="11.25">
      <c r="B106" s="11" t="s">
        <v>231</v>
      </c>
      <c r="C106" s="11"/>
    </row>
    <row r="107" ht="11.25">
      <c r="C107" s="11"/>
    </row>
    <row r="108" spans="1:20" ht="15">
      <c r="A108" s="150" t="s">
        <v>239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</row>
    <row r="109" ht="11.25"/>
  </sheetData>
  <mergeCells count="19">
    <mergeCell ref="B74:T74"/>
    <mergeCell ref="B38:T38"/>
    <mergeCell ref="B73:T73"/>
    <mergeCell ref="A1:S1"/>
    <mergeCell ref="A36:T36"/>
    <mergeCell ref="B2:S2"/>
    <mergeCell ref="B37:T37"/>
    <mergeCell ref="C5:Q5"/>
    <mergeCell ref="B3:S3"/>
    <mergeCell ref="A108:T108"/>
    <mergeCell ref="A72:T72"/>
    <mergeCell ref="C76:R76"/>
    <mergeCell ref="R5:R6"/>
    <mergeCell ref="S40:S41"/>
    <mergeCell ref="S76:S77"/>
    <mergeCell ref="T40:T41"/>
    <mergeCell ref="T76:T77"/>
    <mergeCell ref="S5:S6"/>
    <mergeCell ref="C40:R40"/>
  </mergeCells>
  <hyperlinks>
    <hyperlink ref="A1" location="Indice!A1" display="Volver"/>
    <hyperlink ref="A36" location="Indice!A1" display="Volver"/>
    <hyperlink ref="A72" location="Indice!A1" display="Volver"/>
    <hyperlink ref="A108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showRowColHeaders="0" workbookViewId="0" topLeftCell="A1">
      <selection activeCell="B3" sqref="B3:H3"/>
    </sheetView>
  </sheetViews>
  <sheetFormatPr defaultColWidth="7.59765625" defaultRowHeight="15" zeroHeight="1"/>
  <cols>
    <col min="1" max="1" width="4.69921875" style="1" customWidth="1"/>
    <col min="2" max="2" width="22.3984375" style="1" customWidth="1"/>
    <col min="3" max="8" width="10.69921875" style="1" customWidth="1"/>
    <col min="9" max="9" width="3.19921875" style="1" hidden="1" customWidth="1"/>
    <col min="10" max="10" width="10.09765625" style="1" hidden="1" customWidth="1"/>
    <col min="11" max="11" width="12.19921875" style="1" hidden="1" customWidth="1"/>
    <col min="12" max="12" width="10.09765625" style="1" hidden="1" customWidth="1"/>
    <col min="13" max="13" width="12.19921875" style="1" hidden="1" customWidth="1"/>
    <col min="14" max="14" width="10.09765625" style="1" hidden="1" customWidth="1"/>
    <col min="15" max="15" width="12.19921875" style="1" hidden="1" customWidth="1"/>
    <col min="16" max="16384" width="0" style="1" hidden="1" customWidth="1"/>
  </cols>
  <sheetData>
    <row r="1" spans="2:8" ht="15">
      <c r="B1" s="150" t="s">
        <v>239</v>
      </c>
      <c r="C1" s="150"/>
      <c r="D1" s="150"/>
      <c r="E1" s="150"/>
      <c r="F1" s="150"/>
      <c r="G1" s="150"/>
      <c r="H1" s="150"/>
    </row>
    <row r="2" spans="2:9" ht="13.5">
      <c r="B2" s="151" t="s">
        <v>0</v>
      </c>
      <c r="C2" s="151"/>
      <c r="D2" s="151"/>
      <c r="E2" s="151"/>
      <c r="F2" s="151"/>
      <c r="G2" s="151"/>
      <c r="H2" s="151"/>
      <c r="I2" s="2"/>
    </row>
    <row r="3" spans="2:9" ht="13.5">
      <c r="B3" s="151" t="s">
        <v>271</v>
      </c>
      <c r="C3" s="151"/>
      <c r="D3" s="151"/>
      <c r="E3" s="151"/>
      <c r="F3" s="151"/>
      <c r="G3" s="151"/>
      <c r="H3" s="151"/>
      <c r="I3" s="2"/>
    </row>
    <row r="4" spans="1:7" ht="12" thickBot="1">
      <c r="A4" s="30"/>
      <c r="B4" s="21"/>
      <c r="C4" s="21"/>
      <c r="D4" s="21"/>
      <c r="E4" s="21"/>
      <c r="F4" s="21"/>
      <c r="G4" s="21"/>
    </row>
    <row r="5" spans="1:9" ht="11.25">
      <c r="A5" s="31"/>
      <c r="B5" s="112" t="s">
        <v>1</v>
      </c>
      <c r="C5" s="140" t="s">
        <v>2</v>
      </c>
      <c r="D5" s="141" t="s">
        <v>3</v>
      </c>
      <c r="E5" s="141"/>
      <c r="F5" s="141"/>
      <c r="G5" s="141"/>
      <c r="H5" s="142" t="s">
        <v>4</v>
      </c>
      <c r="I5" s="32"/>
    </row>
    <row r="6" spans="1:9" ht="11.25">
      <c r="A6" s="31"/>
      <c r="B6" s="120" t="s">
        <v>5</v>
      </c>
      <c r="C6" s="143" t="s">
        <v>6</v>
      </c>
      <c r="D6" s="143" t="s">
        <v>7</v>
      </c>
      <c r="E6" s="143" t="s">
        <v>8</v>
      </c>
      <c r="F6" s="143" t="s">
        <v>9</v>
      </c>
      <c r="G6" s="143" t="s">
        <v>10</v>
      </c>
      <c r="H6" s="144" t="s">
        <v>11</v>
      </c>
      <c r="I6" s="32"/>
    </row>
    <row r="7" spans="1:9" ht="11.25">
      <c r="A7" s="33"/>
      <c r="B7" s="34" t="s">
        <v>12</v>
      </c>
      <c r="C7" s="35">
        <v>249634</v>
      </c>
      <c r="D7" s="35">
        <v>57418</v>
      </c>
      <c r="E7" s="35">
        <v>70986</v>
      </c>
      <c r="F7" s="35">
        <v>78812</v>
      </c>
      <c r="G7" s="35">
        <v>54192</v>
      </c>
      <c r="H7" s="35">
        <v>261408</v>
      </c>
      <c r="I7" s="35"/>
    </row>
    <row r="8" spans="1:9" ht="11.25">
      <c r="A8" s="33"/>
      <c r="C8" s="35"/>
      <c r="D8" s="35"/>
      <c r="E8" s="35"/>
      <c r="F8" s="35"/>
      <c r="G8" s="35"/>
      <c r="H8" s="35"/>
      <c r="I8" s="35"/>
    </row>
    <row r="9" spans="1:9" ht="11.25">
      <c r="A9" s="33"/>
      <c r="B9" s="1" t="s">
        <v>13</v>
      </c>
      <c r="C9" s="35">
        <v>253906</v>
      </c>
      <c r="D9" s="35">
        <v>54593</v>
      </c>
      <c r="E9" s="35">
        <v>68947</v>
      </c>
      <c r="F9" s="35">
        <v>86686</v>
      </c>
      <c r="G9" s="35">
        <v>55511</v>
      </c>
      <c r="H9" s="35">
        <v>265737</v>
      </c>
      <c r="I9" s="35"/>
    </row>
    <row r="10" spans="1:9" ht="11.25">
      <c r="A10" s="33"/>
      <c r="B10" s="36" t="s">
        <v>14</v>
      </c>
      <c r="C10" s="35">
        <v>159755</v>
      </c>
      <c r="D10" s="35">
        <v>35102</v>
      </c>
      <c r="E10" s="35">
        <v>46622</v>
      </c>
      <c r="F10" s="35">
        <v>54743</v>
      </c>
      <c r="G10" s="35">
        <v>35640</v>
      </c>
      <c r="H10" s="35">
        <v>172107</v>
      </c>
      <c r="I10" s="35"/>
    </row>
    <row r="11" spans="1:9" ht="11.25">
      <c r="A11" s="33"/>
      <c r="B11" s="36" t="s">
        <v>15</v>
      </c>
      <c r="C11" s="35">
        <v>70978</v>
      </c>
      <c r="D11" s="35">
        <v>12431</v>
      </c>
      <c r="E11" s="35">
        <v>14361</v>
      </c>
      <c r="F11" s="35">
        <v>11656</v>
      </c>
      <c r="G11" s="35">
        <v>17000</v>
      </c>
      <c r="H11" s="35">
        <v>55448</v>
      </c>
      <c r="I11" s="35"/>
    </row>
    <row r="12" spans="1:9" ht="12" thickBot="1">
      <c r="A12" s="33"/>
      <c r="B12" s="37" t="s">
        <v>16</v>
      </c>
      <c r="C12" s="38">
        <v>23173</v>
      </c>
      <c r="D12" s="38">
        <v>7060</v>
      </c>
      <c r="E12" s="38">
        <v>7964</v>
      </c>
      <c r="F12" s="38">
        <v>20287</v>
      </c>
      <c r="G12" s="38">
        <v>2871</v>
      </c>
      <c r="H12" s="38">
        <v>38182</v>
      </c>
      <c r="I12" s="39"/>
    </row>
    <row r="13" spans="1:2" ht="11.25">
      <c r="A13" s="33"/>
      <c r="B13" s="1" t="s">
        <v>275</v>
      </c>
    </row>
    <row r="14" ht="11.25"/>
    <row r="15" ht="11.25"/>
    <row r="16" spans="1:8" ht="12.75">
      <c r="A16" s="165"/>
      <c r="B16" s="165"/>
      <c r="C16" s="165"/>
      <c r="D16" s="165"/>
      <c r="E16" s="165"/>
      <c r="F16" s="165"/>
      <c r="G16" s="165"/>
      <c r="H16" s="165"/>
    </row>
    <row r="17" spans="2:9" ht="13.5">
      <c r="B17" s="151" t="s">
        <v>17</v>
      </c>
      <c r="C17" s="151"/>
      <c r="D17" s="151"/>
      <c r="E17" s="151"/>
      <c r="F17" s="151"/>
      <c r="G17" s="151"/>
      <c r="H17" s="151"/>
      <c r="I17" s="2"/>
    </row>
    <row r="18" spans="2:9" ht="13.5">
      <c r="B18" s="151" t="s">
        <v>272</v>
      </c>
      <c r="C18" s="151"/>
      <c r="D18" s="151"/>
      <c r="E18" s="151"/>
      <c r="F18" s="151"/>
      <c r="G18" s="151"/>
      <c r="H18" s="151"/>
      <c r="I18" s="2"/>
    </row>
    <row r="19" ht="12" thickBot="1"/>
    <row r="20" spans="2:9" ht="11.25">
      <c r="B20" s="112" t="s">
        <v>1</v>
      </c>
      <c r="C20" s="112"/>
      <c r="D20" s="140" t="s">
        <v>5</v>
      </c>
      <c r="E20" s="141" t="s">
        <v>18</v>
      </c>
      <c r="F20" s="141"/>
      <c r="G20" s="141"/>
      <c r="H20" s="141"/>
      <c r="I20" s="40"/>
    </row>
    <row r="21" spans="2:15" ht="11.25">
      <c r="B21" s="120" t="s">
        <v>19</v>
      </c>
      <c r="C21" s="120"/>
      <c r="D21" s="143" t="s">
        <v>20</v>
      </c>
      <c r="E21" s="144" t="s">
        <v>21</v>
      </c>
      <c r="F21" s="144" t="s">
        <v>22</v>
      </c>
      <c r="G21" s="144" t="s">
        <v>23</v>
      </c>
      <c r="H21" s="144" t="s">
        <v>4</v>
      </c>
      <c r="I21" s="32"/>
      <c r="J21" s="1" t="s">
        <v>5</v>
      </c>
      <c r="K21" s="1" t="s">
        <v>13</v>
      </c>
      <c r="L21" s="1" t="s">
        <v>5</v>
      </c>
      <c r="M21" s="1" t="s">
        <v>13</v>
      </c>
      <c r="N21" s="1" t="s">
        <v>5</v>
      </c>
      <c r="O21" s="1" t="s">
        <v>13</v>
      </c>
    </row>
    <row r="22" spans="2:9" ht="11.25">
      <c r="B22" s="1" t="s">
        <v>24</v>
      </c>
      <c r="D22" s="23">
        <v>19115</v>
      </c>
      <c r="E22" s="23">
        <v>11096</v>
      </c>
      <c r="F22" s="23">
        <v>4615</v>
      </c>
      <c r="G22" s="23">
        <v>1359</v>
      </c>
      <c r="H22" s="23">
        <v>17070</v>
      </c>
      <c r="I22" s="23"/>
    </row>
    <row r="23" spans="2:9" ht="11.25">
      <c r="B23" s="1" t="s">
        <v>25</v>
      </c>
      <c r="D23" s="23">
        <v>14925</v>
      </c>
      <c r="E23" s="23">
        <v>9764</v>
      </c>
      <c r="F23" s="23">
        <v>3953</v>
      </c>
      <c r="G23" s="23">
        <v>1295</v>
      </c>
      <c r="H23" s="23">
        <v>15012</v>
      </c>
      <c r="I23" s="23"/>
    </row>
    <row r="24" spans="2:11" ht="11.25">
      <c r="B24" s="1" t="s">
        <v>26</v>
      </c>
      <c r="D24" s="23">
        <v>23378</v>
      </c>
      <c r="E24" s="23">
        <v>14242</v>
      </c>
      <c r="F24" s="23">
        <v>3863</v>
      </c>
      <c r="G24" s="23">
        <v>4406</v>
      </c>
      <c r="H24" s="23">
        <v>22511</v>
      </c>
      <c r="I24" s="23"/>
      <c r="J24" s="1">
        <v>57418</v>
      </c>
      <c r="K24" s="1">
        <v>54593</v>
      </c>
    </row>
    <row r="25" spans="2:9" ht="11.25">
      <c r="B25" s="1" t="s">
        <v>27</v>
      </c>
      <c r="D25" s="23">
        <v>23072</v>
      </c>
      <c r="E25" s="23">
        <v>14150</v>
      </c>
      <c r="F25" s="23">
        <v>5419</v>
      </c>
      <c r="G25" s="23">
        <v>3595</v>
      </c>
      <c r="H25" s="23">
        <v>23164</v>
      </c>
      <c r="I25" s="23"/>
    </row>
    <row r="26" spans="2:9" ht="11.25">
      <c r="B26" s="1" t="s">
        <v>28</v>
      </c>
      <c r="D26" s="23">
        <v>21761</v>
      </c>
      <c r="E26" s="23">
        <v>13765</v>
      </c>
      <c r="F26" s="23">
        <v>4811</v>
      </c>
      <c r="G26" s="23">
        <v>3388</v>
      </c>
      <c r="H26" s="23">
        <v>21964</v>
      </c>
      <c r="I26" s="23"/>
    </row>
    <row r="27" spans="2:15" ht="11.25">
      <c r="B27" s="1" t="s">
        <v>29</v>
      </c>
      <c r="D27" s="23">
        <v>26153</v>
      </c>
      <c r="E27" s="23">
        <v>18707</v>
      </c>
      <c r="F27" s="23">
        <v>4131</v>
      </c>
      <c r="G27" s="23">
        <v>981</v>
      </c>
      <c r="H27" s="23">
        <v>23819</v>
      </c>
      <c r="I27" s="23"/>
      <c r="J27" s="1">
        <v>70986</v>
      </c>
      <c r="K27" s="1">
        <v>68947</v>
      </c>
      <c r="L27" s="1">
        <v>128404</v>
      </c>
      <c r="M27" s="1">
        <v>123540</v>
      </c>
      <c r="N27" s="1">
        <v>261408</v>
      </c>
      <c r="O27" s="1">
        <v>265737</v>
      </c>
    </row>
    <row r="28" spans="2:16" ht="11.25">
      <c r="B28" s="1" t="s">
        <v>30</v>
      </c>
      <c r="D28" s="23">
        <v>31377</v>
      </c>
      <c r="E28" s="23">
        <v>23036</v>
      </c>
      <c r="F28" s="23">
        <v>4426</v>
      </c>
      <c r="G28" s="23">
        <v>11375</v>
      </c>
      <c r="H28" s="23">
        <v>38837</v>
      </c>
      <c r="I28" s="23"/>
      <c r="N28" s="1">
        <v>133004</v>
      </c>
      <c r="O28" s="1">
        <v>142197</v>
      </c>
      <c r="P28" s="1" t="s">
        <v>31</v>
      </c>
    </row>
    <row r="29" spans="2:9" ht="11.25">
      <c r="B29" s="1" t="s">
        <v>32</v>
      </c>
      <c r="D29" s="23">
        <v>29433</v>
      </c>
      <c r="E29" s="23">
        <v>20145</v>
      </c>
      <c r="F29" s="23">
        <v>3693</v>
      </c>
      <c r="G29" s="23">
        <v>7944</v>
      </c>
      <c r="H29" s="23">
        <v>31782</v>
      </c>
      <c r="I29" s="23"/>
    </row>
    <row r="30" spans="2:15" ht="11.25">
      <c r="B30" s="1" t="s">
        <v>33</v>
      </c>
      <c r="D30" s="23">
        <v>18002</v>
      </c>
      <c r="E30" s="23">
        <v>11562</v>
      </c>
      <c r="F30" s="23">
        <v>3537</v>
      </c>
      <c r="G30" s="23">
        <v>968</v>
      </c>
      <c r="H30" s="23">
        <v>16067</v>
      </c>
      <c r="I30" s="23"/>
      <c r="J30" s="1">
        <v>78812</v>
      </c>
      <c r="K30" s="1">
        <v>86686</v>
      </c>
      <c r="L30" s="1">
        <v>207216</v>
      </c>
      <c r="M30" s="1">
        <v>123540</v>
      </c>
      <c r="N30" s="1">
        <v>261408</v>
      </c>
      <c r="O30" s="1">
        <v>265737</v>
      </c>
    </row>
    <row r="31" spans="2:15" ht="11.25">
      <c r="B31" s="1" t="s">
        <v>34</v>
      </c>
      <c r="D31" s="23">
        <v>18474</v>
      </c>
      <c r="E31" s="23">
        <v>12899</v>
      </c>
      <c r="F31" s="23">
        <v>5289</v>
      </c>
      <c r="G31" s="23">
        <v>1033</v>
      </c>
      <c r="H31" s="23">
        <v>19221</v>
      </c>
      <c r="I31" s="23"/>
      <c r="N31" s="1">
        <v>54192</v>
      </c>
      <c r="O31" s="1">
        <v>142197</v>
      </c>
    </row>
    <row r="32" spans="2:9" ht="11.25">
      <c r="B32" s="1" t="s">
        <v>35</v>
      </c>
      <c r="D32" s="23">
        <v>19602</v>
      </c>
      <c r="E32" s="23">
        <v>12605</v>
      </c>
      <c r="F32" s="23">
        <v>5318</v>
      </c>
      <c r="G32" s="23">
        <v>1030</v>
      </c>
      <c r="H32" s="23">
        <v>18953</v>
      </c>
      <c r="I32" s="23"/>
    </row>
    <row r="33" spans="2:15" ht="11.25">
      <c r="B33" s="1" t="s">
        <v>36</v>
      </c>
      <c r="D33" s="23">
        <v>16116</v>
      </c>
      <c r="E33" s="23">
        <v>10136</v>
      </c>
      <c r="F33" s="23">
        <v>6393</v>
      </c>
      <c r="G33" s="23">
        <v>808</v>
      </c>
      <c r="H33" s="23">
        <v>17337</v>
      </c>
      <c r="I33" s="23"/>
      <c r="J33" s="1">
        <v>54192</v>
      </c>
      <c r="K33" s="1">
        <v>55511</v>
      </c>
      <c r="L33" s="1">
        <v>261408</v>
      </c>
      <c r="M33" s="1">
        <v>265737</v>
      </c>
      <c r="N33" s="1">
        <v>261408</v>
      </c>
      <c r="O33" s="1">
        <v>265737</v>
      </c>
    </row>
    <row r="34" spans="4:15" ht="11.25">
      <c r="D34" s="23"/>
      <c r="E34" s="23"/>
      <c r="F34" s="23"/>
      <c r="G34" s="23"/>
      <c r="H34" s="23"/>
      <c r="I34" s="23"/>
      <c r="N34" s="1">
        <v>0</v>
      </c>
      <c r="O34" s="1">
        <v>0</v>
      </c>
    </row>
    <row r="35" spans="2:9" ht="12" thickBot="1">
      <c r="B35" s="41" t="s">
        <v>37</v>
      </c>
      <c r="C35" s="41"/>
      <c r="D35" s="42">
        <v>261408</v>
      </c>
      <c r="E35" s="42">
        <v>172107</v>
      </c>
      <c r="F35" s="42">
        <v>55448</v>
      </c>
      <c r="G35" s="42">
        <v>38182</v>
      </c>
      <c r="H35" s="42">
        <v>265737</v>
      </c>
      <c r="I35" s="43"/>
    </row>
    <row r="36" ht="11.25">
      <c r="B36" s="1" t="s">
        <v>275</v>
      </c>
    </row>
    <row r="37" ht="11.25"/>
    <row r="38" ht="11.25"/>
    <row r="39" spans="2:12" ht="15">
      <c r="B39" s="150" t="s">
        <v>239</v>
      </c>
      <c r="C39" s="150"/>
      <c r="D39" s="150"/>
      <c r="E39" s="150"/>
      <c r="F39" s="150"/>
      <c r="G39" s="150"/>
      <c r="H39" s="150"/>
      <c r="I39" s="147"/>
      <c r="J39" s="147"/>
      <c r="K39" s="147"/>
      <c r="L39" s="147"/>
    </row>
    <row r="40" ht="11.25"/>
  </sheetData>
  <mergeCells count="7">
    <mergeCell ref="B1:H1"/>
    <mergeCell ref="B39:H39"/>
    <mergeCell ref="A16:H16"/>
    <mergeCell ref="B2:H2"/>
    <mergeCell ref="B3:H3"/>
    <mergeCell ref="B17:H17"/>
    <mergeCell ref="B18:H18"/>
  </mergeCells>
  <hyperlinks>
    <hyperlink ref="B1" location="Indice!A1" display="Volver"/>
    <hyperlink ref="B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69"/>
  <sheetViews>
    <sheetView showGridLines="0" showRowColHeaders="0" workbookViewId="0" topLeftCell="A1">
      <selection activeCell="B3" sqref="B3:G3"/>
    </sheetView>
  </sheetViews>
  <sheetFormatPr defaultColWidth="6.796875" defaultRowHeight="15" zeroHeight="1"/>
  <cols>
    <col min="1" max="1" width="4.59765625" style="1" bestFit="1" customWidth="1"/>
    <col min="2" max="2" width="23.69921875" style="1" customWidth="1"/>
    <col min="3" max="7" width="15.19921875" style="1" customWidth="1"/>
    <col min="8" max="8" width="9.3984375" style="1" hidden="1" customWidth="1"/>
    <col min="9" max="9" width="8.69921875" style="1" hidden="1" customWidth="1"/>
    <col min="10" max="16384" width="0" style="1" hidden="1" customWidth="1"/>
  </cols>
  <sheetData>
    <row r="1" spans="1:7" ht="15">
      <c r="A1" s="150" t="s">
        <v>239</v>
      </c>
      <c r="B1" s="150"/>
      <c r="C1" s="150"/>
      <c r="D1" s="150"/>
      <c r="E1" s="150"/>
      <c r="F1" s="150"/>
      <c r="G1" s="150"/>
    </row>
    <row r="2" spans="2:245" ht="13.5">
      <c r="B2" s="151" t="s">
        <v>38</v>
      </c>
      <c r="C2" s="151"/>
      <c r="D2" s="151"/>
      <c r="E2" s="151"/>
      <c r="F2" s="151"/>
      <c r="G2" s="151"/>
      <c r="H2" s="21"/>
      <c r="I2" s="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2:245" ht="13.5">
      <c r="B3" s="167" t="s">
        <v>273</v>
      </c>
      <c r="C3" s="167"/>
      <c r="D3" s="167"/>
      <c r="E3" s="167"/>
      <c r="F3" s="167"/>
      <c r="G3" s="167"/>
      <c r="H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ht="12" thickBot="1">
      <c r="A4" s="8"/>
      <c r="B4" s="21"/>
      <c r="C4" s="21"/>
      <c r="D4" s="21"/>
      <c r="E4" s="21"/>
      <c r="F4" s="21"/>
      <c r="G4" s="21"/>
      <c r="H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ht="11.25">
      <c r="A5" s="112" t="s">
        <v>1</v>
      </c>
      <c r="B5" s="112" t="s">
        <v>1</v>
      </c>
      <c r="C5" s="142" t="s">
        <v>5</v>
      </c>
      <c r="D5" s="166" t="s">
        <v>18</v>
      </c>
      <c r="E5" s="166"/>
      <c r="F5" s="166"/>
      <c r="G5" s="166"/>
      <c r="H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ht="11.25">
      <c r="A6" s="120" t="s">
        <v>39</v>
      </c>
      <c r="B6" s="120" t="s">
        <v>40</v>
      </c>
      <c r="C6" s="144" t="s">
        <v>20</v>
      </c>
      <c r="D6" s="144" t="s">
        <v>21</v>
      </c>
      <c r="E6" s="144" t="s">
        <v>22</v>
      </c>
      <c r="F6" s="144" t="s">
        <v>23</v>
      </c>
      <c r="G6" s="144" t="s">
        <v>4</v>
      </c>
      <c r="H6" s="21"/>
      <c r="I6" s="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ht="11.25">
      <c r="A7" s="4">
        <v>57</v>
      </c>
      <c r="B7" s="11" t="s">
        <v>41</v>
      </c>
      <c r="C7" s="23">
        <v>3117</v>
      </c>
      <c r="D7" s="23">
        <v>1208</v>
      </c>
      <c r="E7" s="23">
        <v>205</v>
      </c>
      <c r="F7" s="23">
        <v>763</v>
      </c>
      <c r="G7" s="23">
        <v>2176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ht="11.25">
      <c r="A8" s="4">
        <v>67</v>
      </c>
      <c r="B8" s="11" t="s">
        <v>42</v>
      </c>
      <c r="C8" s="23">
        <v>28737</v>
      </c>
      <c r="D8" s="23">
        <v>11423</v>
      </c>
      <c r="E8" s="23">
        <v>5844</v>
      </c>
      <c r="F8" s="23">
        <v>4906</v>
      </c>
      <c r="G8" s="23">
        <v>22173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1.25">
      <c r="A9" s="4">
        <v>70</v>
      </c>
      <c r="B9" s="11" t="s">
        <v>43</v>
      </c>
      <c r="C9" s="23">
        <v>3387</v>
      </c>
      <c r="D9" s="23">
        <v>3201</v>
      </c>
      <c r="E9" s="23">
        <v>1090</v>
      </c>
      <c r="F9" s="23">
        <v>60</v>
      </c>
      <c r="G9" s="23">
        <v>4351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1.25">
      <c r="A10" s="4">
        <v>78</v>
      </c>
      <c r="B10" s="11" t="s">
        <v>244</v>
      </c>
      <c r="C10" s="23">
        <v>61489</v>
      </c>
      <c r="D10" s="23">
        <v>44073</v>
      </c>
      <c r="E10" s="23">
        <v>14250</v>
      </c>
      <c r="F10" s="23">
        <v>1160</v>
      </c>
      <c r="G10" s="23">
        <v>59483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1.25">
      <c r="A11" s="4">
        <v>80</v>
      </c>
      <c r="B11" s="11" t="s">
        <v>44</v>
      </c>
      <c r="C11" s="23">
        <v>12301</v>
      </c>
      <c r="D11" s="23">
        <v>8623</v>
      </c>
      <c r="E11" s="23">
        <v>2813</v>
      </c>
      <c r="F11" s="23">
        <v>2704</v>
      </c>
      <c r="G11" s="23">
        <v>14140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1.25">
      <c r="A12" s="4">
        <v>88</v>
      </c>
      <c r="B12" s="11" t="s">
        <v>245</v>
      </c>
      <c r="C12" s="23">
        <v>18935</v>
      </c>
      <c r="D12" s="23">
        <v>10309</v>
      </c>
      <c r="E12" s="23">
        <v>2002</v>
      </c>
      <c r="F12" s="23">
        <v>2269</v>
      </c>
      <c r="G12" s="23">
        <v>14580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1.25">
      <c r="A13" s="4">
        <v>99</v>
      </c>
      <c r="B13" s="11" t="s">
        <v>45</v>
      </c>
      <c r="C13" s="23">
        <v>64741</v>
      </c>
      <c r="D13" s="23">
        <v>35498</v>
      </c>
      <c r="E13" s="23">
        <v>16712</v>
      </c>
      <c r="F13" s="23">
        <v>19748</v>
      </c>
      <c r="G13" s="23">
        <v>71958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1.25">
      <c r="A14" s="4">
        <v>104</v>
      </c>
      <c r="B14" s="11" t="s">
        <v>46</v>
      </c>
      <c r="C14" s="23">
        <v>7552</v>
      </c>
      <c r="D14" s="23">
        <v>5558</v>
      </c>
      <c r="E14" s="23">
        <v>2231</v>
      </c>
      <c r="F14" s="23">
        <v>1592</v>
      </c>
      <c r="G14" s="23">
        <v>9381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1.25">
      <c r="A15" s="4">
        <v>107</v>
      </c>
      <c r="B15" s="11" t="s">
        <v>47</v>
      </c>
      <c r="C15" s="23">
        <v>54403</v>
      </c>
      <c r="D15" s="23">
        <v>43394</v>
      </c>
      <c r="E15" s="23">
        <v>9372</v>
      </c>
      <c r="F15" s="23">
        <v>4679</v>
      </c>
      <c r="G15" s="23">
        <v>57445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1.25">
      <c r="A16" s="4"/>
      <c r="B16" s="4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2:245" ht="11.25">
      <c r="B17" s="11" t="s">
        <v>48</v>
      </c>
      <c r="C17" s="26">
        <v>254662</v>
      </c>
      <c r="D17" s="26">
        <v>163287</v>
      </c>
      <c r="E17" s="26">
        <v>54519</v>
      </c>
      <c r="F17" s="26">
        <v>37881</v>
      </c>
      <c r="G17" s="26">
        <v>255687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1.25">
      <c r="A18" s="4"/>
      <c r="B18" s="4"/>
      <c r="C18" s="26"/>
      <c r="D18" s="26"/>
      <c r="E18" s="26"/>
      <c r="F18" s="26"/>
      <c r="G18" s="2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1.25">
      <c r="A19" s="4">
        <v>62</v>
      </c>
      <c r="B19" s="11" t="s">
        <v>49</v>
      </c>
      <c r="C19" s="23">
        <v>46</v>
      </c>
      <c r="D19" s="23">
        <v>77</v>
      </c>
      <c r="E19" s="23">
        <v>15</v>
      </c>
      <c r="F19" s="23">
        <v>0</v>
      </c>
      <c r="G19" s="23">
        <v>92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1.25">
      <c r="A20" s="4">
        <v>63</v>
      </c>
      <c r="B20" s="11" t="s">
        <v>252</v>
      </c>
      <c r="C20" s="23">
        <v>2171</v>
      </c>
      <c r="D20" s="23">
        <v>1782</v>
      </c>
      <c r="E20" s="23">
        <v>193</v>
      </c>
      <c r="F20" s="23">
        <v>0</v>
      </c>
      <c r="G20" s="23">
        <v>1975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1.25">
      <c r="A21" s="4">
        <v>65</v>
      </c>
      <c r="B21" s="11" t="s">
        <v>50</v>
      </c>
      <c r="C21" s="23">
        <v>754</v>
      </c>
      <c r="D21" s="23">
        <v>320</v>
      </c>
      <c r="E21" s="23">
        <v>100</v>
      </c>
      <c r="F21" s="23">
        <v>0</v>
      </c>
      <c r="G21" s="23">
        <v>420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1.25">
      <c r="A22" s="4">
        <v>68</v>
      </c>
      <c r="B22" s="11" t="s">
        <v>51</v>
      </c>
      <c r="C22" s="23">
        <v>85</v>
      </c>
      <c r="D22" s="23">
        <v>1</v>
      </c>
      <c r="E22" s="23">
        <v>49</v>
      </c>
      <c r="F22" s="23">
        <v>0</v>
      </c>
      <c r="G22" s="23">
        <v>50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1.25">
      <c r="A23" s="4">
        <v>76</v>
      </c>
      <c r="B23" s="11" t="s">
        <v>254</v>
      </c>
      <c r="C23" s="23">
        <v>398</v>
      </c>
      <c r="D23" s="23">
        <v>164</v>
      </c>
      <c r="E23" s="23">
        <v>372</v>
      </c>
      <c r="F23" s="23">
        <v>0</v>
      </c>
      <c r="G23" s="23">
        <v>536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1.25">
      <c r="A24" s="4">
        <v>81</v>
      </c>
      <c r="B24" s="11" t="s">
        <v>52</v>
      </c>
      <c r="C24" s="23">
        <v>3187</v>
      </c>
      <c r="D24" s="23">
        <v>1372</v>
      </c>
      <c r="E24" s="23">
        <v>42</v>
      </c>
      <c r="F24" s="23">
        <v>301</v>
      </c>
      <c r="G24" s="23">
        <v>1715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1.25">
      <c r="A25" s="4">
        <v>85</v>
      </c>
      <c r="B25" s="11" t="s">
        <v>253</v>
      </c>
      <c r="C25" s="23">
        <v>0</v>
      </c>
      <c r="D25" s="23">
        <v>5094</v>
      </c>
      <c r="E25" s="23">
        <v>52</v>
      </c>
      <c r="F25" s="23">
        <v>0</v>
      </c>
      <c r="G25" s="23">
        <v>5146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1.25">
      <c r="A26" s="4">
        <v>94</v>
      </c>
      <c r="B26" s="11" t="s">
        <v>53</v>
      </c>
      <c r="C26" s="23">
        <v>105</v>
      </c>
      <c r="D26" s="23">
        <v>10</v>
      </c>
      <c r="E26" s="23">
        <v>106</v>
      </c>
      <c r="F26" s="23">
        <v>0</v>
      </c>
      <c r="G26" s="23">
        <v>116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1.25">
      <c r="A27" s="4"/>
      <c r="B27" s="4"/>
      <c r="C27" s="23"/>
      <c r="D27" s="23"/>
      <c r="E27" s="23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1.25">
      <c r="A28" s="11"/>
      <c r="B28" s="11" t="s">
        <v>54</v>
      </c>
      <c r="C28" s="26">
        <v>6746</v>
      </c>
      <c r="D28" s="26">
        <v>8820</v>
      </c>
      <c r="E28" s="26">
        <v>929</v>
      </c>
      <c r="F28" s="26">
        <v>301</v>
      </c>
      <c r="G28" s="26">
        <v>10050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1.25">
      <c r="A29" s="4"/>
      <c r="B29" s="4"/>
      <c r="C29" s="26"/>
      <c r="D29" s="26"/>
      <c r="E29" s="26"/>
      <c r="F29" s="26"/>
      <c r="G29" s="2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1.25">
      <c r="A30" s="15"/>
      <c r="B30" s="15" t="s">
        <v>55</v>
      </c>
      <c r="C30" s="26">
        <v>261408</v>
      </c>
      <c r="D30" s="26">
        <v>172107</v>
      </c>
      <c r="E30" s="26">
        <v>55448</v>
      </c>
      <c r="F30" s="26">
        <v>38182</v>
      </c>
      <c r="G30" s="26">
        <v>265737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1.25">
      <c r="A31" s="4"/>
      <c r="B31" s="4"/>
      <c r="C31" s="26"/>
      <c r="D31" s="26"/>
      <c r="E31" s="26"/>
      <c r="F31" s="26"/>
      <c r="G31" s="26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2" thickBot="1">
      <c r="A32" s="27"/>
      <c r="B32" s="145" t="s">
        <v>56</v>
      </c>
      <c r="C32" s="28"/>
      <c r="D32" s="28">
        <v>64.76591517176757</v>
      </c>
      <c r="E32" s="28">
        <v>20.865743197221313</v>
      </c>
      <c r="F32" s="28">
        <v>14.368341631011111</v>
      </c>
      <c r="G32" s="28">
        <v>100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2:245" ht="11.25">
      <c r="B33" s="1" t="s">
        <v>275</v>
      </c>
      <c r="C33" s="13"/>
      <c r="D33" s="13"/>
      <c r="E33" s="13"/>
      <c r="F33" s="13"/>
      <c r="G33" s="1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3:245" ht="11.25">
      <c r="C34" s="13"/>
      <c r="D34" s="13"/>
      <c r="E34" s="13"/>
      <c r="F34" s="13"/>
      <c r="G34" s="1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5">
      <c r="A35" s="150" t="s">
        <v>239</v>
      </c>
      <c r="B35" s="150"/>
      <c r="C35" s="150"/>
      <c r="D35" s="150"/>
      <c r="E35" s="150"/>
      <c r="F35" s="150"/>
      <c r="G35" s="15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7" ht="13.5">
      <c r="A36" s="2"/>
      <c r="B36" s="151" t="s">
        <v>38</v>
      </c>
      <c r="C36" s="151"/>
      <c r="D36" s="151"/>
      <c r="E36" s="151"/>
      <c r="F36" s="151"/>
      <c r="G36" s="151"/>
    </row>
    <row r="37" spans="1:7" ht="13.5">
      <c r="A37" s="2"/>
      <c r="B37" s="151" t="s">
        <v>274</v>
      </c>
      <c r="C37" s="151"/>
      <c r="D37" s="151"/>
      <c r="E37" s="151"/>
      <c r="F37" s="151"/>
      <c r="G37" s="151"/>
    </row>
    <row r="38" spans="1:7" ht="12" thickBot="1">
      <c r="A38" s="8"/>
      <c r="B38" s="21"/>
      <c r="C38" s="21"/>
      <c r="D38" s="21"/>
      <c r="E38" s="21"/>
      <c r="F38" s="21"/>
      <c r="G38" s="21"/>
    </row>
    <row r="39" spans="1:7" ht="11.25">
      <c r="A39" s="112" t="s">
        <v>1</v>
      </c>
      <c r="B39" s="112" t="s">
        <v>1</v>
      </c>
      <c r="C39" s="140" t="s">
        <v>5</v>
      </c>
      <c r="D39" s="166" t="s">
        <v>18</v>
      </c>
      <c r="E39" s="166"/>
      <c r="F39" s="166"/>
      <c r="G39" s="166"/>
    </row>
    <row r="40" spans="1:7" ht="11.25">
      <c r="A40" s="120" t="s">
        <v>39</v>
      </c>
      <c r="B40" s="120" t="s">
        <v>40</v>
      </c>
      <c r="C40" s="143" t="s">
        <v>20</v>
      </c>
      <c r="D40" s="144" t="s">
        <v>21</v>
      </c>
      <c r="E40" s="144" t="s">
        <v>22</v>
      </c>
      <c r="F40" s="144" t="s">
        <v>23</v>
      </c>
      <c r="G40" s="144" t="s">
        <v>4</v>
      </c>
    </row>
    <row r="41" spans="1:7" ht="11.25">
      <c r="A41" s="4">
        <v>57</v>
      </c>
      <c r="B41" s="11" t="s">
        <v>41</v>
      </c>
      <c r="C41" s="29">
        <v>143.24448529411765</v>
      </c>
      <c r="D41" s="29">
        <v>55.51470588235294</v>
      </c>
      <c r="E41" s="29">
        <v>9.42095588235294</v>
      </c>
      <c r="F41" s="29">
        <v>35.064338235294116</v>
      </c>
      <c r="G41" s="29">
        <v>100</v>
      </c>
    </row>
    <row r="42" spans="1:7" ht="11.25">
      <c r="A42" s="4">
        <v>67</v>
      </c>
      <c r="B42" s="11" t="s">
        <v>42</v>
      </c>
      <c r="C42" s="29">
        <v>129.6035719117846</v>
      </c>
      <c r="D42" s="29">
        <v>51.517611509493534</v>
      </c>
      <c r="E42" s="29">
        <v>26.35637938032743</v>
      </c>
      <c r="F42" s="29">
        <v>22.126009110179044</v>
      </c>
      <c r="G42" s="29">
        <v>100</v>
      </c>
    </row>
    <row r="43" spans="1:7" ht="11.25">
      <c r="A43" s="4">
        <v>70</v>
      </c>
      <c r="B43" s="11" t="s">
        <v>43</v>
      </c>
      <c r="C43" s="29">
        <v>77.84417375316019</v>
      </c>
      <c r="D43" s="29">
        <v>73.569294415077</v>
      </c>
      <c r="E43" s="29">
        <v>25.051712250057456</v>
      </c>
      <c r="F43" s="29">
        <v>1.378993334865548</v>
      </c>
      <c r="G43" s="29">
        <v>100</v>
      </c>
    </row>
    <row r="44" spans="1:7" ht="11.25">
      <c r="A44" s="4">
        <v>78</v>
      </c>
      <c r="B44" s="11" t="s">
        <v>244</v>
      </c>
      <c r="C44" s="29">
        <v>103.37239211203202</v>
      </c>
      <c r="D44" s="29">
        <v>74.09343846140915</v>
      </c>
      <c r="E44" s="29">
        <v>23.956424524654103</v>
      </c>
      <c r="F44" s="29">
        <v>1.9501370139367549</v>
      </c>
      <c r="G44" s="29">
        <v>100</v>
      </c>
    </row>
    <row r="45" spans="1:7" ht="11.25">
      <c r="A45" s="4">
        <v>80</v>
      </c>
      <c r="B45" s="11" t="s">
        <v>44</v>
      </c>
      <c r="C45" s="29">
        <v>86.99434229137199</v>
      </c>
      <c r="D45" s="29">
        <v>60.983026874115986</v>
      </c>
      <c r="E45" s="29">
        <v>19.893917963224894</v>
      </c>
      <c r="F45" s="29">
        <v>19.12305516265912</v>
      </c>
      <c r="G45" s="29">
        <v>100</v>
      </c>
    </row>
    <row r="46" spans="1:7" ht="11.25">
      <c r="A46" s="4">
        <v>88</v>
      </c>
      <c r="B46" s="11" t="s">
        <v>245</v>
      </c>
      <c r="C46" s="29">
        <v>129.86968449931413</v>
      </c>
      <c r="D46" s="29">
        <v>70.70644718792866</v>
      </c>
      <c r="E46" s="29">
        <v>13.731138545953362</v>
      </c>
      <c r="F46" s="29">
        <v>15.562414266117969</v>
      </c>
      <c r="G46" s="29">
        <v>100</v>
      </c>
    </row>
    <row r="47" spans="1:7" ht="11.25">
      <c r="A47" s="4">
        <v>99</v>
      </c>
      <c r="B47" s="11" t="s">
        <v>45</v>
      </c>
      <c r="C47" s="29">
        <v>89.9705383696045</v>
      </c>
      <c r="D47" s="29">
        <v>49.331554517913226</v>
      </c>
      <c r="E47" s="29">
        <v>23.22465882876122</v>
      </c>
      <c r="F47" s="29">
        <v>27.443786653325553</v>
      </c>
      <c r="G47" s="29">
        <v>100</v>
      </c>
    </row>
    <row r="48" spans="1:7" ht="11.25">
      <c r="A48" s="4">
        <v>104</v>
      </c>
      <c r="B48" s="11" t="s">
        <v>46</v>
      </c>
      <c r="C48" s="29">
        <v>80.50314465408806</v>
      </c>
      <c r="D48" s="29">
        <v>59.24741498774117</v>
      </c>
      <c r="E48" s="29">
        <v>23.782112781153394</v>
      </c>
      <c r="F48" s="29">
        <v>16.970472231105425</v>
      </c>
      <c r="G48" s="29">
        <v>100</v>
      </c>
    </row>
    <row r="49" spans="1:7" ht="11.25">
      <c r="A49" s="4">
        <v>107</v>
      </c>
      <c r="B49" s="11" t="s">
        <v>47</v>
      </c>
      <c r="C49" s="29">
        <v>94.70449995648012</v>
      </c>
      <c r="D49" s="29">
        <v>75.54008181739054</v>
      </c>
      <c r="E49" s="29">
        <v>16.314735834276263</v>
      </c>
      <c r="F49" s="29">
        <v>8.145182348333188</v>
      </c>
      <c r="G49" s="29">
        <v>100</v>
      </c>
    </row>
    <row r="50" spans="1:2" ht="11.25">
      <c r="A50" s="4"/>
      <c r="B50" s="4"/>
    </row>
    <row r="51" spans="2:7" ht="11.25">
      <c r="B51" s="11" t="s">
        <v>48</v>
      </c>
      <c r="C51" s="29">
        <v>99.59911923562792</v>
      </c>
      <c r="D51" s="29">
        <v>63.862065728801234</v>
      </c>
      <c r="E51" s="29">
        <v>21.322554529561536</v>
      </c>
      <c r="F51" s="29">
        <v>14.815379741637235</v>
      </c>
      <c r="G51" s="29">
        <v>100</v>
      </c>
    </row>
    <row r="52" spans="1:7" ht="11.25">
      <c r="A52" s="4"/>
      <c r="B52" s="4"/>
      <c r="C52" s="29"/>
      <c r="D52" s="26"/>
      <c r="E52" s="26"/>
      <c r="F52" s="26"/>
      <c r="G52" s="26"/>
    </row>
    <row r="53" spans="1:7" ht="11.25">
      <c r="A53" s="4">
        <v>62</v>
      </c>
      <c r="B53" s="11" t="s">
        <v>49</v>
      </c>
      <c r="C53" s="29">
        <v>50</v>
      </c>
      <c r="D53" s="29">
        <v>83.69565217391305</v>
      </c>
      <c r="E53" s="29">
        <v>16.304347826086957</v>
      </c>
      <c r="F53" s="29">
        <v>0</v>
      </c>
      <c r="G53" s="29">
        <v>100</v>
      </c>
    </row>
    <row r="54" spans="1:7" ht="11.25">
      <c r="A54" s="4">
        <v>63</v>
      </c>
      <c r="B54" s="11" t="s">
        <v>252</v>
      </c>
      <c r="C54" s="29">
        <v>109.9240506329114</v>
      </c>
      <c r="D54" s="29">
        <v>90.22784810126582</v>
      </c>
      <c r="E54" s="29">
        <v>9.772151898734178</v>
      </c>
      <c r="F54" s="29">
        <v>0</v>
      </c>
      <c r="G54" s="29">
        <v>100</v>
      </c>
    </row>
    <row r="55" spans="1:7" ht="11.25">
      <c r="A55" s="4">
        <v>65</v>
      </c>
      <c r="B55" s="11" t="s">
        <v>50</v>
      </c>
      <c r="C55" s="29">
        <v>179.52380952380952</v>
      </c>
      <c r="D55" s="29">
        <v>76.19047619047619</v>
      </c>
      <c r="E55" s="29">
        <v>23.809523809523807</v>
      </c>
      <c r="F55" s="29">
        <v>0</v>
      </c>
      <c r="G55" s="29">
        <v>100</v>
      </c>
    </row>
    <row r="56" spans="1:7" ht="11.25">
      <c r="A56" s="4">
        <v>68</v>
      </c>
      <c r="B56" s="11" t="s">
        <v>51</v>
      </c>
      <c r="C56" s="29">
        <v>170</v>
      </c>
      <c r="D56" s="29">
        <v>2</v>
      </c>
      <c r="E56" s="29">
        <v>98</v>
      </c>
      <c r="F56" s="29">
        <v>0</v>
      </c>
      <c r="G56" s="29">
        <v>100</v>
      </c>
    </row>
    <row r="57" spans="1:7" ht="11.25">
      <c r="A57" s="4">
        <v>76</v>
      </c>
      <c r="B57" s="11" t="s">
        <v>254</v>
      </c>
      <c r="C57" s="29">
        <v>74.25373134328358</v>
      </c>
      <c r="D57" s="29">
        <v>30.597014925373134</v>
      </c>
      <c r="E57" s="29">
        <v>69.40298507462687</v>
      </c>
      <c r="F57" s="29">
        <v>0</v>
      </c>
      <c r="G57" s="29">
        <v>100</v>
      </c>
    </row>
    <row r="58" spans="1:7" ht="11.25">
      <c r="A58" s="4">
        <v>81</v>
      </c>
      <c r="B58" s="11" t="s">
        <v>52</v>
      </c>
      <c r="C58" s="29">
        <v>185.83090379008746</v>
      </c>
      <c r="D58" s="29">
        <v>80</v>
      </c>
      <c r="E58" s="29">
        <v>2.4489795918367347</v>
      </c>
      <c r="F58" s="29">
        <v>17.551020408163264</v>
      </c>
      <c r="G58" s="29">
        <v>100</v>
      </c>
    </row>
    <row r="59" spans="1:7" ht="11.25">
      <c r="A59" s="4">
        <v>85</v>
      </c>
      <c r="B59" s="11" t="s">
        <v>253</v>
      </c>
      <c r="C59" s="29">
        <v>0</v>
      </c>
      <c r="D59" s="29">
        <v>98.98950641274776</v>
      </c>
      <c r="E59" s="29">
        <v>1.0104935872522347</v>
      </c>
      <c r="F59" s="29">
        <v>0</v>
      </c>
      <c r="G59" s="29">
        <v>100</v>
      </c>
    </row>
    <row r="60" spans="1:7" ht="11.25">
      <c r="A60" s="4">
        <v>94</v>
      </c>
      <c r="B60" s="11" t="s">
        <v>53</v>
      </c>
      <c r="C60" s="29">
        <v>90.51724137931035</v>
      </c>
      <c r="D60" s="29">
        <v>8.620689655172415</v>
      </c>
      <c r="E60" s="29">
        <v>91.37931034482759</v>
      </c>
      <c r="F60" s="29">
        <v>0</v>
      </c>
      <c r="G60" s="29">
        <v>100</v>
      </c>
    </row>
    <row r="61" spans="1:7" ht="11.25">
      <c r="A61" s="4"/>
      <c r="B61" s="4"/>
      <c r="C61" s="29"/>
      <c r="D61" s="23"/>
      <c r="E61" s="23"/>
      <c r="F61" s="23"/>
      <c r="G61" s="23"/>
    </row>
    <row r="62" spans="1:7" ht="11.25">
      <c r="A62" s="11"/>
      <c r="B62" s="11" t="s">
        <v>54</v>
      </c>
      <c r="C62" s="29">
        <v>67.12437810945273</v>
      </c>
      <c r="D62" s="29">
        <v>87.76119402985074</v>
      </c>
      <c r="E62" s="29">
        <v>9.243781094527364</v>
      </c>
      <c r="F62" s="29">
        <v>2.9950248756218905</v>
      </c>
      <c r="G62" s="29">
        <v>100</v>
      </c>
    </row>
    <row r="63" spans="1:7" ht="11.25">
      <c r="A63" s="4"/>
      <c r="B63" s="4"/>
      <c r="C63" s="26"/>
      <c r="D63" s="26"/>
      <c r="E63" s="26"/>
      <c r="F63" s="26"/>
      <c r="G63" s="26"/>
    </row>
    <row r="64" spans="1:7" ht="11.25">
      <c r="A64" s="15"/>
      <c r="B64" s="15" t="s">
        <v>55</v>
      </c>
      <c r="C64" s="29">
        <v>98.37094570947967</v>
      </c>
      <c r="D64" s="29">
        <v>64.76591517176757</v>
      </c>
      <c r="E64" s="29">
        <v>20.865743197221313</v>
      </c>
      <c r="F64" s="29">
        <v>14.368341631011111</v>
      </c>
      <c r="G64" s="29">
        <v>100</v>
      </c>
    </row>
    <row r="65" spans="1:7" ht="11.25">
      <c r="A65" s="4"/>
      <c r="B65" s="4"/>
      <c r="C65" s="26"/>
      <c r="D65" s="26"/>
      <c r="E65" s="26"/>
      <c r="F65" s="26"/>
      <c r="G65" s="26"/>
    </row>
    <row r="66" spans="1:7" ht="12" thickBot="1">
      <c r="A66" s="27"/>
      <c r="B66" s="145" t="s">
        <v>56</v>
      </c>
      <c r="C66" s="28">
        <v>98.37094570947967</v>
      </c>
      <c r="D66" s="28">
        <v>64.76591517176757</v>
      </c>
      <c r="E66" s="28">
        <v>20.865743197221313</v>
      </c>
      <c r="F66" s="28">
        <v>14.368341631011111</v>
      </c>
      <c r="G66" s="28">
        <v>100</v>
      </c>
    </row>
    <row r="67" spans="2:7" ht="11.25">
      <c r="B67" s="1" t="s">
        <v>275</v>
      </c>
      <c r="C67" s="13"/>
      <c r="D67" s="13"/>
      <c r="E67" s="13"/>
      <c r="F67" s="13"/>
      <c r="G67" s="13"/>
    </row>
    <row r="68" spans="3:7" ht="11.25">
      <c r="C68" s="13"/>
      <c r="D68" s="13"/>
      <c r="E68" s="13"/>
      <c r="F68" s="13"/>
      <c r="G68" s="13"/>
    </row>
    <row r="69" spans="1:7" ht="15">
      <c r="A69" s="150" t="s">
        <v>239</v>
      </c>
      <c r="B69" s="150"/>
      <c r="C69" s="150"/>
      <c r="D69" s="150"/>
      <c r="E69" s="150"/>
      <c r="F69" s="150"/>
      <c r="G69" s="150"/>
    </row>
    <row r="70" ht="11.25"/>
  </sheetData>
  <mergeCells count="9">
    <mergeCell ref="A1:G1"/>
    <mergeCell ref="A35:G35"/>
    <mergeCell ref="A69:G69"/>
    <mergeCell ref="B37:G37"/>
    <mergeCell ref="D39:G39"/>
    <mergeCell ref="B2:G2"/>
    <mergeCell ref="B3:G3"/>
    <mergeCell ref="D5:G5"/>
    <mergeCell ref="B36:G36"/>
  </mergeCells>
  <hyperlinks>
    <hyperlink ref="A1" location="Indice!A1" display="Volver"/>
    <hyperlink ref="A35" location="Indice!A1" display="Volver"/>
    <hyperlink ref="A6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177</v>
      </c>
      <c r="B1" s="1" t="s">
        <v>223</v>
      </c>
      <c r="C1" s="1" t="s">
        <v>178</v>
      </c>
    </row>
    <row r="2" spans="1:4" ht="11.25">
      <c r="A2" s="23">
        <f>+'Cartera vigente por mes'!L30</f>
        <v>1241381</v>
      </c>
      <c r="B2" s="23">
        <f>+'Cartera vigente por mes'!L62</f>
        <v>1424884</v>
      </c>
      <c r="C2" s="23">
        <f>SUM(A2:B2)</f>
        <v>2666265</v>
      </c>
      <c r="D2" s="1" t="s">
        <v>189</v>
      </c>
    </row>
    <row r="3" spans="1:4" ht="11.25">
      <c r="A3" s="23">
        <f>+'Variacion anual de cartera'!D33</f>
        <v>1244859</v>
      </c>
      <c r="B3" s="23">
        <f>+C3-A3</f>
        <v>1415479</v>
      </c>
      <c r="C3" s="23">
        <f>+'Variacion anual de cartera'!I33</f>
        <v>2660338</v>
      </c>
      <c r="D3" s="1" t="s">
        <v>224</v>
      </c>
    </row>
    <row r="4" spans="1:4" ht="11.25">
      <c r="A4" s="23">
        <f>+'Cotizantes por renta'!V30</f>
        <v>1244859</v>
      </c>
      <c r="B4" s="23"/>
      <c r="C4" s="23"/>
      <c r="D4" s="1" t="s">
        <v>196</v>
      </c>
    </row>
    <row r="5" spans="1:4" ht="11.25">
      <c r="A5" s="23">
        <f>+'Cartera por region'!Q30</f>
        <v>1244859</v>
      </c>
      <c r="B5" s="23">
        <f>+'Cartera por region'!Q65</f>
        <v>1415479</v>
      </c>
      <c r="C5" s="23">
        <f>+'Cartera por region'!Q100</f>
        <v>2660338</v>
      </c>
      <c r="D5" s="1" t="s">
        <v>198</v>
      </c>
    </row>
    <row r="6" spans="1:4" ht="11.25">
      <c r="A6" s="23">
        <f>+'Participacion de cartera'!C31</f>
        <v>1244859</v>
      </c>
      <c r="B6" s="23"/>
      <c r="C6" s="23">
        <f>+'Participacion de cartera'!F31</f>
        <v>2660338</v>
      </c>
      <c r="D6" s="1" t="s">
        <v>225</v>
      </c>
    </row>
    <row r="7" spans="1:4" ht="11.25">
      <c r="A7" s="23">
        <f>+'Participacion de cartera (2)'!C31</f>
        <v>1244859</v>
      </c>
      <c r="B7" s="23"/>
      <c r="C7" s="23">
        <f>+'Participacion de cartera (2)'!F31</f>
        <v>2660338</v>
      </c>
      <c r="D7" s="1" t="s">
        <v>226</v>
      </c>
    </row>
    <row r="8" spans="1:4" ht="11.25">
      <c r="A8" s="23"/>
      <c r="B8" s="23"/>
      <c r="C8" s="23">
        <f>+'Beneficiarios por tipo'!H31</f>
        <v>2660338</v>
      </c>
      <c r="D8" s="1" t="s">
        <v>227</v>
      </c>
    </row>
    <row r="9" spans="1:4" ht="11.25">
      <c r="A9" s="23">
        <f>+'Cartera masculina por edad'!S30</f>
        <v>815220</v>
      </c>
      <c r="B9" s="23">
        <f>+'Cartera masculina por edad'!S65</f>
        <v>569188</v>
      </c>
      <c r="C9" s="23">
        <f>SUM(A9:B9)</f>
        <v>1384408</v>
      </c>
      <c r="D9" s="1" t="s">
        <v>206</v>
      </c>
    </row>
    <row r="10" spans="1:4" ht="11.25">
      <c r="A10" s="23">
        <f>+'Cartera femenina por edad'!S30</f>
        <v>429639</v>
      </c>
      <c r="B10" s="23">
        <f>+'Cartera femenina por edad'!S65</f>
        <v>845292</v>
      </c>
      <c r="C10" s="23">
        <f>SUM(A10:B10)</f>
        <v>1274931</v>
      </c>
      <c r="D10" s="1" t="s">
        <v>210</v>
      </c>
    </row>
    <row r="11" spans="1:4" ht="11.25">
      <c r="A11" s="23">
        <f>SUM(A9:A10)</f>
        <v>1244859</v>
      </c>
      <c r="B11" s="23">
        <f>SUM(B9:B10)</f>
        <v>1414480</v>
      </c>
      <c r="C11" s="23">
        <f>SUM(C9:C10)+'Cartera total por edad'!C65</f>
        <v>2660338</v>
      </c>
      <c r="D11" s="1" t="s">
        <v>4</v>
      </c>
    </row>
    <row r="13" spans="1:4" ht="11.25">
      <c r="A13" s="23">
        <f>+'Cartera total por edad'!S30</f>
        <v>1244859</v>
      </c>
      <c r="B13" s="23">
        <f>+'Cartera total por edad'!T65</f>
        <v>1415479</v>
      </c>
      <c r="C13" s="23">
        <f>+'Cartera total por edad'!T101</f>
        <v>2660338</v>
      </c>
      <c r="D13" s="1" t="s">
        <v>214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97"/>
  <sheetViews>
    <sheetView showGridLines="0" showRowColHeaders="0" workbookViewId="0" topLeftCell="A1">
      <selection activeCell="B3" sqref="B3:P3"/>
    </sheetView>
  </sheetViews>
  <sheetFormatPr defaultColWidth="6.796875" defaultRowHeight="15" zeroHeight="1"/>
  <cols>
    <col min="1" max="1" width="4.69921875" style="1" customWidth="1"/>
    <col min="2" max="2" width="19" style="1" customWidth="1"/>
    <col min="3" max="3" width="7.19921875" style="1" bestFit="1" customWidth="1"/>
    <col min="4" max="4" width="9" style="1" customWidth="1"/>
    <col min="5" max="6" width="9.19921875" style="1" bestFit="1" customWidth="1"/>
    <col min="7" max="9" width="9.3984375" style="1" bestFit="1" customWidth="1"/>
    <col min="10" max="12" width="9.19921875" style="1" bestFit="1" customWidth="1"/>
    <col min="13" max="13" width="7.19921875" style="1" bestFit="1" customWidth="1"/>
    <col min="14" max="14" width="7.19921875" style="1" customWidth="1"/>
    <col min="15" max="15" width="7.19921875" style="1" bestFit="1" customWidth="1"/>
    <col min="16" max="16" width="9.19921875" style="1" bestFit="1" customWidth="1"/>
    <col min="17" max="17" width="0" style="1" hidden="1" customWidth="1"/>
    <col min="18" max="18" width="10.69921875" style="1" hidden="1" customWidth="1"/>
    <col min="19" max="19" width="14" style="1" hidden="1" customWidth="1"/>
    <col min="20" max="20" width="15" style="1" hidden="1" customWidth="1"/>
    <col min="21" max="22" width="12.09765625" style="1" hidden="1" customWidth="1"/>
    <col min="23" max="16384" width="0" style="1" hidden="1" customWidth="1"/>
  </cols>
  <sheetData>
    <row r="1" spans="1:16" ht="15.75" thickBot="1">
      <c r="A1" s="150" t="s">
        <v>239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255" ht="13.5">
      <c r="B2" s="151" t="s">
        <v>114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3"/>
      <c r="R2" s="4"/>
      <c r="S2" s="5" t="s">
        <v>115</v>
      </c>
      <c r="T2" s="6" t="s">
        <v>116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2:255" ht="13.5">
      <c r="B3" s="151" t="s">
        <v>248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4"/>
      <c r="R3" s="4"/>
      <c r="S3" s="7" t="s">
        <v>117</v>
      </c>
      <c r="T3" s="6" t="s">
        <v>118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" t="s">
        <v>119</v>
      </c>
      <c r="T4" s="6" t="s">
        <v>120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108" t="s">
        <v>39</v>
      </c>
      <c r="B5" s="109" t="s">
        <v>40</v>
      </c>
      <c r="C5" s="110" t="s">
        <v>247</v>
      </c>
      <c r="D5" s="111" t="s">
        <v>121</v>
      </c>
      <c r="E5" s="111" t="s">
        <v>122</v>
      </c>
      <c r="F5" s="111" t="s">
        <v>123</v>
      </c>
      <c r="G5" s="111" t="s">
        <v>124</v>
      </c>
      <c r="H5" s="111" t="s">
        <v>125</v>
      </c>
      <c r="I5" s="111" t="s">
        <v>126</v>
      </c>
      <c r="J5" s="111" t="s">
        <v>127</v>
      </c>
      <c r="K5" s="111" t="s">
        <v>128</v>
      </c>
      <c r="L5" s="111" t="s">
        <v>129</v>
      </c>
      <c r="M5" s="111" t="s">
        <v>130</v>
      </c>
      <c r="N5" s="111" t="s">
        <v>131</v>
      </c>
      <c r="O5" s="111" t="s">
        <v>132</v>
      </c>
      <c r="P5" s="111" t="s">
        <v>133</v>
      </c>
      <c r="R5" s="4"/>
      <c r="S5" s="7" t="s">
        <v>134</v>
      </c>
      <c r="T5" s="1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1.25">
      <c r="A6" s="4">
        <v>57</v>
      </c>
      <c r="B6" s="11" t="s">
        <v>41</v>
      </c>
      <c r="C6" s="12">
        <v>70992</v>
      </c>
      <c r="D6" s="12">
        <v>72205</v>
      </c>
      <c r="E6" s="12">
        <v>71575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v>71890</v>
      </c>
      <c r="Q6" s="50"/>
      <c r="R6" s="4"/>
      <c r="S6" s="14" t="e">
        <v>#DIV/0!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1.25">
      <c r="A7" s="4">
        <v>67</v>
      </c>
      <c r="B7" s="11" t="s">
        <v>42</v>
      </c>
      <c r="C7" s="12">
        <v>162870</v>
      </c>
      <c r="D7" s="12">
        <v>163479</v>
      </c>
      <c r="E7" s="12">
        <v>163474</v>
      </c>
      <c r="F7" s="12">
        <v>163981</v>
      </c>
      <c r="G7" s="12">
        <v>164590</v>
      </c>
      <c r="H7" s="12">
        <v>166170</v>
      </c>
      <c r="I7" s="12">
        <v>167530</v>
      </c>
      <c r="J7" s="12">
        <v>167848</v>
      </c>
      <c r="K7" s="12">
        <v>168925</v>
      </c>
      <c r="L7" s="12">
        <v>169131</v>
      </c>
      <c r="M7" s="12">
        <v>170753</v>
      </c>
      <c r="N7" s="12">
        <v>171721</v>
      </c>
      <c r="O7" s="12">
        <v>172589</v>
      </c>
      <c r="P7" s="13">
        <v>167515.91666666666</v>
      </c>
      <c r="Q7" s="50"/>
      <c r="S7" s="14">
        <v>1.1753178535187727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1.25">
      <c r="A8" s="4">
        <v>70</v>
      </c>
      <c r="B8" s="11" t="s">
        <v>43</v>
      </c>
      <c r="C8" s="12">
        <v>22347</v>
      </c>
      <c r="D8" s="12">
        <v>22386</v>
      </c>
      <c r="E8" s="12">
        <v>22396</v>
      </c>
      <c r="F8" s="12">
        <v>22392</v>
      </c>
      <c r="G8" s="12">
        <v>22344</v>
      </c>
      <c r="H8" s="12">
        <v>22145</v>
      </c>
      <c r="I8" s="12">
        <v>21970</v>
      </c>
      <c r="J8" s="12">
        <v>21620</v>
      </c>
      <c r="K8" s="12">
        <v>21425</v>
      </c>
      <c r="L8" s="12">
        <v>21030</v>
      </c>
      <c r="M8" s="12">
        <v>20911</v>
      </c>
      <c r="N8" s="12">
        <v>21054</v>
      </c>
      <c r="O8" s="12">
        <v>21021</v>
      </c>
      <c r="P8" s="13">
        <v>21724.5</v>
      </c>
      <c r="Q8" s="50"/>
      <c r="R8" s="4"/>
      <c r="S8" s="14">
        <v>1.3728720983158853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1.25">
      <c r="A9" s="4">
        <v>78</v>
      </c>
      <c r="B9" s="11" t="s">
        <v>244</v>
      </c>
      <c r="C9" s="12">
        <v>266412</v>
      </c>
      <c r="D9" s="12">
        <v>266445</v>
      </c>
      <c r="E9" s="12">
        <v>265387</v>
      </c>
      <c r="F9" s="12">
        <v>265253</v>
      </c>
      <c r="G9" s="12">
        <v>264622</v>
      </c>
      <c r="H9" s="12">
        <v>266179</v>
      </c>
      <c r="I9" s="12">
        <v>265689</v>
      </c>
      <c r="J9" s="12">
        <v>267358</v>
      </c>
      <c r="K9" s="12">
        <v>267480</v>
      </c>
      <c r="L9" s="12">
        <v>269623</v>
      </c>
      <c r="M9" s="12">
        <v>272259</v>
      </c>
      <c r="N9" s="12">
        <v>272284</v>
      </c>
      <c r="O9" s="12">
        <v>272487</v>
      </c>
      <c r="P9" s="13">
        <v>267922.1666666667</v>
      </c>
      <c r="Q9" s="50"/>
      <c r="R9" s="4"/>
      <c r="S9" s="14">
        <v>1.0677709653015368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1.25">
      <c r="A10" s="4">
        <v>80</v>
      </c>
      <c r="B10" s="11" t="s">
        <v>44</v>
      </c>
      <c r="C10" s="12">
        <v>66798</v>
      </c>
      <c r="D10" s="12">
        <v>67009</v>
      </c>
      <c r="E10" s="12">
        <v>66951</v>
      </c>
      <c r="F10" s="12">
        <v>67011</v>
      </c>
      <c r="G10" s="12">
        <v>66980</v>
      </c>
      <c r="H10" s="12">
        <v>67118</v>
      </c>
      <c r="I10" s="12">
        <v>67254</v>
      </c>
      <c r="J10" s="12">
        <v>67478</v>
      </c>
      <c r="K10" s="12">
        <v>67545</v>
      </c>
      <c r="L10" s="12">
        <v>67064</v>
      </c>
      <c r="M10" s="12">
        <v>66783</v>
      </c>
      <c r="N10" s="12">
        <v>66724</v>
      </c>
      <c r="O10" s="12">
        <v>66691</v>
      </c>
      <c r="P10" s="13">
        <v>67050.66666666667</v>
      </c>
      <c r="Q10" s="50"/>
      <c r="R10" s="4"/>
      <c r="S10" s="14">
        <v>1.036771047075267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1.25">
      <c r="A11" s="4">
        <v>88</v>
      </c>
      <c r="B11" s="11" t="s">
        <v>245</v>
      </c>
      <c r="C11" s="12">
        <v>88863</v>
      </c>
      <c r="D11" s="12">
        <v>89126</v>
      </c>
      <c r="E11" s="12">
        <v>89270</v>
      </c>
      <c r="F11" s="12">
        <v>89370</v>
      </c>
      <c r="G11" s="12">
        <v>89258</v>
      </c>
      <c r="H11" s="12">
        <v>89593</v>
      </c>
      <c r="I11" s="12">
        <v>90439</v>
      </c>
      <c r="J11" s="12">
        <v>90712</v>
      </c>
      <c r="K11" s="12">
        <v>91374</v>
      </c>
      <c r="L11" s="12">
        <v>91916</v>
      </c>
      <c r="M11" s="12">
        <v>92558</v>
      </c>
      <c r="N11" s="12">
        <v>92722</v>
      </c>
      <c r="O11" s="12">
        <v>93119</v>
      </c>
      <c r="P11" s="13">
        <v>90788.08333333333</v>
      </c>
      <c r="Q11" s="50"/>
      <c r="R11" s="4"/>
      <c r="S11" s="14">
        <v>1.0578069195811541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1.25">
      <c r="A12" s="4">
        <v>99</v>
      </c>
      <c r="B12" s="11" t="s">
        <v>45</v>
      </c>
      <c r="C12" s="12">
        <v>231705</v>
      </c>
      <c r="D12" s="12">
        <v>234263</v>
      </c>
      <c r="E12" s="12">
        <v>235770</v>
      </c>
      <c r="F12" s="12">
        <v>311291</v>
      </c>
      <c r="G12" s="12">
        <v>311415</v>
      </c>
      <c r="H12" s="12">
        <v>310325</v>
      </c>
      <c r="I12" s="12">
        <v>309766</v>
      </c>
      <c r="J12" s="12">
        <v>310061</v>
      </c>
      <c r="K12" s="12">
        <v>311769</v>
      </c>
      <c r="L12" s="12">
        <v>309356</v>
      </c>
      <c r="M12" s="12">
        <v>307368</v>
      </c>
      <c r="N12" s="12">
        <v>307378</v>
      </c>
      <c r="O12" s="12">
        <v>307764</v>
      </c>
      <c r="P12" s="13">
        <v>297210.5</v>
      </c>
      <c r="Q12" s="50"/>
      <c r="R12" s="4"/>
      <c r="S12" s="14">
        <v>0.9875841764428633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1.25">
      <c r="A13" s="4">
        <v>104</v>
      </c>
      <c r="B13" s="11" t="s">
        <v>46</v>
      </c>
      <c r="C13" s="12">
        <v>20501</v>
      </c>
      <c r="D13" s="12">
        <v>20477</v>
      </c>
      <c r="E13" s="12">
        <v>20372</v>
      </c>
      <c r="F13" s="12">
        <v>20345</v>
      </c>
      <c r="G13" s="12">
        <v>17622</v>
      </c>
      <c r="H13" s="12">
        <v>17762</v>
      </c>
      <c r="I13" s="12">
        <v>17230</v>
      </c>
      <c r="J13" s="12">
        <v>16821</v>
      </c>
      <c r="K13" s="12">
        <v>16956</v>
      </c>
      <c r="L13" s="12">
        <v>16443</v>
      </c>
      <c r="M13" s="12">
        <v>16762</v>
      </c>
      <c r="N13" s="12">
        <v>17100</v>
      </c>
      <c r="O13" s="12">
        <v>17331</v>
      </c>
      <c r="P13" s="13">
        <v>17935.083333333332</v>
      </c>
      <c r="Q13" s="50"/>
      <c r="R13" s="4"/>
      <c r="S13" s="14">
        <v>0.8399303540336622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1.25">
      <c r="A14" s="4">
        <v>107</v>
      </c>
      <c r="B14" s="11" t="s">
        <v>47</v>
      </c>
      <c r="C14" s="12">
        <v>243131</v>
      </c>
      <c r="D14" s="12">
        <v>242700</v>
      </c>
      <c r="E14" s="12">
        <v>241755</v>
      </c>
      <c r="F14" s="12">
        <v>241539</v>
      </c>
      <c r="G14" s="12">
        <v>241401</v>
      </c>
      <c r="H14" s="12">
        <v>242177</v>
      </c>
      <c r="I14" s="12">
        <v>242579</v>
      </c>
      <c r="J14" s="12">
        <v>248022</v>
      </c>
      <c r="K14" s="12">
        <v>247188</v>
      </c>
      <c r="L14" s="12">
        <v>242765</v>
      </c>
      <c r="M14" s="12">
        <v>239958</v>
      </c>
      <c r="N14" s="12">
        <v>239950</v>
      </c>
      <c r="O14" s="12">
        <v>239504</v>
      </c>
      <c r="P14" s="13">
        <v>242461.5</v>
      </c>
      <c r="Q14" s="50"/>
      <c r="R14" s="4"/>
      <c r="S14" s="14">
        <v>1.4285160710531415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1.25" hidden="1">
      <c r="A15" s="12">
        <v>108</v>
      </c>
      <c r="B15" s="15" t="s">
        <v>74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 t="e">
        <v>#DIV/0!</v>
      </c>
      <c r="Q15" s="4"/>
      <c r="R15" s="4"/>
      <c r="S15" s="14" t="e">
        <v>#DIV/0!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1.25">
      <c r="A16" s="4"/>
      <c r="B16" s="4"/>
      <c r="C16" s="12"/>
      <c r="D16" s="13"/>
      <c r="E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2:255" ht="11.25">
      <c r="B17" s="11" t="s">
        <v>48</v>
      </c>
      <c r="C17" s="13">
        <v>1173619</v>
      </c>
      <c r="D17" s="13">
        <v>1178090</v>
      </c>
      <c r="E17" s="13">
        <v>1176950</v>
      </c>
      <c r="F17" s="13">
        <v>1181182</v>
      </c>
      <c r="G17" s="13">
        <v>1178232</v>
      </c>
      <c r="H17" s="13">
        <v>1181469</v>
      </c>
      <c r="I17" s="13">
        <v>1182457</v>
      </c>
      <c r="J17" s="13">
        <v>1189920</v>
      </c>
      <c r="K17" s="13">
        <v>1192662</v>
      </c>
      <c r="L17" s="13">
        <v>1187328</v>
      </c>
      <c r="M17" s="13">
        <v>1187352</v>
      </c>
      <c r="N17" s="13">
        <v>1188933</v>
      </c>
      <c r="O17" s="13">
        <v>1190506</v>
      </c>
      <c r="P17" s="13">
        <v>1184590.0833333333</v>
      </c>
      <c r="Q17" s="16"/>
      <c r="R17" s="16"/>
      <c r="S17" s="14">
        <v>1.1358315778079033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1.25">
      <c r="A18" s="4"/>
      <c r="B18" s="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1.25">
      <c r="A19" s="4">
        <v>62</v>
      </c>
      <c r="B19" s="11" t="s">
        <v>49</v>
      </c>
      <c r="C19" s="12">
        <v>1976</v>
      </c>
      <c r="D19" s="12">
        <v>1974</v>
      </c>
      <c r="E19" s="12">
        <v>1963</v>
      </c>
      <c r="F19" s="12">
        <v>1961</v>
      </c>
      <c r="G19" s="12">
        <v>1957</v>
      </c>
      <c r="H19" s="12">
        <v>1941</v>
      </c>
      <c r="I19" s="12">
        <v>1937</v>
      </c>
      <c r="J19" s="12">
        <v>1930</v>
      </c>
      <c r="K19" s="12">
        <v>1926</v>
      </c>
      <c r="L19" s="12">
        <v>1934</v>
      </c>
      <c r="M19" s="12">
        <v>1936</v>
      </c>
      <c r="N19" s="12">
        <v>1930</v>
      </c>
      <c r="O19" s="12">
        <v>1926</v>
      </c>
      <c r="P19" s="13">
        <v>1942.9166666666667</v>
      </c>
      <c r="Q19" s="4"/>
      <c r="R19" s="4"/>
      <c r="S19" s="14">
        <v>2.3711925658234385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1.25">
      <c r="A20" s="4">
        <v>63</v>
      </c>
      <c r="B20" s="11" t="s">
        <v>252</v>
      </c>
      <c r="C20" s="12">
        <v>18361</v>
      </c>
      <c r="D20" s="12">
        <v>18338</v>
      </c>
      <c r="E20" s="12">
        <v>18360</v>
      </c>
      <c r="F20" s="12">
        <v>18326</v>
      </c>
      <c r="G20" s="12">
        <v>18313</v>
      </c>
      <c r="H20" s="12">
        <v>18377</v>
      </c>
      <c r="I20" s="12">
        <v>18413</v>
      </c>
      <c r="J20" s="12">
        <v>18449</v>
      </c>
      <c r="K20" s="12">
        <v>18009</v>
      </c>
      <c r="L20" s="12">
        <v>18005</v>
      </c>
      <c r="M20" s="12">
        <v>17962</v>
      </c>
      <c r="N20" s="12">
        <v>17955</v>
      </c>
      <c r="O20" s="12">
        <v>17938</v>
      </c>
      <c r="P20" s="13">
        <v>18203.75</v>
      </c>
      <c r="Q20" s="17"/>
      <c r="R20" s="17"/>
      <c r="S20" s="14">
        <v>1.4818334872101233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ht="11.25">
      <c r="A21" s="4">
        <v>65</v>
      </c>
      <c r="B21" s="11" t="s">
        <v>50</v>
      </c>
      <c r="C21" s="12">
        <v>10342</v>
      </c>
      <c r="D21" s="12">
        <v>10381</v>
      </c>
      <c r="E21" s="12">
        <v>10400</v>
      </c>
      <c r="F21" s="12">
        <v>10428</v>
      </c>
      <c r="G21" s="12">
        <v>10435</v>
      </c>
      <c r="H21" s="12">
        <v>10450</v>
      </c>
      <c r="I21" s="12">
        <v>10474</v>
      </c>
      <c r="J21" s="12">
        <v>10508</v>
      </c>
      <c r="K21" s="12">
        <v>10528</v>
      </c>
      <c r="L21" s="12">
        <v>10584</v>
      </c>
      <c r="M21" s="12">
        <v>10625</v>
      </c>
      <c r="N21" s="12">
        <v>10640</v>
      </c>
      <c r="O21" s="12">
        <v>10667</v>
      </c>
      <c r="P21" s="13">
        <v>10510</v>
      </c>
      <c r="Q21" s="17"/>
      <c r="R21" s="17"/>
      <c r="S21" s="14">
        <v>2.207848004582776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ht="11.25">
      <c r="A22" s="4">
        <v>68</v>
      </c>
      <c r="B22" s="11" t="s">
        <v>51</v>
      </c>
      <c r="C22" s="12">
        <v>1602</v>
      </c>
      <c r="D22" s="12">
        <v>1629</v>
      </c>
      <c r="E22" s="12">
        <v>1618</v>
      </c>
      <c r="F22" s="12">
        <v>1629</v>
      </c>
      <c r="G22" s="12">
        <v>1631</v>
      </c>
      <c r="H22" s="12">
        <v>1624</v>
      </c>
      <c r="I22" s="12">
        <v>1661</v>
      </c>
      <c r="J22" s="12">
        <v>1655</v>
      </c>
      <c r="K22" s="12">
        <v>1658</v>
      </c>
      <c r="L22" s="12">
        <v>1675</v>
      </c>
      <c r="M22" s="12">
        <v>1678</v>
      </c>
      <c r="N22" s="12">
        <v>1651</v>
      </c>
      <c r="O22" s="12">
        <v>1665</v>
      </c>
      <c r="P22" s="13">
        <v>1647.8333333333333</v>
      </c>
      <c r="Q22" s="4"/>
      <c r="R22" s="4"/>
      <c r="S22" s="14">
        <v>2.1800120409391934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1.25">
      <c r="A23" s="4">
        <v>76</v>
      </c>
      <c r="B23" s="11" t="s">
        <v>254</v>
      </c>
      <c r="C23" s="12">
        <v>12952</v>
      </c>
      <c r="D23" s="12">
        <v>12945</v>
      </c>
      <c r="E23" s="12">
        <v>12925</v>
      </c>
      <c r="F23" s="12">
        <v>12904</v>
      </c>
      <c r="G23" s="12">
        <v>12901</v>
      </c>
      <c r="H23" s="12">
        <v>12914</v>
      </c>
      <c r="I23" s="12">
        <v>12908</v>
      </c>
      <c r="J23" s="12">
        <v>12870</v>
      </c>
      <c r="K23" s="12">
        <v>12869</v>
      </c>
      <c r="L23" s="12">
        <v>12886</v>
      </c>
      <c r="M23" s="12">
        <v>12855</v>
      </c>
      <c r="N23" s="12">
        <v>12817</v>
      </c>
      <c r="O23" s="12">
        <v>12798</v>
      </c>
      <c r="P23" s="13">
        <v>12882.666666666666</v>
      </c>
      <c r="Q23" s="4"/>
      <c r="R23" s="4"/>
      <c r="S23" s="14">
        <v>1.038270839789278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1.25">
      <c r="A24" s="4">
        <v>81</v>
      </c>
      <c r="B24" s="11" t="s">
        <v>52</v>
      </c>
      <c r="C24" s="12">
        <v>6504</v>
      </c>
      <c r="D24" s="12">
        <v>6589</v>
      </c>
      <c r="E24" s="12">
        <v>6731</v>
      </c>
      <c r="F24" s="12">
        <v>6803</v>
      </c>
      <c r="G24" s="12">
        <v>6904</v>
      </c>
      <c r="H24" s="12">
        <v>7124</v>
      </c>
      <c r="I24" s="12">
        <v>7285</v>
      </c>
      <c r="J24" s="12">
        <v>7333</v>
      </c>
      <c r="K24" s="12">
        <v>7345</v>
      </c>
      <c r="L24" s="12">
        <v>7500</v>
      </c>
      <c r="M24" s="12">
        <v>7667</v>
      </c>
      <c r="N24" s="12">
        <v>7779</v>
      </c>
      <c r="O24" s="12">
        <v>7889</v>
      </c>
      <c r="P24" s="13">
        <v>7245.75</v>
      </c>
      <c r="Q24" s="4"/>
      <c r="R24" s="4"/>
      <c r="S24" s="14">
        <v>1.1735072065888812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1.25">
      <c r="A25" s="4">
        <v>85</v>
      </c>
      <c r="B25" s="11" t="s">
        <v>253</v>
      </c>
      <c r="C25" s="12">
        <v>5255</v>
      </c>
      <c r="D25" s="12">
        <v>5151</v>
      </c>
      <c r="E25" s="12">
        <v>5111</v>
      </c>
      <c r="F25" s="12">
        <v>5063</v>
      </c>
      <c r="G25" s="12">
        <v>5030</v>
      </c>
      <c r="H25" s="12">
        <v>4980</v>
      </c>
      <c r="I25" s="12">
        <v>4948</v>
      </c>
      <c r="J25" s="12"/>
      <c r="K25" s="12"/>
      <c r="L25" s="12"/>
      <c r="M25" s="12"/>
      <c r="N25" s="12"/>
      <c r="O25" s="12"/>
      <c r="P25" s="13">
        <v>5047.166666666667</v>
      </c>
      <c r="Q25" s="4"/>
      <c r="R25" s="4"/>
      <c r="S25" s="14">
        <v>1.6513742926434922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1.25">
      <c r="A26" s="4">
        <v>94</v>
      </c>
      <c r="B26" s="11" t="s">
        <v>53</v>
      </c>
      <c r="C26" s="12">
        <v>1481</v>
      </c>
      <c r="D26" s="12">
        <v>1486</v>
      </c>
      <c r="E26" s="12">
        <v>1480</v>
      </c>
      <c r="F26" s="12">
        <v>1482</v>
      </c>
      <c r="G26" s="12">
        <v>1478</v>
      </c>
      <c r="H26" s="12">
        <v>1475</v>
      </c>
      <c r="I26" s="12">
        <v>1457</v>
      </c>
      <c r="J26" s="12">
        <v>1460</v>
      </c>
      <c r="K26" s="12">
        <v>1459</v>
      </c>
      <c r="L26" s="12">
        <v>1469</v>
      </c>
      <c r="M26" s="12">
        <v>1472</v>
      </c>
      <c r="N26" s="12">
        <v>1470</v>
      </c>
      <c r="O26" s="12">
        <v>1470</v>
      </c>
      <c r="P26" s="13">
        <v>1471.5</v>
      </c>
      <c r="Q26" s="4"/>
      <c r="R26" s="4"/>
      <c r="S26" s="14">
        <v>2.1551132463967058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1.25">
      <c r="A27" s="4"/>
      <c r="B27" s="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1.25">
      <c r="A28" s="11"/>
      <c r="B28" s="11" t="s">
        <v>54</v>
      </c>
      <c r="C28" s="13">
        <v>58473</v>
      </c>
      <c r="D28" s="13">
        <v>58493</v>
      </c>
      <c r="E28" s="13">
        <v>58588</v>
      </c>
      <c r="F28" s="13">
        <v>58596</v>
      </c>
      <c r="G28" s="13">
        <v>58649</v>
      </c>
      <c r="H28" s="13">
        <v>58885</v>
      </c>
      <c r="I28" s="13">
        <v>59083</v>
      </c>
      <c r="J28" s="13">
        <v>54205</v>
      </c>
      <c r="K28" s="13">
        <v>53794</v>
      </c>
      <c r="L28" s="13">
        <v>54053</v>
      </c>
      <c r="M28" s="13">
        <v>54195</v>
      </c>
      <c r="N28" s="13">
        <v>54242</v>
      </c>
      <c r="O28" s="13">
        <v>54353</v>
      </c>
      <c r="P28" s="13">
        <v>56428</v>
      </c>
      <c r="Q28" s="16"/>
      <c r="R28" s="16"/>
      <c r="S28" s="14">
        <v>1.55520200396053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ht="11.25">
      <c r="A29" s="4"/>
      <c r="B29" s="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16"/>
      <c r="S29" s="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ht="12" thickBot="1">
      <c r="A30" s="18"/>
      <c r="B30" s="100" t="s">
        <v>55</v>
      </c>
      <c r="C30" s="19">
        <v>1232092</v>
      </c>
      <c r="D30" s="19">
        <v>1236583</v>
      </c>
      <c r="E30" s="19">
        <v>1235538</v>
      </c>
      <c r="F30" s="19">
        <v>1239778</v>
      </c>
      <c r="G30" s="19">
        <v>1236881</v>
      </c>
      <c r="H30" s="19">
        <v>1240354</v>
      </c>
      <c r="I30" s="19">
        <v>1241540</v>
      </c>
      <c r="J30" s="19">
        <v>1244125</v>
      </c>
      <c r="K30" s="19">
        <v>1246456</v>
      </c>
      <c r="L30" s="19">
        <v>1241381</v>
      </c>
      <c r="M30" s="19">
        <v>1241547</v>
      </c>
      <c r="N30" s="19">
        <v>1243175</v>
      </c>
      <c r="O30" s="19">
        <v>1244859</v>
      </c>
      <c r="P30" s="20">
        <v>1241018.0833333333</v>
      </c>
      <c r="Q30" s="16"/>
      <c r="R30" s="16"/>
      <c r="S30" s="14">
        <v>1.155788778452567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2:255" ht="11.25">
      <c r="B31" s="11" t="s">
        <v>251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7"/>
      <c r="R31" s="17"/>
      <c r="S31" s="4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3:255" ht="11.25">
      <c r="C32" s="1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7"/>
      <c r="R32" s="17"/>
      <c r="S32" s="4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</row>
    <row r="33" spans="1:255" ht="15">
      <c r="A33" s="150" t="s">
        <v>239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2:255" ht="13.5">
      <c r="B34" s="151" t="s">
        <v>135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2:255" ht="13.5">
      <c r="B35" s="151" t="s">
        <v>249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21" customHeight="1">
      <c r="A37" s="108" t="s">
        <v>39</v>
      </c>
      <c r="B37" s="109" t="s">
        <v>40</v>
      </c>
      <c r="C37" s="110" t="s">
        <v>247</v>
      </c>
      <c r="D37" s="111" t="s">
        <v>121</v>
      </c>
      <c r="E37" s="111" t="s">
        <v>122</v>
      </c>
      <c r="F37" s="111" t="s">
        <v>123</v>
      </c>
      <c r="G37" s="111" t="s">
        <v>124</v>
      </c>
      <c r="H37" s="111" t="s">
        <v>125</v>
      </c>
      <c r="I37" s="111" t="s">
        <v>126</v>
      </c>
      <c r="J37" s="111" t="s">
        <v>127</v>
      </c>
      <c r="K37" s="111" t="s">
        <v>128</v>
      </c>
      <c r="L37" s="111" t="s">
        <v>129</v>
      </c>
      <c r="M37" s="111" t="s">
        <v>130</v>
      </c>
      <c r="N37" s="111" t="s">
        <v>131</v>
      </c>
      <c r="O37" s="111" t="s">
        <v>132</v>
      </c>
      <c r="P37" s="111" t="s">
        <v>133</v>
      </c>
      <c r="Q37" s="4"/>
      <c r="R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1.25">
      <c r="A38" s="4">
        <v>57</v>
      </c>
      <c r="B38" s="11" t="s">
        <v>41</v>
      </c>
      <c r="C38" s="12">
        <v>42650</v>
      </c>
      <c r="D38" s="12">
        <v>42382</v>
      </c>
      <c r="E38" s="12">
        <v>41302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>
        <v>41842</v>
      </c>
      <c r="Q38" s="4"/>
      <c r="R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1.25">
      <c r="A39" s="4">
        <v>67</v>
      </c>
      <c r="B39" s="11" t="s">
        <v>42</v>
      </c>
      <c r="C39" s="12">
        <v>194425</v>
      </c>
      <c r="D39" s="12">
        <v>194614</v>
      </c>
      <c r="E39" s="12">
        <v>194305</v>
      </c>
      <c r="F39" s="12">
        <v>194728</v>
      </c>
      <c r="G39" s="12">
        <v>195426</v>
      </c>
      <c r="H39" s="12">
        <v>196022</v>
      </c>
      <c r="I39" s="12">
        <v>196901</v>
      </c>
      <c r="J39" s="12">
        <v>196894</v>
      </c>
      <c r="K39" s="12">
        <v>197254</v>
      </c>
      <c r="L39" s="12">
        <v>196894</v>
      </c>
      <c r="M39" s="12">
        <v>197967</v>
      </c>
      <c r="N39" s="12">
        <v>198526</v>
      </c>
      <c r="O39" s="12">
        <v>199069</v>
      </c>
      <c r="P39" s="13">
        <v>196550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1.25">
      <c r="A40" s="4">
        <v>70</v>
      </c>
      <c r="B40" s="11" t="s">
        <v>43</v>
      </c>
      <c r="C40" s="12">
        <v>31270</v>
      </c>
      <c r="D40" s="12">
        <v>31176</v>
      </c>
      <c r="E40" s="12">
        <v>31232</v>
      </c>
      <c r="F40" s="12">
        <v>31212</v>
      </c>
      <c r="G40" s="12">
        <v>31064</v>
      </c>
      <c r="H40" s="12">
        <v>30800</v>
      </c>
      <c r="I40" s="12">
        <v>30162</v>
      </c>
      <c r="J40" s="12">
        <v>29651</v>
      </c>
      <c r="K40" s="12">
        <v>28846</v>
      </c>
      <c r="L40" s="12">
        <v>28713</v>
      </c>
      <c r="M40" s="12">
        <v>29155</v>
      </c>
      <c r="N40" s="12">
        <v>29098</v>
      </c>
      <c r="O40" s="12">
        <v>28941</v>
      </c>
      <c r="P40" s="13">
        <v>30004.166666666668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1.25">
      <c r="A41" s="4">
        <v>78</v>
      </c>
      <c r="B41" s="11" t="s">
        <v>244</v>
      </c>
      <c r="C41" s="12">
        <v>287675</v>
      </c>
      <c r="D41" s="12">
        <v>287319</v>
      </c>
      <c r="E41" s="12">
        <v>285928</v>
      </c>
      <c r="F41" s="12">
        <v>285007</v>
      </c>
      <c r="G41" s="12">
        <v>283699</v>
      </c>
      <c r="H41" s="12">
        <v>284688</v>
      </c>
      <c r="I41" s="12">
        <v>283695</v>
      </c>
      <c r="J41" s="12">
        <v>284699</v>
      </c>
      <c r="K41" s="12">
        <v>284875</v>
      </c>
      <c r="L41" s="12">
        <v>287114</v>
      </c>
      <c r="M41" s="12">
        <v>289091</v>
      </c>
      <c r="N41" s="12">
        <v>288842</v>
      </c>
      <c r="O41" s="12">
        <v>288542</v>
      </c>
      <c r="P41" s="13">
        <v>286124.9166666667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1.25">
      <c r="A42" s="4">
        <v>80</v>
      </c>
      <c r="B42" s="11" t="s">
        <v>44</v>
      </c>
      <c r="C42" s="12">
        <v>69603</v>
      </c>
      <c r="D42" s="12">
        <v>69839</v>
      </c>
      <c r="E42" s="12">
        <v>69705</v>
      </c>
      <c r="F42" s="12">
        <v>69719</v>
      </c>
      <c r="G42" s="12">
        <v>69608</v>
      </c>
      <c r="H42" s="12">
        <v>69670</v>
      </c>
      <c r="I42" s="12">
        <v>69727</v>
      </c>
      <c r="J42" s="12">
        <v>69724</v>
      </c>
      <c r="K42" s="12">
        <v>69616</v>
      </c>
      <c r="L42" s="12">
        <v>68992</v>
      </c>
      <c r="M42" s="12">
        <v>68643</v>
      </c>
      <c r="N42" s="12">
        <v>68392</v>
      </c>
      <c r="O42" s="12">
        <v>68224</v>
      </c>
      <c r="P42" s="13">
        <v>69321.58333333333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1.25">
      <c r="A43" s="4">
        <v>88</v>
      </c>
      <c r="B43" s="11" t="s">
        <v>245</v>
      </c>
      <c r="C43" s="12">
        <v>95059</v>
      </c>
      <c r="D43" s="12">
        <v>95127</v>
      </c>
      <c r="E43" s="12">
        <v>95204</v>
      </c>
      <c r="F43" s="12">
        <v>95250</v>
      </c>
      <c r="G43" s="12">
        <v>95267</v>
      </c>
      <c r="H43" s="12">
        <v>95411</v>
      </c>
      <c r="I43" s="12">
        <v>95667</v>
      </c>
      <c r="J43" s="12">
        <v>95803</v>
      </c>
      <c r="K43" s="12">
        <v>96296</v>
      </c>
      <c r="L43" s="12">
        <v>96683</v>
      </c>
      <c r="M43" s="12">
        <v>97168</v>
      </c>
      <c r="N43" s="12">
        <v>97249</v>
      </c>
      <c r="O43" s="12">
        <v>97567</v>
      </c>
      <c r="P43" s="13">
        <v>96057.66666666667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1.25">
      <c r="A44" s="4">
        <v>99</v>
      </c>
      <c r="B44" s="11" t="s">
        <v>45</v>
      </c>
      <c r="C44" s="12">
        <v>265777</v>
      </c>
      <c r="D44" s="12">
        <v>266368</v>
      </c>
      <c r="E44" s="12">
        <v>267004</v>
      </c>
      <c r="F44" s="12">
        <v>309777</v>
      </c>
      <c r="G44" s="12">
        <v>309383</v>
      </c>
      <c r="H44" s="12">
        <v>307848</v>
      </c>
      <c r="I44" s="12">
        <v>305920</v>
      </c>
      <c r="J44" s="12">
        <v>305354</v>
      </c>
      <c r="K44" s="12">
        <v>305416</v>
      </c>
      <c r="L44" s="12">
        <v>303883</v>
      </c>
      <c r="M44" s="12">
        <v>302076</v>
      </c>
      <c r="N44" s="12">
        <v>300924</v>
      </c>
      <c r="O44" s="12">
        <v>300139</v>
      </c>
      <c r="P44" s="13">
        <v>298674.3333333333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1.25">
      <c r="A45" s="4">
        <v>104</v>
      </c>
      <c r="B45" s="11" t="s">
        <v>46</v>
      </c>
      <c r="C45" s="12">
        <v>16042</v>
      </c>
      <c r="D45" s="12">
        <v>15939</v>
      </c>
      <c r="E45" s="12">
        <v>15794</v>
      </c>
      <c r="F45" s="12">
        <v>15798</v>
      </c>
      <c r="G45" s="12">
        <v>14545</v>
      </c>
      <c r="H45" s="12">
        <v>14678</v>
      </c>
      <c r="I45" s="12">
        <v>14472</v>
      </c>
      <c r="J45" s="12">
        <v>14358</v>
      </c>
      <c r="K45" s="12">
        <v>14332</v>
      </c>
      <c r="L45" s="12">
        <v>13834</v>
      </c>
      <c r="M45" s="12">
        <v>13897</v>
      </c>
      <c r="N45" s="12">
        <v>14249</v>
      </c>
      <c r="O45" s="12">
        <v>14350</v>
      </c>
      <c r="P45" s="13">
        <v>14687.166666666666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1.25">
      <c r="A46" s="4">
        <v>107</v>
      </c>
      <c r="B46" s="11" t="s">
        <v>47</v>
      </c>
      <c r="C46" s="12">
        <v>350812</v>
      </c>
      <c r="D46" s="12">
        <v>349170</v>
      </c>
      <c r="E46" s="12">
        <v>346847</v>
      </c>
      <c r="F46" s="12">
        <v>345647</v>
      </c>
      <c r="G46" s="12">
        <v>350400</v>
      </c>
      <c r="H46" s="12">
        <v>348702</v>
      </c>
      <c r="I46" s="12">
        <v>346528</v>
      </c>
      <c r="J46" s="12">
        <v>355699</v>
      </c>
      <c r="K46" s="12">
        <v>352736</v>
      </c>
      <c r="L46" s="12">
        <v>344920</v>
      </c>
      <c r="M46" s="12">
        <v>338588</v>
      </c>
      <c r="N46" s="12">
        <v>336255</v>
      </c>
      <c r="O46" s="12">
        <v>334106</v>
      </c>
      <c r="P46" s="13">
        <v>345799.8333333333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1.25" hidden="1">
      <c r="A47" s="12">
        <v>108</v>
      </c>
      <c r="B47" s="15" t="s">
        <v>74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 t="e">
        <v>#DIV/0!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1.25">
      <c r="A48" s="4"/>
      <c r="B48" s="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2:255" ht="11.25">
      <c r="B49" s="11" t="s">
        <v>48</v>
      </c>
      <c r="C49" s="13">
        <v>1353313</v>
      </c>
      <c r="D49" s="13">
        <v>1351934</v>
      </c>
      <c r="E49" s="13">
        <v>1347321</v>
      </c>
      <c r="F49" s="13">
        <v>1347138</v>
      </c>
      <c r="G49" s="13">
        <v>1349392</v>
      </c>
      <c r="H49" s="13">
        <v>1347819</v>
      </c>
      <c r="I49" s="13">
        <v>1343072</v>
      </c>
      <c r="J49" s="13">
        <v>1352182</v>
      </c>
      <c r="K49" s="13">
        <v>1349371</v>
      </c>
      <c r="L49" s="13">
        <v>1341033</v>
      </c>
      <c r="M49" s="13">
        <v>1336585</v>
      </c>
      <c r="N49" s="13">
        <v>1333535</v>
      </c>
      <c r="O49" s="13">
        <v>1330938</v>
      </c>
      <c r="P49" s="13">
        <v>1344193.3333333333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1.25">
      <c r="A50" s="4"/>
      <c r="B50" s="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1.25">
      <c r="A51" s="4">
        <v>62</v>
      </c>
      <c r="B51" s="11" t="s">
        <v>49</v>
      </c>
      <c r="C51" s="12">
        <v>4816</v>
      </c>
      <c r="D51" s="12">
        <v>4552</v>
      </c>
      <c r="E51" s="12">
        <v>4576</v>
      </c>
      <c r="F51" s="12">
        <v>4648</v>
      </c>
      <c r="G51" s="12">
        <v>4554</v>
      </c>
      <c r="H51" s="12">
        <v>4572</v>
      </c>
      <c r="I51" s="12">
        <v>4593</v>
      </c>
      <c r="J51" s="12">
        <v>4586</v>
      </c>
      <c r="K51" s="12">
        <v>4579</v>
      </c>
      <c r="L51" s="12">
        <v>4476</v>
      </c>
      <c r="M51" s="12">
        <v>4541</v>
      </c>
      <c r="N51" s="12">
        <v>4534</v>
      </c>
      <c r="O51" s="12">
        <v>4537</v>
      </c>
      <c r="P51" s="13">
        <v>4562.333333333333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1.25">
      <c r="A52" s="4">
        <v>63</v>
      </c>
      <c r="B52" s="11" t="s">
        <v>252</v>
      </c>
      <c r="C52" s="12">
        <v>27553</v>
      </c>
      <c r="D52" s="12">
        <v>27447</v>
      </c>
      <c r="E52" s="12">
        <v>27435</v>
      </c>
      <c r="F52" s="12">
        <v>27363</v>
      </c>
      <c r="G52" s="12">
        <v>27251</v>
      </c>
      <c r="H52" s="12">
        <v>27295</v>
      </c>
      <c r="I52" s="12">
        <v>27285</v>
      </c>
      <c r="J52" s="12">
        <v>27317</v>
      </c>
      <c r="K52" s="12">
        <v>27395</v>
      </c>
      <c r="L52" s="12">
        <v>27543</v>
      </c>
      <c r="M52" s="12">
        <v>27298</v>
      </c>
      <c r="N52" s="12">
        <v>27217</v>
      </c>
      <c r="O52" s="12">
        <v>27173</v>
      </c>
      <c r="P52" s="13">
        <v>27334.916666666668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1.25">
      <c r="A53" s="4">
        <v>65</v>
      </c>
      <c r="B53" s="11" t="s">
        <v>50</v>
      </c>
      <c r="C53" s="12">
        <v>23761</v>
      </c>
      <c r="D53" s="12">
        <v>23413</v>
      </c>
      <c r="E53" s="12">
        <v>23495</v>
      </c>
      <c r="F53" s="12">
        <v>23681</v>
      </c>
      <c r="G53" s="12">
        <v>23922</v>
      </c>
      <c r="H53" s="12">
        <v>23169</v>
      </c>
      <c r="I53" s="12">
        <v>23125</v>
      </c>
      <c r="J53" s="12">
        <v>23384</v>
      </c>
      <c r="K53" s="12">
        <v>23631</v>
      </c>
      <c r="L53" s="12">
        <v>23113</v>
      </c>
      <c r="M53" s="12">
        <v>23462</v>
      </c>
      <c r="N53" s="12">
        <v>23623</v>
      </c>
      <c r="O53" s="12">
        <v>23844</v>
      </c>
      <c r="P53" s="13">
        <v>23488.5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1.25">
      <c r="A54" s="4">
        <v>68</v>
      </c>
      <c r="B54" s="11" t="s">
        <v>51</v>
      </c>
      <c r="C54" s="12">
        <v>3569</v>
      </c>
      <c r="D54" s="12">
        <v>3544</v>
      </c>
      <c r="E54" s="12">
        <v>3546</v>
      </c>
      <c r="F54" s="12">
        <v>3576</v>
      </c>
      <c r="G54" s="12">
        <v>3548</v>
      </c>
      <c r="H54" s="12">
        <v>3567</v>
      </c>
      <c r="I54" s="12">
        <v>3621</v>
      </c>
      <c r="J54" s="12">
        <v>3644</v>
      </c>
      <c r="K54" s="12">
        <v>3623</v>
      </c>
      <c r="L54" s="12">
        <v>3579</v>
      </c>
      <c r="M54" s="12">
        <v>3576</v>
      </c>
      <c r="N54" s="12">
        <v>3597</v>
      </c>
      <c r="O54" s="12">
        <v>3573</v>
      </c>
      <c r="P54" s="13">
        <v>3582.8333333333335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1.25">
      <c r="A55" s="4">
        <v>76</v>
      </c>
      <c r="B55" s="11" t="s">
        <v>254</v>
      </c>
      <c r="C55" s="12">
        <v>13579</v>
      </c>
      <c r="D55" s="12">
        <v>13568</v>
      </c>
      <c r="E55" s="12">
        <v>13555</v>
      </c>
      <c r="F55" s="12">
        <v>13523</v>
      </c>
      <c r="G55" s="12">
        <v>13541</v>
      </c>
      <c r="H55" s="12">
        <v>13287</v>
      </c>
      <c r="I55" s="12">
        <v>13402</v>
      </c>
      <c r="J55" s="12">
        <v>13379</v>
      </c>
      <c r="K55" s="12">
        <v>13379</v>
      </c>
      <c r="L55" s="12">
        <v>13351</v>
      </c>
      <c r="M55" s="12">
        <v>13326</v>
      </c>
      <c r="N55" s="12">
        <v>13301</v>
      </c>
      <c r="O55" s="12">
        <v>13262</v>
      </c>
      <c r="P55" s="13">
        <v>13406.166666666666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1.25">
      <c r="A56" s="4">
        <v>81</v>
      </c>
      <c r="B56" s="11" t="s">
        <v>52</v>
      </c>
      <c r="C56" s="12">
        <v>7943</v>
      </c>
      <c r="D56" s="12">
        <v>8001</v>
      </c>
      <c r="E56" s="12">
        <v>8091</v>
      </c>
      <c r="F56" s="12">
        <v>8168</v>
      </c>
      <c r="G56" s="12">
        <v>8301</v>
      </c>
      <c r="H56" s="12">
        <v>8446</v>
      </c>
      <c r="I56" s="12">
        <v>8549</v>
      </c>
      <c r="J56" s="12">
        <v>8573</v>
      </c>
      <c r="K56" s="12">
        <v>8533</v>
      </c>
      <c r="L56" s="12">
        <v>8636</v>
      </c>
      <c r="M56" s="12">
        <v>8841</v>
      </c>
      <c r="N56" s="12">
        <v>8904</v>
      </c>
      <c r="O56" s="12">
        <v>8985</v>
      </c>
      <c r="P56" s="13">
        <v>8502.333333333334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1.25">
      <c r="A57" s="4">
        <v>85</v>
      </c>
      <c r="B57" s="11" t="s">
        <v>253</v>
      </c>
      <c r="C57" s="12">
        <v>8633</v>
      </c>
      <c r="D57" s="12">
        <v>8499</v>
      </c>
      <c r="E57" s="12">
        <v>8370</v>
      </c>
      <c r="F57" s="12">
        <v>8295</v>
      </c>
      <c r="G57" s="12">
        <v>8281</v>
      </c>
      <c r="H57" s="12">
        <v>8207</v>
      </c>
      <c r="I57" s="12">
        <v>8171</v>
      </c>
      <c r="J57" s="12"/>
      <c r="K57" s="12"/>
      <c r="L57" s="12"/>
      <c r="M57" s="12"/>
      <c r="N57" s="12"/>
      <c r="O57" s="12"/>
      <c r="P57" s="13">
        <v>8303.833333333334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1.25">
      <c r="A58" s="4">
        <v>94</v>
      </c>
      <c r="B58" s="11" t="s">
        <v>53</v>
      </c>
      <c r="C58" s="12">
        <v>3173</v>
      </c>
      <c r="D58" s="12">
        <v>3187</v>
      </c>
      <c r="E58" s="12">
        <v>3180</v>
      </c>
      <c r="F58" s="12">
        <v>3186</v>
      </c>
      <c r="G58" s="12">
        <v>3199</v>
      </c>
      <c r="H58" s="12">
        <v>3192</v>
      </c>
      <c r="I58" s="12">
        <v>3140</v>
      </c>
      <c r="J58" s="12">
        <v>3145</v>
      </c>
      <c r="K58" s="12">
        <v>3137</v>
      </c>
      <c r="L58" s="12">
        <v>3153</v>
      </c>
      <c r="M58" s="12">
        <v>3167</v>
      </c>
      <c r="N58" s="12">
        <v>3167</v>
      </c>
      <c r="O58" s="12">
        <v>3167</v>
      </c>
      <c r="P58" s="13">
        <v>3168.3333333333335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1.25">
      <c r="A59" s="4"/>
      <c r="B59" s="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1.25">
      <c r="A60" s="11"/>
      <c r="B60" s="11" t="s">
        <v>54</v>
      </c>
      <c r="C60" s="13">
        <v>93027</v>
      </c>
      <c r="D60" s="13">
        <v>92211</v>
      </c>
      <c r="E60" s="13">
        <v>92248</v>
      </c>
      <c r="F60" s="13">
        <v>92440</v>
      </c>
      <c r="G60" s="13">
        <v>92597</v>
      </c>
      <c r="H60" s="13">
        <v>91735</v>
      </c>
      <c r="I60" s="13">
        <v>91886</v>
      </c>
      <c r="J60" s="13">
        <v>84028</v>
      </c>
      <c r="K60" s="13">
        <v>84277</v>
      </c>
      <c r="L60" s="13">
        <v>83851</v>
      </c>
      <c r="M60" s="13">
        <v>84211</v>
      </c>
      <c r="N60" s="13">
        <v>84343</v>
      </c>
      <c r="O60" s="13">
        <v>84541</v>
      </c>
      <c r="P60" s="13">
        <v>88197.33333333333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1.25">
      <c r="A61" s="4"/>
      <c r="B61" s="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" thickBot="1">
      <c r="A62" s="18"/>
      <c r="B62" s="100" t="s">
        <v>55</v>
      </c>
      <c r="C62" s="19">
        <v>1446340</v>
      </c>
      <c r="D62" s="19">
        <v>1444145</v>
      </c>
      <c r="E62" s="19">
        <v>1439569</v>
      </c>
      <c r="F62" s="19">
        <v>1439578</v>
      </c>
      <c r="G62" s="19">
        <v>1441989</v>
      </c>
      <c r="H62" s="19">
        <v>1439554</v>
      </c>
      <c r="I62" s="19">
        <v>1434958</v>
      </c>
      <c r="J62" s="19">
        <v>1436210</v>
      </c>
      <c r="K62" s="19">
        <v>1433648</v>
      </c>
      <c r="L62" s="19">
        <v>1424884</v>
      </c>
      <c r="M62" s="19">
        <v>1420796</v>
      </c>
      <c r="N62" s="19">
        <v>1417878</v>
      </c>
      <c r="O62" s="19">
        <v>1415479</v>
      </c>
      <c r="P62" s="20">
        <v>1432390.6666666667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2:255" ht="11.25">
      <c r="B63" s="11" t="s">
        <v>251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3:255" ht="11.25">
      <c r="C64" s="1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5">
      <c r="A65" s="150" t="s">
        <v>239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2:255" ht="13.5">
      <c r="B66" s="151" t="s">
        <v>136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2:255" ht="13.5">
      <c r="B67" s="151" t="s">
        <v>250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" thickBo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20.25" customHeight="1">
      <c r="A69" s="108" t="s">
        <v>39</v>
      </c>
      <c r="B69" s="109" t="s">
        <v>40</v>
      </c>
      <c r="C69" s="110" t="s">
        <v>247</v>
      </c>
      <c r="D69" s="111" t="s">
        <v>121</v>
      </c>
      <c r="E69" s="111" t="s">
        <v>122</v>
      </c>
      <c r="F69" s="111" t="s">
        <v>123</v>
      </c>
      <c r="G69" s="111" t="s">
        <v>124</v>
      </c>
      <c r="H69" s="111" t="s">
        <v>125</v>
      </c>
      <c r="I69" s="111" t="s">
        <v>126</v>
      </c>
      <c r="J69" s="111" t="s">
        <v>127</v>
      </c>
      <c r="K69" s="111" t="s">
        <v>128</v>
      </c>
      <c r="L69" s="111" t="s">
        <v>129</v>
      </c>
      <c r="M69" s="111" t="s">
        <v>130</v>
      </c>
      <c r="N69" s="111" t="s">
        <v>131</v>
      </c>
      <c r="O69" s="111" t="s">
        <v>132</v>
      </c>
      <c r="P69" s="111" t="s">
        <v>133</v>
      </c>
      <c r="Q69" s="4"/>
      <c r="R69" s="4"/>
      <c r="S69" s="22" t="s">
        <v>137</v>
      </c>
      <c r="T69" s="22" t="s">
        <v>138</v>
      </c>
      <c r="U69" s="22" t="s">
        <v>139</v>
      </c>
      <c r="V69" s="22" t="s">
        <v>140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1.25">
      <c r="A70" s="4">
        <v>57</v>
      </c>
      <c r="B70" s="11" t="s">
        <v>41</v>
      </c>
      <c r="C70" s="13">
        <v>113642</v>
      </c>
      <c r="D70" s="13">
        <v>114587</v>
      </c>
      <c r="E70" s="13">
        <v>112877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18955.333333333332</v>
      </c>
      <c r="Q70" s="4"/>
      <c r="R70" s="4"/>
      <c r="S70" s="23">
        <v>75821.33333333333</v>
      </c>
      <c r="T70" s="4">
        <v>0</v>
      </c>
      <c r="U70" s="4">
        <v>0</v>
      </c>
      <c r="V70" s="4">
        <v>0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1.25">
      <c r="A71" s="4">
        <v>67</v>
      </c>
      <c r="B71" s="11" t="s">
        <v>42</v>
      </c>
      <c r="C71" s="13">
        <v>357295</v>
      </c>
      <c r="D71" s="13">
        <v>358093</v>
      </c>
      <c r="E71" s="13">
        <v>357779</v>
      </c>
      <c r="F71" s="13">
        <v>358709</v>
      </c>
      <c r="G71" s="13">
        <v>360016</v>
      </c>
      <c r="H71" s="13">
        <v>362192</v>
      </c>
      <c r="I71" s="13">
        <v>364431</v>
      </c>
      <c r="J71" s="13">
        <v>364742</v>
      </c>
      <c r="K71" s="13">
        <v>366179</v>
      </c>
      <c r="L71" s="13">
        <v>366025</v>
      </c>
      <c r="M71" s="13">
        <v>368720</v>
      </c>
      <c r="N71" s="13">
        <v>370247</v>
      </c>
      <c r="O71" s="13">
        <v>371658</v>
      </c>
      <c r="P71" s="13">
        <v>364065.9166666667</v>
      </c>
      <c r="Q71" s="4"/>
      <c r="R71" s="4"/>
      <c r="S71" s="23">
        <v>358193.6666666667</v>
      </c>
      <c r="T71" s="4">
        <v>362213</v>
      </c>
      <c r="U71" s="4">
        <v>365648.6666666667</v>
      </c>
      <c r="V71" s="4">
        <v>370208.3333333333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1.25">
      <c r="A72" s="4">
        <v>70</v>
      </c>
      <c r="B72" s="11" t="s">
        <v>43</v>
      </c>
      <c r="C72" s="13">
        <v>53617</v>
      </c>
      <c r="D72" s="13">
        <v>53562</v>
      </c>
      <c r="E72" s="13">
        <v>53628</v>
      </c>
      <c r="F72" s="13">
        <v>53604</v>
      </c>
      <c r="G72" s="13">
        <v>53408</v>
      </c>
      <c r="H72" s="13">
        <v>52945</v>
      </c>
      <c r="I72" s="13">
        <v>52132</v>
      </c>
      <c r="J72" s="13">
        <v>51271</v>
      </c>
      <c r="K72" s="13">
        <v>50271</v>
      </c>
      <c r="L72" s="13">
        <v>49743</v>
      </c>
      <c r="M72" s="13">
        <v>50066</v>
      </c>
      <c r="N72" s="13">
        <v>50152</v>
      </c>
      <c r="O72" s="13">
        <v>49962</v>
      </c>
      <c r="P72" s="13">
        <v>51728.666666666664</v>
      </c>
      <c r="Q72" s="4"/>
      <c r="R72" s="4"/>
      <c r="S72" s="23">
        <v>53598</v>
      </c>
      <c r="T72" s="4">
        <v>52828.333333333336</v>
      </c>
      <c r="U72" s="4">
        <v>50428.333333333336</v>
      </c>
      <c r="V72" s="4">
        <v>50060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1.25">
      <c r="A73" s="4">
        <v>78</v>
      </c>
      <c r="B73" s="11" t="s">
        <v>244</v>
      </c>
      <c r="C73" s="13">
        <v>554087</v>
      </c>
      <c r="D73" s="13">
        <v>553764</v>
      </c>
      <c r="E73" s="13">
        <v>551315</v>
      </c>
      <c r="F73" s="13">
        <v>550260</v>
      </c>
      <c r="G73" s="13">
        <v>548321</v>
      </c>
      <c r="H73" s="13">
        <v>550867</v>
      </c>
      <c r="I73" s="13">
        <v>549384</v>
      </c>
      <c r="J73" s="13">
        <v>552057</v>
      </c>
      <c r="K73" s="13">
        <v>552355</v>
      </c>
      <c r="L73" s="13">
        <v>556737</v>
      </c>
      <c r="M73" s="13">
        <v>561350</v>
      </c>
      <c r="N73" s="13">
        <v>561126</v>
      </c>
      <c r="O73" s="13">
        <v>561029</v>
      </c>
      <c r="P73" s="13">
        <v>554047.0833333334</v>
      </c>
      <c r="Q73" s="4"/>
      <c r="R73" s="4"/>
      <c r="S73" s="23">
        <v>551779.6666666666</v>
      </c>
      <c r="T73" s="4">
        <v>549524</v>
      </c>
      <c r="U73" s="4">
        <v>553716.3333333334</v>
      </c>
      <c r="V73" s="4">
        <v>561168.3333333334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1.25">
      <c r="A74" s="4">
        <v>80</v>
      </c>
      <c r="B74" s="11" t="s">
        <v>44</v>
      </c>
      <c r="C74" s="13">
        <v>136401</v>
      </c>
      <c r="D74" s="13">
        <v>136848</v>
      </c>
      <c r="E74" s="13">
        <v>136656</v>
      </c>
      <c r="F74" s="13">
        <v>136730</v>
      </c>
      <c r="G74" s="13">
        <v>136588</v>
      </c>
      <c r="H74" s="13">
        <v>136788</v>
      </c>
      <c r="I74" s="13">
        <v>136981</v>
      </c>
      <c r="J74" s="13">
        <v>137202</v>
      </c>
      <c r="K74" s="13">
        <v>137161</v>
      </c>
      <c r="L74" s="13">
        <v>136056</v>
      </c>
      <c r="M74" s="13">
        <v>135426</v>
      </c>
      <c r="N74" s="13">
        <v>135116</v>
      </c>
      <c r="O74" s="13">
        <v>134915</v>
      </c>
      <c r="P74" s="13">
        <v>136372.25</v>
      </c>
      <c r="Q74" s="4"/>
      <c r="R74" s="4"/>
      <c r="S74" s="23">
        <v>136744.66666666666</v>
      </c>
      <c r="T74" s="4">
        <v>136785.66666666666</v>
      </c>
      <c r="U74" s="4">
        <v>136806.33333333334</v>
      </c>
      <c r="V74" s="4">
        <v>135152.33333333334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1.25">
      <c r="A75" s="4">
        <v>88</v>
      </c>
      <c r="B75" s="11" t="s">
        <v>245</v>
      </c>
      <c r="C75" s="13">
        <v>183922</v>
      </c>
      <c r="D75" s="13">
        <v>184253</v>
      </c>
      <c r="E75" s="13">
        <v>184474</v>
      </c>
      <c r="F75" s="13">
        <v>184620</v>
      </c>
      <c r="G75" s="13">
        <v>184525</v>
      </c>
      <c r="H75" s="13">
        <v>185004</v>
      </c>
      <c r="I75" s="13">
        <v>186106</v>
      </c>
      <c r="J75" s="13">
        <v>186515</v>
      </c>
      <c r="K75" s="13">
        <v>187670</v>
      </c>
      <c r="L75" s="13">
        <v>188599</v>
      </c>
      <c r="M75" s="13">
        <v>189726</v>
      </c>
      <c r="N75" s="13">
        <v>189971</v>
      </c>
      <c r="O75" s="13">
        <v>190686</v>
      </c>
      <c r="P75" s="13">
        <v>186845.75</v>
      </c>
      <c r="Q75" s="4"/>
      <c r="R75" s="4"/>
      <c r="S75" s="23">
        <v>184449</v>
      </c>
      <c r="T75" s="4">
        <v>185211.66666666666</v>
      </c>
      <c r="U75" s="4">
        <v>187594.66666666666</v>
      </c>
      <c r="V75" s="4">
        <v>190127.66666666666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1.25">
      <c r="A76" s="4">
        <v>99</v>
      </c>
      <c r="B76" s="11" t="s">
        <v>45</v>
      </c>
      <c r="C76" s="13">
        <v>497482</v>
      </c>
      <c r="D76" s="13">
        <v>500631</v>
      </c>
      <c r="E76" s="13">
        <v>502774</v>
      </c>
      <c r="F76" s="13">
        <v>621068</v>
      </c>
      <c r="G76" s="13">
        <v>620798</v>
      </c>
      <c r="H76" s="13">
        <v>618173</v>
      </c>
      <c r="I76" s="13">
        <v>615686</v>
      </c>
      <c r="J76" s="13">
        <v>615415</v>
      </c>
      <c r="K76" s="13">
        <v>617185</v>
      </c>
      <c r="L76" s="13">
        <v>613239</v>
      </c>
      <c r="M76" s="13">
        <v>609444</v>
      </c>
      <c r="N76" s="13">
        <v>608302</v>
      </c>
      <c r="O76" s="13">
        <v>607903</v>
      </c>
      <c r="P76" s="13">
        <v>595884.8333333334</v>
      </c>
      <c r="Q76" s="4"/>
      <c r="R76" s="4"/>
      <c r="S76" s="23">
        <v>541491</v>
      </c>
      <c r="T76" s="4">
        <v>618219</v>
      </c>
      <c r="U76" s="4">
        <v>615279.6666666666</v>
      </c>
      <c r="V76" s="4">
        <v>608549.6666666666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1.25">
      <c r="A77" s="4">
        <v>104</v>
      </c>
      <c r="B77" s="11" t="s">
        <v>46</v>
      </c>
      <c r="C77" s="13">
        <v>36543</v>
      </c>
      <c r="D77" s="13">
        <v>36416</v>
      </c>
      <c r="E77" s="13">
        <v>36166</v>
      </c>
      <c r="F77" s="13">
        <v>36143</v>
      </c>
      <c r="G77" s="13">
        <v>32167</v>
      </c>
      <c r="H77" s="13">
        <v>32440</v>
      </c>
      <c r="I77" s="13">
        <v>31702</v>
      </c>
      <c r="J77" s="13">
        <v>31179</v>
      </c>
      <c r="K77" s="13">
        <v>31288</v>
      </c>
      <c r="L77" s="13">
        <v>30277</v>
      </c>
      <c r="M77" s="13">
        <v>30659</v>
      </c>
      <c r="N77" s="13">
        <v>31349</v>
      </c>
      <c r="O77" s="13">
        <v>31681</v>
      </c>
      <c r="P77" s="13">
        <v>32622.25</v>
      </c>
      <c r="Q77" s="4"/>
      <c r="R77" s="4"/>
      <c r="S77" s="23">
        <v>36241.666666666664</v>
      </c>
      <c r="T77" s="4">
        <v>32103</v>
      </c>
      <c r="U77" s="4">
        <v>30914.666666666668</v>
      </c>
      <c r="V77" s="4">
        <v>31229.666666666668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1.25">
      <c r="A78" s="4">
        <v>107</v>
      </c>
      <c r="B78" s="11" t="s">
        <v>47</v>
      </c>
      <c r="C78" s="13">
        <v>593943</v>
      </c>
      <c r="D78" s="13">
        <v>591870</v>
      </c>
      <c r="E78" s="13">
        <v>588602</v>
      </c>
      <c r="F78" s="13">
        <v>587186</v>
      </c>
      <c r="G78" s="13">
        <v>591801</v>
      </c>
      <c r="H78" s="13">
        <v>590879</v>
      </c>
      <c r="I78" s="13">
        <v>589107</v>
      </c>
      <c r="J78" s="13">
        <v>603721</v>
      </c>
      <c r="K78" s="13">
        <v>599924</v>
      </c>
      <c r="L78" s="13">
        <v>587685</v>
      </c>
      <c r="M78" s="13">
        <v>578546</v>
      </c>
      <c r="N78" s="13">
        <v>576205</v>
      </c>
      <c r="O78" s="13">
        <v>573610</v>
      </c>
      <c r="P78" s="13">
        <v>588261.3333333334</v>
      </c>
      <c r="Q78" s="4"/>
      <c r="R78" s="4"/>
      <c r="S78" s="23">
        <v>589219.3333333334</v>
      </c>
      <c r="T78" s="4">
        <v>590595.6666666666</v>
      </c>
      <c r="U78" s="4">
        <v>597110</v>
      </c>
      <c r="V78" s="4">
        <v>576120.3333333334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1.25" hidden="1">
      <c r="A79" s="12">
        <v>108</v>
      </c>
      <c r="B79" s="15" t="s">
        <v>74</v>
      </c>
      <c r="C79" s="13"/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/>
      <c r="K79" s="13"/>
      <c r="L79" s="13"/>
      <c r="M79" s="13"/>
      <c r="N79" s="13"/>
      <c r="O79" s="13"/>
      <c r="P79" s="13">
        <v>0</v>
      </c>
      <c r="Q79" s="4"/>
      <c r="R79" s="4"/>
      <c r="S79" s="23">
        <v>0</v>
      </c>
      <c r="T79" s="4">
        <v>0</v>
      </c>
      <c r="U79" s="4" t="e">
        <v>#DIV/0!</v>
      </c>
      <c r="V79" s="4" t="e">
        <v>#DIV/0!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1.25">
      <c r="A80" s="4"/>
      <c r="B80" s="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2:255" ht="11.25">
      <c r="B81" s="11" t="s">
        <v>48</v>
      </c>
      <c r="C81" s="13">
        <v>2526932</v>
      </c>
      <c r="D81" s="13">
        <v>2530024</v>
      </c>
      <c r="E81" s="13">
        <v>2524271</v>
      </c>
      <c r="F81" s="13">
        <v>2528320</v>
      </c>
      <c r="G81" s="13">
        <v>2527624</v>
      </c>
      <c r="H81" s="13">
        <v>2529288</v>
      </c>
      <c r="I81" s="13">
        <v>2525529</v>
      </c>
      <c r="J81" s="13">
        <v>2542102</v>
      </c>
      <c r="K81" s="13">
        <v>2542033</v>
      </c>
      <c r="L81" s="13">
        <v>2528361</v>
      </c>
      <c r="M81" s="13">
        <v>2523937</v>
      </c>
      <c r="N81" s="13">
        <v>2522468</v>
      </c>
      <c r="O81" s="13">
        <v>2521444</v>
      </c>
      <c r="P81" s="13">
        <v>2528783.4166666665</v>
      </c>
      <c r="Q81" s="4"/>
      <c r="R81" s="4"/>
      <c r="S81" s="23">
        <v>2527538.3333333335</v>
      </c>
      <c r="T81" s="4">
        <v>2527480.3333333335</v>
      </c>
      <c r="U81" s="4">
        <v>2537498.6666666665</v>
      </c>
      <c r="V81" s="4">
        <v>2522616.3333333335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1.25">
      <c r="A82" s="4"/>
      <c r="B82" s="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1.25">
      <c r="A83" s="4">
        <v>62</v>
      </c>
      <c r="B83" s="11" t="s">
        <v>49</v>
      </c>
      <c r="C83" s="13">
        <v>6792</v>
      </c>
      <c r="D83" s="13">
        <v>6526</v>
      </c>
      <c r="E83" s="13">
        <v>6539</v>
      </c>
      <c r="F83" s="13">
        <v>6609</v>
      </c>
      <c r="G83" s="13">
        <v>6511</v>
      </c>
      <c r="H83" s="13">
        <v>6513</v>
      </c>
      <c r="I83" s="13">
        <v>6530</v>
      </c>
      <c r="J83" s="13">
        <v>6516</v>
      </c>
      <c r="K83" s="13">
        <v>6505</v>
      </c>
      <c r="L83" s="13">
        <v>6410</v>
      </c>
      <c r="M83" s="13">
        <v>6477</v>
      </c>
      <c r="N83" s="13">
        <v>6464</v>
      </c>
      <c r="O83" s="13">
        <v>6463</v>
      </c>
      <c r="P83" s="13">
        <v>6505.25</v>
      </c>
      <c r="Q83" s="4"/>
      <c r="R83" s="4"/>
      <c r="S83" s="23">
        <v>6558</v>
      </c>
      <c r="T83" s="4">
        <v>6518</v>
      </c>
      <c r="U83" s="4">
        <v>6477</v>
      </c>
      <c r="V83" s="4">
        <v>6468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1.25">
      <c r="A84" s="4">
        <v>63</v>
      </c>
      <c r="B84" s="11" t="s">
        <v>252</v>
      </c>
      <c r="C84" s="13">
        <v>45914</v>
      </c>
      <c r="D84" s="13">
        <v>45785</v>
      </c>
      <c r="E84" s="13">
        <v>45795</v>
      </c>
      <c r="F84" s="13">
        <v>45689</v>
      </c>
      <c r="G84" s="13">
        <v>45564</v>
      </c>
      <c r="H84" s="13">
        <v>45672</v>
      </c>
      <c r="I84" s="13">
        <v>45698</v>
      </c>
      <c r="J84" s="13">
        <v>45766</v>
      </c>
      <c r="K84" s="13">
        <v>45404</v>
      </c>
      <c r="L84" s="13">
        <v>45548</v>
      </c>
      <c r="M84" s="13">
        <v>45260</v>
      </c>
      <c r="N84" s="13">
        <v>45172</v>
      </c>
      <c r="O84" s="13">
        <v>45111</v>
      </c>
      <c r="P84" s="13">
        <v>45538.666666666664</v>
      </c>
      <c r="Q84" s="4"/>
      <c r="R84" s="4"/>
      <c r="S84" s="23">
        <v>45756.333333333336</v>
      </c>
      <c r="T84" s="4">
        <v>45644.666666666664</v>
      </c>
      <c r="U84" s="4">
        <v>45572.666666666664</v>
      </c>
      <c r="V84" s="4">
        <v>45181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1.25">
      <c r="A85" s="4">
        <v>65</v>
      </c>
      <c r="B85" s="11" t="s">
        <v>50</v>
      </c>
      <c r="C85" s="13">
        <v>34103</v>
      </c>
      <c r="D85" s="13">
        <v>33794</v>
      </c>
      <c r="E85" s="13">
        <v>33895</v>
      </c>
      <c r="F85" s="13">
        <v>34109</v>
      </c>
      <c r="G85" s="13">
        <v>34357</v>
      </c>
      <c r="H85" s="13">
        <v>33619</v>
      </c>
      <c r="I85" s="13">
        <v>33599</v>
      </c>
      <c r="J85" s="13">
        <v>33892</v>
      </c>
      <c r="K85" s="13">
        <v>34159</v>
      </c>
      <c r="L85" s="13">
        <v>33697</v>
      </c>
      <c r="M85" s="13">
        <v>34087</v>
      </c>
      <c r="N85" s="13">
        <v>34263</v>
      </c>
      <c r="O85" s="13">
        <v>34511</v>
      </c>
      <c r="P85" s="13">
        <v>33998.5</v>
      </c>
      <c r="Q85" s="4"/>
      <c r="R85" s="4"/>
      <c r="S85" s="23">
        <v>33932.666666666664</v>
      </c>
      <c r="T85" s="4">
        <v>33858.333333333336</v>
      </c>
      <c r="U85" s="4">
        <v>33916</v>
      </c>
      <c r="V85" s="4">
        <v>34287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1.25">
      <c r="A86" s="4">
        <v>68</v>
      </c>
      <c r="B86" s="11" t="s">
        <v>51</v>
      </c>
      <c r="C86" s="13">
        <v>5171</v>
      </c>
      <c r="D86" s="13">
        <v>5173</v>
      </c>
      <c r="E86" s="13">
        <v>5164</v>
      </c>
      <c r="F86" s="13">
        <v>5205</v>
      </c>
      <c r="G86" s="13">
        <v>5179</v>
      </c>
      <c r="H86" s="13">
        <v>5191</v>
      </c>
      <c r="I86" s="13">
        <v>5282</v>
      </c>
      <c r="J86" s="13">
        <v>5299</v>
      </c>
      <c r="K86" s="13">
        <v>5281</v>
      </c>
      <c r="L86" s="13">
        <v>5254</v>
      </c>
      <c r="M86" s="13">
        <v>5254</v>
      </c>
      <c r="N86" s="13">
        <v>5248</v>
      </c>
      <c r="O86" s="13">
        <v>5238</v>
      </c>
      <c r="P86" s="13">
        <v>5230.666666666667</v>
      </c>
      <c r="Q86" s="4"/>
      <c r="R86" s="4"/>
      <c r="S86" s="23">
        <v>5180.666666666667</v>
      </c>
      <c r="T86" s="4">
        <v>5217.333333333333</v>
      </c>
      <c r="U86" s="4">
        <v>5278</v>
      </c>
      <c r="V86" s="4">
        <v>5246.666666666667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1.25">
      <c r="A87" s="4">
        <v>76</v>
      </c>
      <c r="B87" s="11" t="s">
        <v>254</v>
      </c>
      <c r="C87" s="13">
        <v>26531</v>
      </c>
      <c r="D87" s="13">
        <v>26513</v>
      </c>
      <c r="E87" s="13">
        <v>26480</v>
      </c>
      <c r="F87" s="13">
        <v>26427</v>
      </c>
      <c r="G87" s="13">
        <v>26442</v>
      </c>
      <c r="H87" s="13">
        <v>26201</v>
      </c>
      <c r="I87" s="13">
        <v>26310</v>
      </c>
      <c r="J87" s="13">
        <v>26249</v>
      </c>
      <c r="K87" s="13">
        <v>26248</v>
      </c>
      <c r="L87" s="13">
        <v>26237</v>
      </c>
      <c r="M87" s="13">
        <v>26181</v>
      </c>
      <c r="N87" s="13">
        <v>26118</v>
      </c>
      <c r="O87" s="13">
        <v>26060</v>
      </c>
      <c r="P87" s="13">
        <v>26288.833333333332</v>
      </c>
      <c r="Q87" s="4"/>
      <c r="R87" s="4"/>
      <c r="S87" s="23">
        <v>26473.333333333332</v>
      </c>
      <c r="T87" s="4">
        <v>26317.666666666668</v>
      </c>
      <c r="U87" s="4">
        <v>26244.666666666668</v>
      </c>
      <c r="V87" s="4">
        <v>26119.666666666668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1.25">
      <c r="A88" s="4">
        <v>81</v>
      </c>
      <c r="B88" s="11" t="s">
        <v>52</v>
      </c>
      <c r="C88" s="13">
        <v>14447</v>
      </c>
      <c r="D88" s="13">
        <v>14590</v>
      </c>
      <c r="E88" s="13">
        <v>14822</v>
      </c>
      <c r="F88" s="13">
        <v>14971</v>
      </c>
      <c r="G88" s="13">
        <v>15205</v>
      </c>
      <c r="H88" s="13">
        <v>15570</v>
      </c>
      <c r="I88" s="13">
        <v>15834</v>
      </c>
      <c r="J88" s="13">
        <v>15906</v>
      </c>
      <c r="K88" s="13">
        <v>15878</v>
      </c>
      <c r="L88" s="13">
        <v>16136</v>
      </c>
      <c r="M88" s="13">
        <v>16508</v>
      </c>
      <c r="N88" s="13">
        <v>16683</v>
      </c>
      <c r="O88" s="13">
        <v>16874</v>
      </c>
      <c r="P88" s="13">
        <v>15748.083333333334</v>
      </c>
      <c r="Q88" s="4"/>
      <c r="R88" s="4"/>
      <c r="S88" s="23">
        <v>14794.333333333334</v>
      </c>
      <c r="T88" s="4">
        <v>15536.333333333334</v>
      </c>
      <c r="U88" s="4">
        <v>15973.333333333334</v>
      </c>
      <c r="V88" s="4">
        <v>16688.333333333332</v>
      </c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1.25">
      <c r="A89" s="4">
        <v>85</v>
      </c>
      <c r="B89" s="11" t="s">
        <v>253</v>
      </c>
      <c r="C89" s="13">
        <v>13888</v>
      </c>
      <c r="D89" s="13">
        <v>13650</v>
      </c>
      <c r="E89" s="13">
        <v>13481</v>
      </c>
      <c r="F89" s="13">
        <v>13358</v>
      </c>
      <c r="G89" s="13">
        <v>13311</v>
      </c>
      <c r="H89" s="13">
        <v>13187</v>
      </c>
      <c r="I89" s="13">
        <v>13119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6675.5</v>
      </c>
      <c r="Q89" s="4"/>
      <c r="R89" s="4"/>
      <c r="S89" s="23">
        <v>13496.333333333334</v>
      </c>
      <c r="T89" s="4">
        <v>13205.666666666666</v>
      </c>
      <c r="U89" s="4">
        <v>0</v>
      </c>
      <c r="V89" s="4">
        <v>0</v>
      </c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1.25">
      <c r="A90" s="4">
        <v>94</v>
      </c>
      <c r="B90" s="11" t="s">
        <v>53</v>
      </c>
      <c r="C90" s="13">
        <v>4654</v>
      </c>
      <c r="D90" s="13">
        <v>4673</v>
      </c>
      <c r="E90" s="13">
        <v>4660</v>
      </c>
      <c r="F90" s="13">
        <v>4668</v>
      </c>
      <c r="G90" s="13">
        <v>4677</v>
      </c>
      <c r="H90" s="13">
        <v>4667</v>
      </c>
      <c r="I90" s="13">
        <v>4597</v>
      </c>
      <c r="J90" s="13">
        <v>4605</v>
      </c>
      <c r="K90" s="13">
        <v>4596</v>
      </c>
      <c r="L90" s="13">
        <v>4622</v>
      </c>
      <c r="M90" s="13">
        <v>4639</v>
      </c>
      <c r="N90" s="13">
        <v>4637</v>
      </c>
      <c r="O90" s="13">
        <v>4637</v>
      </c>
      <c r="P90" s="13">
        <v>4639.833333333333</v>
      </c>
      <c r="Q90" s="4"/>
      <c r="R90" s="4"/>
      <c r="S90" s="23">
        <v>4667</v>
      </c>
      <c r="T90" s="4">
        <v>4647</v>
      </c>
      <c r="U90" s="4">
        <v>4607.666666666667</v>
      </c>
      <c r="V90" s="4">
        <v>4637.666666666667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1.25">
      <c r="A91" s="4"/>
      <c r="B91" s="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1.25">
      <c r="A92" s="11"/>
      <c r="B92" s="11" t="s">
        <v>54</v>
      </c>
      <c r="C92" s="13">
        <v>151500</v>
      </c>
      <c r="D92" s="13">
        <v>150704</v>
      </c>
      <c r="E92" s="13">
        <v>150836</v>
      </c>
      <c r="F92" s="13">
        <v>151036</v>
      </c>
      <c r="G92" s="13">
        <v>151246</v>
      </c>
      <c r="H92" s="13">
        <v>150620</v>
      </c>
      <c r="I92" s="13">
        <v>150969</v>
      </c>
      <c r="J92" s="13">
        <v>138233</v>
      </c>
      <c r="K92" s="13">
        <v>138071</v>
      </c>
      <c r="L92" s="13">
        <v>137904</v>
      </c>
      <c r="M92" s="13">
        <v>138406</v>
      </c>
      <c r="N92" s="13">
        <v>138585</v>
      </c>
      <c r="O92" s="13">
        <v>138894</v>
      </c>
      <c r="P92" s="13">
        <v>144625.33333333334</v>
      </c>
      <c r="Q92" s="4"/>
      <c r="R92" s="4"/>
      <c r="S92" s="23">
        <v>150858.66666666666</v>
      </c>
      <c r="T92" s="4">
        <v>150945</v>
      </c>
      <c r="U92" s="4">
        <v>138069.33333333334</v>
      </c>
      <c r="V92" s="4">
        <v>138628.33333333334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1.25">
      <c r="A93" s="4"/>
      <c r="B93" s="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2" thickBot="1">
      <c r="A94" s="18"/>
      <c r="B94" s="100" t="s">
        <v>55</v>
      </c>
      <c r="C94" s="19">
        <v>2678432</v>
      </c>
      <c r="D94" s="19">
        <v>2680728</v>
      </c>
      <c r="E94" s="19">
        <v>2675107</v>
      </c>
      <c r="F94" s="19">
        <v>2679356</v>
      </c>
      <c r="G94" s="19">
        <v>2678870</v>
      </c>
      <c r="H94" s="19">
        <v>2679908</v>
      </c>
      <c r="I94" s="19">
        <v>2676498</v>
      </c>
      <c r="J94" s="19">
        <v>2680335</v>
      </c>
      <c r="K94" s="19">
        <v>2680104</v>
      </c>
      <c r="L94" s="19">
        <v>2666265</v>
      </c>
      <c r="M94" s="19">
        <v>2662343</v>
      </c>
      <c r="N94" s="19">
        <v>2661053</v>
      </c>
      <c r="O94" s="19">
        <v>2660338</v>
      </c>
      <c r="P94" s="20">
        <v>2673408.75</v>
      </c>
      <c r="Q94" s="4"/>
      <c r="R94" s="4"/>
      <c r="S94" s="23">
        <v>2678397</v>
      </c>
      <c r="T94" s="4">
        <v>2678425.3333333335</v>
      </c>
      <c r="U94" s="4">
        <v>2675568</v>
      </c>
      <c r="V94" s="4">
        <v>2661244.6666666665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2:255" ht="11.25">
      <c r="B95" s="11" t="s">
        <v>251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3:255" ht="11.25">
      <c r="C96" s="1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6" ht="15">
      <c r="A97" s="150" t="s">
        <v>239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</row>
  </sheetData>
  <mergeCells count="10">
    <mergeCell ref="A97:P97"/>
    <mergeCell ref="A1:P1"/>
    <mergeCell ref="A33:P33"/>
    <mergeCell ref="A65:P65"/>
    <mergeCell ref="B66:P66"/>
    <mergeCell ref="B67:P67"/>
    <mergeCell ref="B2:P2"/>
    <mergeCell ref="B3:P3"/>
    <mergeCell ref="B34:P34"/>
    <mergeCell ref="B35:P35"/>
  </mergeCells>
  <hyperlinks>
    <hyperlink ref="A1" location="Indice!A1" display="Volver"/>
    <hyperlink ref="A33" location="Indice!A1" display="Volver"/>
    <hyperlink ref="A65" location="Indice!A1" display="Volver"/>
    <hyperlink ref="A97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7"/>
  <sheetViews>
    <sheetView showGridLines="0" showRowColHeaders="0" workbookViewId="0" topLeftCell="A1">
      <selection activeCell="B3" sqref="B3:K3"/>
    </sheetView>
  </sheetViews>
  <sheetFormatPr defaultColWidth="6.796875" defaultRowHeight="15" zeroHeight="1"/>
  <cols>
    <col min="1" max="1" width="3.59765625" style="1" bestFit="1" customWidth="1"/>
    <col min="2" max="2" width="19.69921875" style="1" customWidth="1"/>
    <col min="3" max="6" width="7.59765625" style="1" customWidth="1"/>
    <col min="7" max="7" width="1.69921875" style="1" customWidth="1"/>
    <col min="8" max="11" width="7.59765625" style="1" customWidth="1"/>
    <col min="12" max="12" width="0" style="1" hidden="1" customWidth="1"/>
    <col min="13" max="13" width="10.09765625" style="1" hidden="1" customWidth="1"/>
    <col min="14" max="14" width="15.19921875" style="1" hidden="1" customWidth="1"/>
    <col min="15" max="18" width="11.3984375" style="1" hidden="1" customWidth="1"/>
    <col min="19" max="16384" width="0" style="1" hidden="1" customWidth="1"/>
  </cols>
  <sheetData>
    <row r="1" spans="1:11" ht="15">
      <c r="A1" s="150" t="s">
        <v>239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2:30" ht="13.5">
      <c r="B2" s="151" t="s">
        <v>174</v>
      </c>
      <c r="C2" s="151"/>
      <c r="D2" s="151"/>
      <c r="E2" s="151"/>
      <c r="F2" s="151"/>
      <c r="G2" s="151"/>
      <c r="H2" s="151"/>
      <c r="I2" s="151"/>
      <c r="J2" s="151"/>
      <c r="K2" s="151"/>
      <c r="L2" s="21"/>
      <c r="M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30" ht="13.5">
      <c r="B3" s="151" t="s">
        <v>175</v>
      </c>
      <c r="C3" s="151"/>
      <c r="D3" s="151"/>
      <c r="E3" s="151"/>
      <c r="F3" s="151"/>
      <c r="G3" s="151"/>
      <c r="H3" s="151"/>
      <c r="I3" s="151"/>
      <c r="J3" s="151"/>
      <c r="K3" s="151"/>
      <c r="L3" s="21"/>
      <c r="M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3.5">
      <c r="B4" s="151" t="s">
        <v>176</v>
      </c>
      <c r="C4" s="151"/>
      <c r="D4" s="151"/>
      <c r="E4" s="151"/>
      <c r="F4" s="151"/>
      <c r="G4" s="151"/>
      <c r="H4" s="151"/>
      <c r="I4" s="151"/>
      <c r="J4" s="151"/>
      <c r="K4" s="151"/>
      <c r="L4" s="21"/>
      <c r="M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" thickBot="1">
      <c r="A5" s="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1.25">
      <c r="A6" s="112" t="s">
        <v>1</v>
      </c>
      <c r="B6" s="112" t="s">
        <v>1</v>
      </c>
      <c r="C6" s="113" t="s">
        <v>177</v>
      </c>
      <c r="D6" s="113"/>
      <c r="E6" s="113"/>
      <c r="F6" s="113"/>
      <c r="G6" s="114"/>
      <c r="H6" s="113" t="s">
        <v>178</v>
      </c>
      <c r="I6" s="113"/>
      <c r="J6" s="113"/>
      <c r="K6" s="113"/>
      <c r="L6" s="21"/>
      <c r="M6" s="21"/>
      <c r="N6" s="21"/>
      <c r="O6" s="93"/>
      <c r="P6" s="93"/>
      <c r="Q6" s="93"/>
      <c r="R6" s="93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1.25">
      <c r="A7" s="115"/>
      <c r="B7" s="115"/>
      <c r="C7" s="116" t="s">
        <v>132</v>
      </c>
      <c r="D7" s="116" t="s">
        <v>132</v>
      </c>
      <c r="E7" s="117" t="s">
        <v>179</v>
      </c>
      <c r="F7" s="117"/>
      <c r="G7" s="118" t="s">
        <v>1</v>
      </c>
      <c r="H7" s="116" t="s">
        <v>132</v>
      </c>
      <c r="I7" s="116" t="s">
        <v>132</v>
      </c>
      <c r="J7" s="117" t="s">
        <v>179</v>
      </c>
      <c r="K7" s="117"/>
      <c r="L7" s="47" t="s">
        <v>1</v>
      </c>
      <c r="M7" s="93"/>
      <c r="N7" s="93"/>
      <c r="O7" s="94"/>
      <c r="P7" s="94"/>
      <c r="Q7" s="94"/>
      <c r="R7" s="9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1.25">
      <c r="A8" s="119" t="s">
        <v>39</v>
      </c>
      <c r="B8" s="120" t="s">
        <v>40</v>
      </c>
      <c r="C8" s="121">
        <v>2004</v>
      </c>
      <c r="D8" s="121">
        <v>2005</v>
      </c>
      <c r="E8" s="121" t="s">
        <v>240</v>
      </c>
      <c r="F8" s="121" t="s">
        <v>241</v>
      </c>
      <c r="G8" s="122"/>
      <c r="H8" s="121">
        <v>2004</v>
      </c>
      <c r="I8" s="121">
        <v>2005</v>
      </c>
      <c r="J8" s="121" t="s">
        <v>240</v>
      </c>
      <c r="K8" s="121" t="s">
        <v>241</v>
      </c>
      <c r="L8" s="21"/>
      <c r="M8" s="21"/>
      <c r="N8" s="21"/>
      <c r="O8" s="94"/>
      <c r="P8" s="94"/>
      <c r="Q8" s="94"/>
      <c r="R8" s="94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1.25">
      <c r="A9" s="8" t="s">
        <v>180</v>
      </c>
      <c r="B9" s="11" t="s">
        <v>41</v>
      </c>
      <c r="C9" s="12">
        <v>70992</v>
      </c>
      <c r="D9" s="23">
        <v>0</v>
      </c>
      <c r="E9" s="26">
        <v>-70992</v>
      </c>
      <c r="F9" s="82">
        <v>-1</v>
      </c>
      <c r="G9" s="26"/>
      <c r="H9" s="23">
        <v>113642</v>
      </c>
      <c r="I9" s="23">
        <v>0</v>
      </c>
      <c r="J9" s="26">
        <v>-113642</v>
      </c>
      <c r="K9" s="82">
        <v>-1</v>
      </c>
      <c r="L9" s="21"/>
      <c r="M9" s="55" t="e">
        <v>#DIV/0!</v>
      </c>
      <c r="N9" s="21"/>
      <c r="O9" s="95"/>
      <c r="P9" s="95"/>
      <c r="Q9" s="95"/>
      <c r="R9" s="9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1.25">
      <c r="A10" s="8" t="s">
        <v>181</v>
      </c>
      <c r="B10" s="11" t="s">
        <v>42</v>
      </c>
      <c r="C10" s="12">
        <v>162870</v>
      </c>
      <c r="D10" s="23">
        <v>172589</v>
      </c>
      <c r="E10" s="26">
        <v>9719</v>
      </c>
      <c r="F10" s="82">
        <v>0.059673359120771166</v>
      </c>
      <c r="G10" s="26"/>
      <c r="H10" s="23">
        <v>357295</v>
      </c>
      <c r="I10" s="23">
        <v>371658</v>
      </c>
      <c r="J10" s="26">
        <v>14363</v>
      </c>
      <c r="K10" s="82">
        <v>0.040199275108803646</v>
      </c>
      <c r="L10" s="4"/>
      <c r="M10" s="55">
        <v>2.153428086378622</v>
      </c>
      <c r="N10" s="21"/>
      <c r="O10" s="95"/>
      <c r="P10" s="95"/>
      <c r="Q10" s="95"/>
      <c r="R10" s="9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1.25">
      <c r="A11" s="8" t="s">
        <v>182</v>
      </c>
      <c r="B11" s="11" t="s">
        <v>43</v>
      </c>
      <c r="C11" s="12">
        <v>22347</v>
      </c>
      <c r="D11" s="23">
        <v>21021</v>
      </c>
      <c r="E11" s="26">
        <v>-1326</v>
      </c>
      <c r="F11" s="82">
        <v>-0.059336823734729496</v>
      </c>
      <c r="G11" s="26"/>
      <c r="H11" s="23">
        <v>53617</v>
      </c>
      <c r="I11" s="23">
        <v>49962</v>
      </c>
      <c r="J11" s="26">
        <v>-3655</v>
      </c>
      <c r="K11" s="82">
        <v>-0.06816867784471344</v>
      </c>
      <c r="L11" s="4"/>
      <c r="M11" s="55">
        <v>2.376766091051805</v>
      </c>
      <c r="N11" s="21"/>
      <c r="O11" s="95"/>
      <c r="P11" s="95"/>
      <c r="Q11" s="95"/>
      <c r="R11" s="9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1.25">
      <c r="A12" s="8" t="s">
        <v>183</v>
      </c>
      <c r="B12" s="11" t="s">
        <v>244</v>
      </c>
      <c r="C12" s="12">
        <v>266412</v>
      </c>
      <c r="D12" s="23">
        <v>272487</v>
      </c>
      <c r="E12" s="26">
        <v>6075</v>
      </c>
      <c r="F12" s="82">
        <v>0.0228030268906806</v>
      </c>
      <c r="G12" s="26"/>
      <c r="H12" s="23">
        <v>554087</v>
      </c>
      <c r="I12" s="23">
        <v>561029</v>
      </c>
      <c r="J12" s="26">
        <v>6942</v>
      </c>
      <c r="K12" s="82">
        <v>0.012528718414256245</v>
      </c>
      <c r="L12" s="4"/>
      <c r="M12" s="55">
        <v>2.058920242066594</v>
      </c>
      <c r="N12" s="21"/>
      <c r="O12" s="95"/>
      <c r="P12" s="95"/>
      <c r="Q12" s="95"/>
      <c r="R12" s="9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1.25">
      <c r="A13" s="8" t="s">
        <v>184</v>
      </c>
      <c r="B13" s="11" t="s">
        <v>44</v>
      </c>
      <c r="C13" s="12">
        <v>66798</v>
      </c>
      <c r="D13" s="23">
        <v>66691</v>
      </c>
      <c r="E13" s="26">
        <v>-107</v>
      </c>
      <c r="F13" s="82">
        <v>-0.0016018443665978023</v>
      </c>
      <c r="G13" s="26"/>
      <c r="H13" s="23">
        <v>136401</v>
      </c>
      <c r="I13" s="23">
        <v>134915</v>
      </c>
      <c r="J13" s="26">
        <v>-1486</v>
      </c>
      <c r="K13" s="82">
        <v>-0.010894348281904092</v>
      </c>
      <c r="L13" s="4"/>
      <c r="M13" s="55">
        <v>2.022986609887391</v>
      </c>
      <c r="N13" s="21"/>
      <c r="O13" s="95"/>
      <c r="P13" s="95"/>
      <c r="Q13" s="95"/>
      <c r="R13" s="9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>
      <c r="A14" s="8" t="s">
        <v>185</v>
      </c>
      <c r="B14" s="11" t="s">
        <v>245</v>
      </c>
      <c r="C14" s="12">
        <v>88863</v>
      </c>
      <c r="D14" s="23">
        <v>93119</v>
      </c>
      <c r="E14" s="26">
        <v>4256</v>
      </c>
      <c r="F14" s="82">
        <v>0.047893949112679066</v>
      </c>
      <c r="G14" s="26"/>
      <c r="H14" s="23">
        <v>183922</v>
      </c>
      <c r="I14" s="23">
        <v>190686</v>
      </c>
      <c r="J14" s="26">
        <v>6764</v>
      </c>
      <c r="K14" s="82">
        <v>0.0367764595861289</v>
      </c>
      <c r="L14" s="4"/>
      <c r="M14" s="55">
        <v>2.0477668359840635</v>
      </c>
      <c r="N14" s="21"/>
      <c r="O14" s="95"/>
      <c r="P14" s="95"/>
      <c r="Q14" s="95"/>
      <c r="R14" s="9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1.25">
      <c r="A15" s="8" t="s">
        <v>186</v>
      </c>
      <c r="B15" s="11" t="s">
        <v>45</v>
      </c>
      <c r="C15" s="12">
        <v>231705</v>
      </c>
      <c r="D15" s="23">
        <v>307764</v>
      </c>
      <c r="E15" s="26">
        <v>76059</v>
      </c>
      <c r="F15" s="82">
        <v>0.32825791415808897</v>
      </c>
      <c r="G15" s="26"/>
      <c r="H15" s="23">
        <v>497482</v>
      </c>
      <c r="I15" s="23">
        <v>607903</v>
      </c>
      <c r="J15" s="26">
        <v>110421</v>
      </c>
      <c r="K15" s="82">
        <v>0.2219597894999216</v>
      </c>
      <c r="L15" s="4"/>
      <c r="M15" s="55">
        <v>1.9752245226862142</v>
      </c>
      <c r="N15" s="21"/>
      <c r="O15" s="95"/>
      <c r="P15" s="95"/>
      <c r="Q15" s="95"/>
      <c r="R15" s="9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1.25">
      <c r="A16" s="8">
        <v>104</v>
      </c>
      <c r="B16" s="11" t="s">
        <v>46</v>
      </c>
      <c r="C16" s="12">
        <v>20501</v>
      </c>
      <c r="D16" s="23">
        <v>17331</v>
      </c>
      <c r="E16" s="26">
        <v>-3170</v>
      </c>
      <c r="F16" s="82">
        <v>-0.15462660358031316</v>
      </c>
      <c r="G16" s="26"/>
      <c r="H16" s="23">
        <v>36543</v>
      </c>
      <c r="I16" s="23">
        <v>31681</v>
      </c>
      <c r="J16" s="26">
        <v>-4862</v>
      </c>
      <c r="K16" s="82">
        <v>-0.13304873710423337</v>
      </c>
      <c r="L16" s="4"/>
      <c r="M16" s="55">
        <v>1.8279960763948992</v>
      </c>
      <c r="N16" s="21"/>
      <c r="O16" s="95"/>
      <c r="P16" s="95"/>
      <c r="Q16" s="95"/>
      <c r="R16" s="9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1.25">
      <c r="A17" s="8">
        <v>107</v>
      </c>
      <c r="B17" s="11" t="s">
        <v>47</v>
      </c>
      <c r="C17" s="12">
        <v>243131</v>
      </c>
      <c r="D17" s="23">
        <v>239504</v>
      </c>
      <c r="E17" s="26">
        <v>-3627</v>
      </c>
      <c r="F17" s="82">
        <v>-0.014917883774590654</v>
      </c>
      <c r="G17" s="26"/>
      <c r="H17" s="23">
        <v>593943</v>
      </c>
      <c r="I17" s="23">
        <v>573610</v>
      </c>
      <c r="J17" s="26">
        <v>-20333</v>
      </c>
      <c r="K17" s="82">
        <v>-0.034233924804232055</v>
      </c>
      <c r="L17" s="4"/>
      <c r="M17" s="55">
        <v>2.394991315385129</v>
      </c>
      <c r="N17" s="21"/>
      <c r="O17" s="95"/>
      <c r="P17" s="95"/>
      <c r="Q17" s="95"/>
      <c r="R17" s="9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1.25" hidden="1">
      <c r="A18" s="12">
        <v>108</v>
      </c>
      <c r="B18" s="11" t="s">
        <v>74</v>
      </c>
      <c r="C18" s="12"/>
      <c r="D18" s="23">
        <v>0</v>
      </c>
      <c r="E18" s="26">
        <v>0</v>
      </c>
      <c r="F18" s="82" t="e">
        <v>#DIV/0!</v>
      </c>
      <c r="G18" s="26"/>
      <c r="H18" s="23"/>
      <c r="I18" s="23">
        <v>0</v>
      </c>
      <c r="J18" s="26">
        <v>0</v>
      </c>
      <c r="K18" s="82" t="e">
        <v>#DIV/0!</v>
      </c>
      <c r="L18" s="4"/>
      <c r="M18" s="55" t="e">
        <v>#DIV/0!</v>
      </c>
      <c r="N18" s="21"/>
      <c r="O18" s="95"/>
      <c r="P18" s="95"/>
      <c r="Q18" s="95"/>
      <c r="R18" s="9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1.25">
      <c r="A19" s="4"/>
      <c r="B19" s="4"/>
      <c r="C19" s="35"/>
      <c r="D19" s="35"/>
      <c r="E19" s="35"/>
      <c r="F19" s="96"/>
      <c r="G19" s="26"/>
      <c r="H19" s="26"/>
      <c r="I19" s="26"/>
      <c r="J19" s="26"/>
      <c r="K19" s="83"/>
      <c r="L19" s="4"/>
      <c r="M19" s="55"/>
      <c r="N19" s="4"/>
      <c r="O19" s="95"/>
      <c r="P19" s="95"/>
      <c r="Q19" s="95"/>
      <c r="R19" s="9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ht="11.25">
      <c r="B20" s="11" t="s">
        <v>48</v>
      </c>
      <c r="C20" s="26">
        <v>1173619</v>
      </c>
      <c r="D20" s="26">
        <v>1190506</v>
      </c>
      <c r="E20" s="26">
        <v>16887</v>
      </c>
      <c r="F20" s="82">
        <v>0.014388826356764844</v>
      </c>
      <c r="G20" s="26"/>
      <c r="H20" s="26">
        <v>2526932</v>
      </c>
      <c r="I20" s="26">
        <v>2521444</v>
      </c>
      <c r="J20" s="26">
        <v>-5488</v>
      </c>
      <c r="K20" s="82">
        <v>-0.002171803594239972</v>
      </c>
      <c r="L20" s="4"/>
      <c r="M20" s="55">
        <v>2.117959926283446</v>
      </c>
      <c r="N20" s="4"/>
      <c r="O20" s="95"/>
      <c r="P20" s="95"/>
      <c r="Q20" s="95"/>
      <c r="R20" s="9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1.25">
      <c r="A21" s="4"/>
      <c r="B21" s="4"/>
      <c r="C21" s="35"/>
      <c r="D21" s="35"/>
      <c r="E21" s="35"/>
      <c r="F21" s="96"/>
      <c r="G21" s="26"/>
      <c r="H21" s="26"/>
      <c r="I21" s="26"/>
      <c r="J21" s="26"/>
      <c r="K21" s="83"/>
      <c r="L21" s="4"/>
      <c r="M21" s="55"/>
      <c r="N21" s="4"/>
      <c r="O21" s="95"/>
      <c r="P21" s="95"/>
      <c r="Q21" s="95"/>
      <c r="R21" s="9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1.25">
      <c r="A22" s="8">
        <v>62</v>
      </c>
      <c r="B22" s="11" t="s">
        <v>49</v>
      </c>
      <c r="C22" s="12">
        <v>1976</v>
      </c>
      <c r="D22" s="23">
        <v>1926</v>
      </c>
      <c r="E22" s="26">
        <v>-50</v>
      </c>
      <c r="F22" s="82">
        <v>-0.025303643724696356</v>
      </c>
      <c r="G22" s="26"/>
      <c r="H22" s="23">
        <v>6792</v>
      </c>
      <c r="I22" s="23">
        <v>6463</v>
      </c>
      <c r="J22" s="26">
        <v>-329</v>
      </c>
      <c r="K22" s="82">
        <v>-0.04843934040047114</v>
      </c>
      <c r="L22" s="4"/>
      <c r="M22" s="55">
        <v>3.3556593977154723</v>
      </c>
      <c r="N22" s="4"/>
      <c r="O22" s="95"/>
      <c r="P22" s="95"/>
      <c r="Q22" s="95"/>
      <c r="R22" s="9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1.25">
      <c r="A23" s="8">
        <v>63</v>
      </c>
      <c r="B23" s="11" t="s">
        <v>252</v>
      </c>
      <c r="C23" s="12">
        <v>18361</v>
      </c>
      <c r="D23" s="23">
        <v>17938</v>
      </c>
      <c r="E23" s="26">
        <v>-423</v>
      </c>
      <c r="F23" s="82">
        <v>-0.023037960895376068</v>
      </c>
      <c r="G23" s="26"/>
      <c r="H23" s="23">
        <v>45914</v>
      </c>
      <c r="I23" s="23">
        <v>45111</v>
      </c>
      <c r="J23" s="26">
        <v>-803</v>
      </c>
      <c r="K23" s="82">
        <v>-0.017489218974604696</v>
      </c>
      <c r="L23" s="4"/>
      <c r="M23" s="55">
        <v>2.51482885494481</v>
      </c>
      <c r="N23" s="4"/>
      <c r="O23" s="95"/>
      <c r="P23" s="95"/>
      <c r="Q23" s="95"/>
      <c r="R23" s="9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1.25">
      <c r="A24" s="8">
        <v>65</v>
      </c>
      <c r="B24" s="11" t="s">
        <v>50</v>
      </c>
      <c r="C24" s="12">
        <v>10342</v>
      </c>
      <c r="D24" s="23">
        <v>10667</v>
      </c>
      <c r="E24" s="26">
        <v>325</v>
      </c>
      <c r="F24" s="82">
        <v>0.031425256236704696</v>
      </c>
      <c r="G24" s="26"/>
      <c r="H24" s="23">
        <v>34103</v>
      </c>
      <c r="I24" s="23">
        <v>34511</v>
      </c>
      <c r="J24" s="26">
        <v>408</v>
      </c>
      <c r="K24" s="82">
        <v>0.011963756854235699</v>
      </c>
      <c r="L24" s="4"/>
      <c r="M24" s="55">
        <v>3.235305146714165</v>
      </c>
      <c r="N24" s="4"/>
      <c r="O24" s="95"/>
      <c r="P24" s="95"/>
      <c r="Q24" s="95"/>
      <c r="R24" s="9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1.25">
      <c r="A25" s="8">
        <v>68</v>
      </c>
      <c r="B25" s="11" t="s">
        <v>51</v>
      </c>
      <c r="C25" s="12">
        <v>1602</v>
      </c>
      <c r="D25" s="23">
        <v>1665</v>
      </c>
      <c r="E25" s="26">
        <v>63</v>
      </c>
      <c r="F25" s="82">
        <v>0.03932584269662921</v>
      </c>
      <c r="G25" s="26"/>
      <c r="H25" s="23">
        <v>5171</v>
      </c>
      <c r="I25" s="23">
        <v>5238</v>
      </c>
      <c r="J25" s="26">
        <v>67</v>
      </c>
      <c r="K25" s="82">
        <v>0.01295687487913363</v>
      </c>
      <c r="L25" s="4"/>
      <c r="M25" s="55">
        <v>3.145945945945946</v>
      </c>
      <c r="N25" s="4"/>
      <c r="O25" s="95"/>
      <c r="P25" s="95"/>
      <c r="Q25" s="95"/>
      <c r="R25" s="9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1.25">
      <c r="A26" s="8">
        <v>76</v>
      </c>
      <c r="B26" s="11" t="s">
        <v>254</v>
      </c>
      <c r="C26" s="12">
        <v>12952</v>
      </c>
      <c r="D26" s="23">
        <v>12798</v>
      </c>
      <c r="E26" s="26">
        <v>-154</v>
      </c>
      <c r="F26" s="82">
        <v>-0.01189005558987029</v>
      </c>
      <c r="G26" s="26"/>
      <c r="H26" s="23">
        <v>26531</v>
      </c>
      <c r="I26" s="23">
        <v>26060</v>
      </c>
      <c r="J26" s="26">
        <v>-471</v>
      </c>
      <c r="K26" s="82">
        <v>-0.017752817458821755</v>
      </c>
      <c r="L26" s="4"/>
      <c r="M26" s="55">
        <v>2.036255664947648</v>
      </c>
      <c r="N26" s="4"/>
      <c r="O26" s="95"/>
      <c r="P26" s="95"/>
      <c r="Q26" s="95"/>
      <c r="R26" s="9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1.25">
      <c r="A27" s="8">
        <v>81</v>
      </c>
      <c r="B27" s="11" t="s">
        <v>52</v>
      </c>
      <c r="C27" s="12">
        <v>6504</v>
      </c>
      <c r="D27" s="23">
        <v>7889</v>
      </c>
      <c r="E27" s="26">
        <v>1385</v>
      </c>
      <c r="F27" s="82">
        <v>0.2129458794587946</v>
      </c>
      <c r="G27" s="26"/>
      <c r="H27" s="23">
        <v>14447</v>
      </c>
      <c r="I27" s="23">
        <v>16874</v>
      </c>
      <c r="J27" s="26">
        <v>2427</v>
      </c>
      <c r="K27" s="82">
        <v>0.16799335502180385</v>
      </c>
      <c r="L27" s="4"/>
      <c r="M27" s="55">
        <v>2.138927620737736</v>
      </c>
      <c r="N27" s="4"/>
      <c r="O27" s="95"/>
      <c r="P27" s="95"/>
      <c r="Q27" s="95"/>
      <c r="R27" s="95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1.25">
      <c r="A28" s="8">
        <v>85</v>
      </c>
      <c r="B28" s="11" t="s">
        <v>253</v>
      </c>
      <c r="C28" s="12">
        <v>5255</v>
      </c>
      <c r="D28" s="23">
        <v>0</v>
      </c>
      <c r="E28" s="26">
        <v>-5255</v>
      </c>
      <c r="F28" s="82">
        <v>-1</v>
      </c>
      <c r="G28" s="26"/>
      <c r="H28" s="23">
        <v>13888</v>
      </c>
      <c r="I28" s="23">
        <v>0</v>
      </c>
      <c r="J28" s="26">
        <v>-13888</v>
      </c>
      <c r="K28" s="82">
        <v>-1</v>
      </c>
      <c r="L28" s="4"/>
      <c r="M28" s="55" t="e">
        <v>#DIV/0!</v>
      </c>
      <c r="N28" s="4"/>
      <c r="O28" s="95"/>
      <c r="P28" s="95"/>
      <c r="Q28" s="95"/>
      <c r="R28" s="9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1.25">
      <c r="A29" s="8">
        <v>94</v>
      </c>
      <c r="B29" s="11" t="s">
        <v>53</v>
      </c>
      <c r="C29" s="12">
        <v>1481</v>
      </c>
      <c r="D29" s="23">
        <v>1470</v>
      </c>
      <c r="E29" s="26">
        <v>-11</v>
      </c>
      <c r="F29" s="82">
        <v>-0.007427413909520594</v>
      </c>
      <c r="G29" s="26"/>
      <c r="H29" s="23">
        <v>4654</v>
      </c>
      <c r="I29" s="23">
        <v>4637</v>
      </c>
      <c r="J29" s="26">
        <v>-17</v>
      </c>
      <c r="K29" s="82">
        <v>-0.00365277180919639</v>
      </c>
      <c r="L29" s="4"/>
      <c r="M29" s="55">
        <v>3.154421768707483</v>
      </c>
      <c r="N29" s="4"/>
      <c r="O29" s="95"/>
      <c r="P29" s="95"/>
      <c r="Q29" s="95"/>
      <c r="R29" s="9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1.25">
      <c r="A30" s="4"/>
      <c r="B30" s="4"/>
      <c r="C30" s="35"/>
      <c r="D30" s="35"/>
      <c r="E30" s="35"/>
      <c r="F30" s="96"/>
      <c r="G30" s="26"/>
      <c r="H30" s="26"/>
      <c r="I30" s="26"/>
      <c r="J30" s="26"/>
      <c r="K30" s="83"/>
      <c r="L30" s="21"/>
      <c r="M30" s="55"/>
      <c r="N30" s="21"/>
      <c r="O30" s="95"/>
      <c r="P30" s="95"/>
      <c r="Q30" s="95"/>
      <c r="R30" s="9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1.25">
      <c r="A31" s="11"/>
      <c r="B31" s="11" t="s">
        <v>54</v>
      </c>
      <c r="C31" s="26">
        <v>58473</v>
      </c>
      <c r="D31" s="26">
        <v>54353</v>
      </c>
      <c r="E31" s="26">
        <v>-4120</v>
      </c>
      <c r="F31" s="82">
        <v>-0.07045987036752005</v>
      </c>
      <c r="G31" s="26"/>
      <c r="H31" s="26">
        <v>151500</v>
      </c>
      <c r="I31" s="26">
        <v>138894</v>
      </c>
      <c r="J31" s="26">
        <v>-12606</v>
      </c>
      <c r="K31" s="82">
        <v>-0.08320792079207921</v>
      </c>
      <c r="L31" s="21"/>
      <c r="M31" s="55">
        <v>2.5554063253178296</v>
      </c>
      <c r="N31" s="21"/>
      <c r="O31" s="95"/>
      <c r="P31" s="95"/>
      <c r="Q31" s="95"/>
      <c r="R31" s="9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1.25">
      <c r="A32" s="4"/>
      <c r="B32" s="4"/>
      <c r="C32" s="35"/>
      <c r="D32" s="35"/>
      <c r="E32" s="35"/>
      <c r="F32" s="96"/>
      <c r="G32" s="26"/>
      <c r="H32" s="26"/>
      <c r="I32" s="26"/>
      <c r="J32" s="26"/>
      <c r="K32" s="83"/>
      <c r="L32" s="21"/>
      <c r="M32" s="55"/>
      <c r="N32" s="21"/>
      <c r="O32" s="95"/>
      <c r="P32" s="95"/>
      <c r="Q32" s="95"/>
      <c r="R32" s="9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2" thickBot="1">
      <c r="A33" s="15"/>
      <c r="B33" s="100" t="s">
        <v>55</v>
      </c>
      <c r="C33" s="26">
        <v>1232092</v>
      </c>
      <c r="D33" s="26">
        <v>1244859</v>
      </c>
      <c r="E33" s="26">
        <v>12767</v>
      </c>
      <c r="F33" s="82">
        <v>0.010362050885810475</v>
      </c>
      <c r="G33" s="26"/>
      <c r="H33" s="26">
        <v>2678432</v>
      </c>
      <c r="I33" s="26">
        <v>2660338</v>
      </c>
      <c r="J33" s="26">
        <v>-18094</v>
      </c>
      <c r="K33" s="82">
        <v>-0.0067554449767625235</v>
      </c>
      <c r="L33" s="21"/>
      <c r="M33" s="55">
        <v>2.1370596991305844</v>
      </c>
      <c r="N33" s="21"/>
      <c r="O33" s="95"/>
      <c r="P33" s="95"/>
      <c r="Q33" s="95"/>
      <c r="R33" s="9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1.25">
      <c r="A34" s="97"/>
      <c r="B34" s="11" t="s">
        <v>251</v>
      </c>
      <c r="C34" s="97"/>
      <c r="D34" s="97"/>
      <c r="E34" s="97"/>
      <c r="F34" s="98"/>
      <c r="G34" s="92"/>
      <c r="H34" s="92"/>
      <c r="I34" s="92"/>
      <c r="J34" s="92"/>
      <c r="K34" s="92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7:30" ht="11.25"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11" ht="15">
      <c r="A36" s="150" t="s">
        <v>239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  <row r="37" spans="2:11" ht="11.25"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</sheetData>
  <mergeCells count="6">
    <mergeCell ref="A1:K1"/>
    <mergeCell ref="A36:K36"/>
    <mergeCell ref="B37:K37"/>
    <mergeCell ref="B2:K2"/>
    <mergeCell ref="B3:K3"/>
    <mergeCell ref="B4:K4"/>
  </mergeCells>
  <hyperlinks>
    <hyperlink ref="A1" location="Indice!A1" display="Volver"/>
    <hyperlink ref="A36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71"/>
  <sheetViews>
    <sheetView showGridLines="0" showRowColHeaders="0" workbookViewId="0" topLeftCell="A1">
      <selection activeCell="B3" sqref="B3:V3"/>
    </sheetView>
  </sheetViews>
  <sheetFormatPr defaultColWidth="6.796875" defaultRowHeight="15" zeroHeight="1"/>
  <cols>
    <col min="1" max="1" width="3.59765625" style="1" bestFit="1" customWidth="1"/>
    <col min="2" max="2" width="18.3984375" style="1" customWidth="1"/>
    <col min="3" max="3" width="6.5" style="1" bestFit="1" customWidth="1"/>
    <col min="4" max="9" width="6.59765625" style="1" bestFit="1" customWidth="1"/>
    <col min="10" max="10" width="8.09765625" style="1" bestFit="1" customWidth="1"/>
    <col min="11" max="13" width="7.09765625" style="1" bestFit="1" customWidth="1"/>
    <col min="14" max="14" width="6.69921875" style="1" bestFit="1" customWidth="1"/>
    <col min="15" max="15" width="8.09765625" style="1" bestFit="1" customWidth="1"/>
    <col min="16" max="16" width="6.69921875" style="1" bestFit="1" customWidth="1"/>
    <col min="17" max="17" width="9" style="1" bestFit="1" customWidth="1"/>
    <col min="18" max="18" width="6.09765625" style="1" bestFit="1" customWidth="1"/>
    <col min="19" max="20" width="5.3984375" style="1" bestFit="1" customWidth="1"/>
    <col min="21" max="21" width="5.5" style="1" hidden="1" customWidth="1"/>
    <col min="22" max="22" width="6.8984375" style="1" bestFit="1" customWidth="1"/>
    <col min="23" max="23" width="11.3984375" style="1" hidden="1" customWidth="1"/>
    <col min="24" max="24" width="0" style="1" hidden="1" customWidth="1"/>
    <col min="25" max="25" width="11" style="1" hidden="1" customWidth="1"/>
    <col min="26" max="26" width="12.69921875" style="1" hidden="1" customWidth="1"/>
    <col min="27" max="27" width="13.3984375" style="1" hidden="1" customWidth="1"/>
    <col min="28" max="28" width="12.3984375" style="1" hidden="1" customWidth="1"/>
    <col min="29" max="30" width="0" style="1" hidden="1" customWidth="1"/>
    <col min="31" max="31" width="10" style="1" hidden="1" customWidth="1"/>
    <col min="32" max="16384" width="0" style="1" hidden="1" customWidth="1"/>
  </cols>
  <sheetData>
    <row r="1" spans="1:22" ht="15">
      <c r="A1" s="150" t="s">
        <v>239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2:31" ht="14.25" thickBot="1">
      <c r="B2" s="151" t="s">
        <v>141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2"/>
      <c r="AE2" s="33"/>
    </row>
    <row r="3" spans="2:31" ht="13.5">
      <c r="B3" s="151" t="s">
        <v>256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2"/>
      <c r="X3" s="21"/>
      <c r="Y3" s="77" t="s">
        <v>142</v>
      </c>
      <c r="Z3" s="5" t="s">
        <v>143</v>
      </c>
      <c r="AA3" s="5"/>
      <c r="AB3" s="5" t="s">
        <v>115</v>
      </c>
      <c r="AE3" s="33"/>
    </row>
    <row r="4" spans="1:3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 t="s">
        <v>144</v>
      </c>
      <c r="Z4" s="7" t="s">
        <v>145</v>
      </c>
      <c r="AA4" s="7" t="s">
        <v>146</v>
      </c>
      <c r="AB4" s="7" t="s">
        <v>117</v>
      </c>
      <c r="AE4" s="33"/>
    </row>
    <row r="5" spans="1:31" ht="11.25">
      <c r="A5" s="112" t="s">
        <v>1</v>
      </c>
      <c r="B5" s="112" t="s">
        <v>1</v>
      </c>
      <c r="C5" s="123" t="s">
        <v>242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 t="s">
        <v>4</v>
      </c>
      <c r="R5" s="124" t="s">
        <v>147</v>
      </c>
      <c r="S5" s="124" t="s">
        <v>148</v>
      </c>
      <c r="T5" s="124" t="s">
        <v>149</v>
      </c>
      <c r="U5" s="124" t="s">
        <v>150</v>
      </c>
      <c r="V5" s="124"/>
      <c r="X5" s="21"/>
      <c r="Y5" s="9" t="s">
        <v>80</v>
      </c>
      <c r="Z5" s="9" t="s">
        <v>80</v>
      </c>
      <c r="AA5" s="9" t="s">
        <v>80</v>
      </c>
      <c r="AB5" s="9" t="s">
        <v>119</v>
      </c>
      <c r="AE5" s="33"/>
    </row>
    <row r="6" spans="1:31" ht="11.25">
      <c r="A6" s="120" t="s">
        <v>39</v>
      </c>
      <c r="B6" s="120" t="s">
        <v>40</v>
      </c>
      <c r="C6" s="125" t="s">
        <v>277</v>
      </c>
      <c r="D6" s="125" t="s">
        <v>151</v>
      </c>
      <c r="E6" s="125" t="s">
        <v>152</v>
      </c>
      <c r="F6" s="125" t="s">
        <v>153</v>
      </c>
      <c r="G6" s="125" t="s">
        <v>154</v>
      </c>
      <c r="H6" s="125" t="s">
        <v>155</v>
      </c>
      <c r="I6" s="125" t="s">
        <v>156</v>
      </c>
      <c r="J6" s="126" t="s">
        <v>157</v>
      </c>
      <c r="K6" s="126" t="s">
        <v>158</v>
      </c>
      <c r="L6" s="126" t="s">
        <v>159</v>
      </c>
      <c r="M6" s="126" t="s">
        <v>160</v>
      </c>
      <c r="N6" s="126" t="s">
        <v>161</v>
      </c>
      <c r="O6" s="126" t="s">
        <v>243</v>
      </c>
      <c r="P6" s="125" t="s">
        <v>228</v>
      </c>
      <c r="Q6" s="125" t="s">
        <v>162</v>
      </c>
      <c r="R6" s="125" t="s">
        <v>163</v>
      </c>
      <c r="S6" s="125" t="s">
        <v>164</v>
      </c>
      <c r="T6" s="125" t="s">
        <v>165</v>
      </c>
      <c r="U6" s="126" t="s">
        <v>173</v>
      </c>
      <c r="V6" s="125" t="s">
        <v>4</v>
      </c>
      <c r="X6" s="21"/>
      <c r="Y6" s="85" t="s">
        <v>166</v>
      </c>
      <c r="Z6" s="85" t="s">
        <v>167</v>
      </c>
      <c r="AA6" s="85" t="s">
        <v>167</v>
      </c>
      <c r="AB6" s="85" t="s">
        <v>168</v>
      </c>
      <c r="AE6" s="33"/>
    </row>
    <row r="7" spans="1:41" ht="11.25">
      <c r="A7" s="4">
        <v>57</v>
      </c>
      <c r="B7" s="11" t="s">
        <v>41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6">
        <v>0</v>
      </c>
      <c r="R7" s="23"/>
      <c r="S7" s="23"/>
      <c r="T7" s="23"/>
      <c r="U7" s="23"/>
      <c r="V7" s="26">
        <v>0</v>
      </c>
      <c r="X7" s="21"/>
      <c r="Y7" s="86">
        <v>0</v>
      </c>
      <c r="Z7" s="86" t="e">
        <v>#DIV/0!</v>
      </c>
      <c r="AA7" s="86" t="e">
        <v>#DIV/0!</v>
      </c>
      <c r="AB7" s="29" t="e">
        <v>#DIV/0!</v>
      </c>
      <c r="AC7" s="29"/>
      <c r="AD7" s="29"/>
      <c r="AE7" s="43"/>
      <c r="AJ7" s="23"/>
      <c r="AK7" s="26"/>
      <c r="AL7" s="26"/>
      <c r="AM7" s="26"/>
      <c r="AN7" s="26"/>
      <c r="AO7" s="26"/>
    </row>
    <row r="8" spans="1:41" ht="11.25">
      <c r="A8" s="4">
        <v>67</v>
      </c>
      <c r="B8" s="11" t="s">
        <v>42</v>
      </c>
      <c r="C8" s="23">
        <v>476</v>
      </c>
      <c r="D8" s="23">
        <v>877</v>
      </c>
      <c r="E8" s="23">
        <v>1895</v>
      </c>
      <c r="F8" s="23">
        <v>2551</v>
      </c>
      <c r="G8" s="23">
        <v>3994</v>
      </c>
      <c r="H8" s="23">
        <v>4920</v>
      </c>
      <c r="I8" s="23">
        <v>5555</v>
      </c>
      <c r="J8" s="23">
        <v>11600</v>
      </c>
      <c r="K8" s="23">
        <v>11196</v>
      </c>
      <c r="L8" s="23">
        <v>10064</v>
      </c>
      <c r="M8" s="23">
        <v>9166</v>
      </c>
      <c r="N8" s="23">
        <v>8196</v>
      </c>
      <c r="O8" s="23">
        <v>64270</v>
      </c>
      <c r="P8" s="23">
        <v>6210</v>
      </c>
      <c r="Q8" s="26">
        <v>140970</v>
      </c>
      <c r="R8" s="23">
        <v>6539</v>
      </c>
      <c r="S8" s="23">
        <v>13144</v>
      </c>
      <c r="T8" s="23">
        <v>11936</v>
      </c>
      <c r="U8" s="23"/>
      <c r="V8" s="26">
        <v>172589</v>
      </c>
      <c r="X8" s="21"/>
      <c r="Y8" s="86">
        <v>0.13864140436788425</v>
      </c>
      <c r="Z8" s="86">
        <v>0.0694686812797049</v>
      </c>
      <c r="AA8" s="86">
        <v>0.06915852111084715</v>
      </c>
      <c r="AB8" s="29">
        <v>1.1753178535187727</v>
      </c>
      <c r="AC8" s="29"/>
      <c r="AD8" s="29"/>
      <c r="AE8" s="43"/>
      <c r="AJ8" s="23"/>
      <c r="AK8" s="26"/>
      <c r="AL8" s="26"/>
      <c r="AM8" s="26"/>
      <c r="AN8" s="26"/>
      <c r="AO8" s="26"/>
    </row>
    <row r="9" spans="1:41" ht="11.25">
      <c r="A9" s="4">
        <v>70</v>
      </c>
      <c r="B9" s="11" t="s">
        <v>43</v>
      </c>
      <c r="C9" s="23">
        <v>139</v>
      </c>
      <c r="D9" s="23">
        <v>184</v>
      </c>
      <c r="E9" s="23">
        <v>593</v>
      </c>
      <c r="F9" s="23">
        <v>805</v>
      </c>
      <c r="G9" s="23">
        <v>1052</v>
      </c>
      <c r="H9" s="23">
        <v>1045</v>
      </c>
      <c r="I9" s="23">
        <v>1087</v>
      </c>
      <c r="J9" s="23">
        <v>2149</v>
      </c>
      <c r="K9" s="23">
        <v>1986</v>
      </c>
      <c r="L9" s="23">
        <v>1745</v>
      </c>
      <c r="M9" s="23">
        <v>1480</v>
      </c>
      <c r="N9" s="23">
        <v>1324</v>
      </c>
      <c r="O9" s="23">
        <v>4650</v>
      </c>
      <c r="P9" s="23">
        <v>1998</v>
      </c>
      <c r="Q9" s="26">
        <v>20237</v>
      </c>
      <c r="R9" s="23">
        <v>47</v>
      </c>
      <c r="S9" s="23">
        <v>492</v>
      </c>
      <c r="T9" s="23">
        <v>245</v>
      </c>
      <c r="U9" s="23"/>
      <c r="V9" s="26">
        <v>21021</v>
      </c>
      <c r="X9" s="21"/>
      <c r="Y9" s="86">
        <v>0.016886249768046018</v>
      </c>
      <c r="Z9" s="86">
        <v>0.13702623906705538</v>
      </c>
      <c r="AA9" s="86">
        <v>0.011655011655011656</v>
      </c>
      <c r="AB9" s="29">
        <v>1.3728720983158853</v>
      </c>
      <c r="AC9" s="29"/>
      <c r="AD9" s="29"/>
      <c r="AE9" s="43"/>
      <c r="AJ9" s="23"/>
      <c r="AK9" s="26"/>
      <c r="AL9" s="26"/>
      <c r="AM9" s="26"/>
      <c r="AN9" s="26"/>
      <c r="AO9" s="26"/>
    </row>
    <row r="10" spans="1:41" ht="11.25">
      <c r="A10" s="4">
        <v>78</v>
      </c>
      <c r="B10" s="11" t="s">
        <v>244</v>
      </c>
      <c r="C10" s="23">
        <v>1594</v>
      </c>
      <c r="D10" s="23">
        <v>3138</v>
      </c>
      <c r="E10" s="23">
        <v>9518</v>
      </c>
      <c r="F10" s="23">
        <v>10829</v>
      </c>
      <c r="G10" s="23">
        <v>12597</v>
      </c>
      <c r="H10" s="23">
        <v>13665</v>
      </c>
      <c r="I10" s="23">
        <v>13719</v>
      </c>
      <c r="J10" s="23">
        <v>25792</v>
      </c>
      <c r="K10" s="23">
        <v>22144</v>
      </c>
      <c r="L10" s="23">
        <v>17674</v>
      </c>
      <c r="M10" s="23">
        <v>14154</v>
      </c>
      <c r="N10" s="23">
        <v>11354</v>
      </c>
      <c r="O10" s="23">
        <v>57821</v>
      </c>
      <c r="P10" s="23">
        <v>18759</v>
      </c>
      <c r="Q10" s="26">
        <v>232758</v>
      </c>
      <c r="R10" s="23">
        <v>6245</v>
      </c>
      <c r="S10" s="23">
        <v>19835</v>
      </c>
      <c r="T10" s="23">
        <v>13649</v>
      </c>
      <c r="U10" s="23"/>
      <c r="V10" s="26">
        <v>272487</v>
      </c>
      <c r="X10" s="21"/>
      <c r="Y10" s="86">
        <v>0.21888985017580304</v>
      </c>
      <c r="Z10" s="86">
        <v>0.16186769090643502</v>
      </c>
      <c r="AA10" s="86">
        <v>0.050090463031263875</v>
      </c>
      <c r="AB10" s="29">
        <v>1.0677709653015368</v>
      </c>
      <c r="AC10" s="29"/>
      <c r="AD10" s="29"/>
      <c r="AE10" s="43"/>
      <c r="AJ10" s="23"/>
      <c r="AK10" s="26"/>
      <c r="AL10" s="26"/>
      <c r="AM10" s="26"/>
      <c r="AN10" s="26"/>
      <c r="AO10" s="26"/>
    </row>
    <row r="11" spans="1:41" ht="11.25">
      <c r="A11" s="4">
        <v>80</v>
      </c>
      <c r="B11" s="11" t="s">
        <v>44</v>
      </c>
      <c r="C11" s="23">
        <v>190</v>
      </c>
      <c r="D11" s="23">
        <v>475</v>
      </c>
      <c r="E11" s="23">
        <v>1008</v>
      </c>
      <c r="F11" s="23">
        <v>1033</v>
      </c>
      <c r="G11" s="23">
        <v>1497</v>
      </c>
      <c r="H11" s="23">
        <v>1675</v>
      </c>
      <c r="I11" s="23">
        <v>1929</v>
      </c>
      <c r="J11" s="23">
        <v>4087</v>
      </c>
      <c r="K11" s="23">
        <v>3933</v>
      </c>
      <c r="L11" s="23">
        <v>3472</v>
      </c>
      <c r="M11" s="23">
        <v>3186</v>
      </c>
      <c r="N11" s="23">
        <v>2739</v>
      </c>
      <c r="O11" s="23">
        <v>23395</v>
      </c>
      <c r="P11" s="23">
        <v>5328</v>
      </c>
      <c r="Q11" s="26">
        <v>53947</v>
      </c>
      <c r="R11" s="23">
        <v>5688</v>
      </c>
      <c r="S11" s="23">
        <v>2886</v>
      </c>
      <c r="T11" s="23">
        <v>4170</v>
      </c>
      <c r="U11" s="23"/>
      <c r="V11" s="26">
        <v>66691</v>
      </c>
      <c r="X11" s="21"/>
      <c r="Y11" s="86">
        <v>0.05357313559206304</v>
      </c>
      <c r="Z11" s="86">
        <v>0.07790980035961222</v>
      </c>
      <c r="AA11" s="86">
        <v>0.06252717758018324</v>
      </c>
      <c r="AB11" s="29">
        <v>1.036771047075267</v>
      </c>
      <c r="AC11" s="29"/>
      <c r="AD11" s="29"/>
      <c r="AE11" s="43"/>
      <c r="AJ11" s="23"/>
      <c r="AK11" s="26"/>
      <c r="AL11" s="26"/>
      <c r="AM11" s="26"/>
      <c r="AN11" s="26"/>
      <c r="AO11" s="26"/>
    </row>
    <row r="12" spans="1:41" ht="11.25">
      <c r="A12" s="4">
        <v>88</v>
      </c>
      <c r="B12" s="11" t="s">
        <v>245</v>
      </c>
      <c r="C12" s="23">
        <v>414</v>
      </c>
      <c r="D12" s="23">
        <v>547</v>
      </c>
      <c r="E12" s="23">
        <v>1416</v>
      </c>
      <c r="F12" s="23">
        <v>1920</v>
      </c>
      <c r="G12" s="23">
        <v>2797</v>
      </c>
      <c r="H12" s="23">
        <v>3131</v>
      </c>
      <c r="I12" s="23">
        <v>3706</v>
      </c>
      <c r="J12" s="23">
        <v>8104</v>
      </c>
      <c r="K12" s="23">
        <v>8043</v>
      </c>
      <c r="L12" s="23">
        <v>7131</v>
      </c>
      <c r="M12" s="23">
        <v>6348</v>
      </c>
      <c r="N12" s="23">
        <v>5197</v>
      </c>
      <c r="O12" s="23">
        <v>27353</v>
      </c>
      <c r="P12" s="23">
        <v>3796</v>
      </c>
      <c r="Q12" s="26">
        <v>79903</v>
      </c>
      <c r="R12" s="23">
        <v>4803</v>
      </c>
      <c r="S12" s="23">
        <v>5242</v>
      </c>
      <c r="T12" s="23">
        <v>3171</v>
      </c>
      <c r="U12" s="23"/>
      <c r="V12" s="26">
        <v>93119</v>
      </c>
      <c r="X12" s="21"/>
      <c r="Y12" s="86">
        <v>0.07480284915801709</v>
      </c>
      <c r="Z12" s="86">
        <v>0.08878264896186626</v>
      </c>
      <c r="AA12" s="86">
        <v>0.03405320074313513</v>
      </c>
      <c r="AB12" s="29">
        <v>1.0578069195811541</v>
      </c>
      <c r="AC12" s="29"/>
      <c r="AD12" s="29"/>
      <c r="AE12" s="43"/>
      <c r="AJ12" s="23"/>
      <c r="AK12" s="26"/>
      <c r="AL12" s="26"/>
      <c r="AM12" s="26"/>
      <c r="AN12" s="26"/>
      <c r="AO12" s="26"/>
    </row>
    <row r="13" spans="1:41" ht="11.25">
      <c r="A13" s="4">
        <v>99</v>
      </c>
      <c r="B13" s="11" t="s">
        <v>45</v>
      </c>
      <c r="C13" s="23">
        <v>2593</v>
      </c>
      <c r="D13" s="23">
        <v>4664</v>
      </c>
      <c r="E13" s="23">
        <v>15036</v>
      </c>
      <c r="F13" s="23">
        <v>14517</v>
      </c>
      <c r="G13" s="23">
        <v>14415</v>
      </c>
      <c r="H13" s="23">
        <v>13368</v>
      </c>
      <c r="I13" s="23">
        <v>13096</v>
      </c>
      <c r="J13" s="23">
        <v>23677</v>
      </c>
      <c r="K13" s="23">
        <v>20022</v>
      </c>
      <c r="L13" s="23">
        <v>16016</v>
      </c>
      <c r="M13" s="23">
        <v>13220</v>
      </c>
      <c r="N13" s="23">
        <v>10994</v>
      </c>
      <c r="O13" s="23">
        <v>65446</v>
      </c>
      <c r="P13" s="23">
        <v>43954</v>
      </c>
      <c r="Q13" s="26">
        <v>271018</v>
      </c>
      <c r="R13" s="23">
        <v>13791</v>
      </c>
      <c r="S13" s="23">
        <v>8301</v>
      </c>
      <c r="T13" s="23">
        <v>14654</v>
      </c>
      <c r="U13" s="23"/>
      <c r="V13" s="26">
        <v>307764</v>
      </c>
      <c r="X13" s="21"/>
      <c r="Y13" s="86">
        <v>0.24722799931558515</v>
      </c>
      <c r="Z13" s="86">
        <v>0.1890095860791534</v>
      </c>
      <c r="AA13" s="86">
        <v>0.04761440584343848</v>
      </c>
      <c r="AB13" s="29">
        <v>0.9875841764428633</v>
      </c>
      <c r="AC13" s="29"/>
      <c r="AD13" s="29"/>
      <c r="AE13" s="43"/>
      <c r="AJ13" s="23"/>
      <c r="AK13" s="26"/>
      <c r="AL13" s="26"/>
      <c r="AM13" s="26"/>
      <c r="AN13" s="26"/>
      <c r="AO13" s="26"/>
    </row>
    <row r="14" spans="1:41" ht="11.25">
      <c r="A14" s="4">
        <v>104</v>
      </c>
      <c r="B14" s="11" t="s">
        <v>46</v>
      </c>
      <c r="C14" s="23">
        <v>296</v>
      </c>
      <c r="D14" s="23">
        <v>677</v>
      </c>
      <c r="E14" s="23">
        <v>2333</v>
      </c>
      <c r="F14" s="23">
        <v>1872</v>
      </c>
      <c r="G14" s="23">
        <v>1482</v>
      </c>
      <c r="H14" s="23">
        <v>1222</v>
      </c>
      <c r="I14" s="23">
        <v>900</v>
      </c>
      <c r="J14" s="23">
        <v>1207</v>
      </c>
      <c r="K14" s="23">
        <v>630</v>
      </c>
      <c r="L14" s="23">
        <v>354</v>
      </c>
      <c r="M14" s="23">
        <v>172</v>
      </c>
      <c r="N14" s="23">
        <v>94</v>
      </c>
      <c r="O14" s="23">
        <v>268</v>
      </c>
      <c r="P14" s="23">
        <v>5654</v>
      </c>
      <c r="Q14" s="26">
        <v>17161</v>
      </c>
      <c r="R14" s="23">
        <v>56</v>
      </c>
      <c r="S14" s="23">
        <v>36</v>
      </c>
      <c r="T14" s="23">
        <v>78</v>
      </c>
      <c r="U14" s="23"/>
      <c r="V14" s="26">
        <v>17331</v>
      </c>
      <c r="X14" s="21"/>
      <c r="Y14" s="86">
        <v>0.013922058642786051</v>
      </c>
      <c r="Z14" s="86">
        <v>0.3880892721869355</v>
      </c>
      <c r="AA14" s="86">
        <v>0.004500605850787606</v>
      </c>
      <c r="AB14" s="29">
        <v>0.8399303540336622</v>
      </c>
      <c r="AC14" s="29"/>
      <c r="AD14" s="29"/>
      <c r="AE14" s="43"/>
      <c r="AJ14" s="23"/>
      <c r="AK14" s="26"/>
      <c r="AL14" s="26"/>
      <c r="AM14" s="26"/>
      <c r="AN14" s="26"/>
      <c r="AO14" s="26"/>
    </row>
    <row r="15" spans="1:41" ht="11.25">
      <c r="A15" s="4">
        <v>107</v>
      </c>
      <c r="B15" s="11" t="s">
        <v>47</v>
      </c>
      <c r="C15" s="23">
        <v>1310</v>
      </c>
      <c r="D15" s="23">
        <v>2456</v>
      </c>
      <c r="E15" s="23">
        <v>8076</v>
      </c>
      <c r="F15" s="23">
        <v>8700</v>
      </c>
      <c r="G15" s="23">
        <v>10492</v>
      </c>
      <c r="H15" s="23">
        <v>11173</v>
      </c>
      <c r="I15" s="23">
        <v>11948</v>
      </c>
      <c r="J15" s="23">
        <v>23346</v>
      </c>
      <c r="K15" s="23">
        <v>21530</v>
      </c>
      <c r="L15" s="23">
        <v>17367</v>
      </c>
      <c r="M15" s="23">
        <v>13874</v>
      </c>
      <c r="N15" s="23">
        <v>10792</v>
      </c>
      <c r="O15" s="23">
        <v>47597</v>
      </c>
      <c r="P15" s="23">
        <v>17746</v>
      </c>
      <c r="Q15" s="26">
        <v>206407</v>
      </c>
      <c r="R15" s="23">
        <v>2622</v>
      </c>
      <c r="S15" s="23">
        <v>7802</v>
      </c>
      <c r="T15" s="23">
        <v>22673</v>
      </c>
      <c r="U15" s="23"/>
      <c r="V15" s="26">
        <v>239504</v>
      </c>
      <c r="X15" s="21"/>
      <c r="Y15" s="86">
        <v>0.19239448001741563</v>
      </c>
      <c r="Z15" s="86">
        <v>0.15035342793606807</v>
      </c>
      <c r="AA15" s="86">
        <v>0.09466647738659897</v>
      </c>
      <c r="AB15" s="29">
        <v>1.4285160710531415</v>
      </c>
      <c r="AC15" s="29"/>
      <c r="AD15" s="29"/>
      <c r="AE15" s="43"/>
      <c r="AJ15" s="23"/>
      <c r="AK15" s="26"/>
      <c r="AL15" s="26"/>
      <c r="AM15" s="26"/>
      <c r="AN15" s="26"/>
      <c r="AO15" s="26"/>
    </row>
    <row r="16" spans="1:41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X16" s="21"/>
      <c r="Y16" s="86"/>
      <c r="Z16" s="23"/>
      <c r="AB16" s="29"/>
      <c r="AC16" s="29"/>
      <c r="AD16" s="29"/>
      <c r="AE16" s="87"/>
      <c r="AJ16" s="23"/>
      <c r="AK16" s="26"/>
      <c r="AL16" s="26"/>
      <c r="AN16" s="26"/>
      <c r="AO16" s="26"/>
    </row>
    <row r="17" spans="2:41" ht="11.25">
      <c r="B17" s="11" t="s">
        <v>48</v>
      </c>
      <c r="C17" s="26">
        <v>7012</v>
      </c>
      <c r="D17" s="26">
        <v>13018</v>
      </c>
      <c r="E17" s="26">
        <v>39875</v>
      </c>
      <c r="F17" s="26">
        <v>42227</v>
      </c>
      <c r="G17" s="26">
        <v>48326</v>
      </c>
      <c r="H17" s="26">
        <v>50199</v>
      </c>
      <c r="I17" s="26">
        <v>51940</v>
      </c>
      <c r="J17" s="26">
        <v>99962</v>
      </c>
      <c r="K17" s="26">
        <v>89484</v>
      </c>
      <c r="L17" s="26">
        <v>73823</v>
      </c>
      <c r="M17" s="26">
        <v>61600</v>
      </c>
      <c r="N17" s="26">
        <v>50690</v>
      </c>
      <c r="O17" s="26">
        <v>290800</v>
      </c>
      <c r="P17" s="26">
        <v>103445</v>
      </c>
      <c r="Q17" s="26">
        <v>1022401</v>
      </c>
      <c r="R17" s="26">
        <v>39791</v>
      </c>
      <c r="S17" s="26">
        <v>57738</v>
      </c>
      <c r="T17" s="26">
        <v>70576</v>
      </c>
      <c r="U17" s="26">
        <v>0</v>
      </c>
      <c r="V17" s="26">
        <v>1190506</v>
      </c>
      <c r="W17" s="26">
        <v>0</v>
      </c>
      <c r="X17" s="26">
        <v>0</v>
      </c>
      <c r="Y17" s="26">
        <v>0.9563380270376003</v>
      </c>
      <c r="Z17" s="26" t="e">
        <v>#DIV/0!</v>
      </c>
      <c r="AA17" s="26" t="e">
        <v>#DIV/0!</v>
      </c>
      <c r="AB17" s="26" t="e">
        <v>#DIV/0!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/>
      <c r="AK17" s="26"/>
      <c r="AL17" s="26"/>
      <c r="AM17" s="26"/>
      <c r="AN17" s="26"/>
      <c r="AO17" s="26"/>
    </row>
    <row r="18" spans="1:41" ht="11.25">
      <c r="A18" s="4"/>
      <c r="B18" s="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6"/>
      <c r="R18" s="26"/>
      <c r="S18" s="26"/>
      <c r="T18" s="26"/>
      <c r="U18" s="26"/>
      <c r="V18" s="26"/>
      <c r="X18" s="21"/>
      <c r="Y18" s="86"/>
      <c r="Z18" s="23"/>
      <c r="AB18" s="29"/>
      <c r="AC18" s="29"/>
      <c r="AD18" s="29"/>
      <c r="AE18" s="43"/>
      <c r="AK18" s="26"/>
      <c r="AL18" s="26"/>
      <c r="AM18" s="26"/>
      <c r="AN18" s="26"/>
      <c r="AO18" s="26"/>
    </row>
    <row r="19" spans="1:41" ht="11.25">
      <c r="A19" s="4">
        <v>62</v>
      </c>
      <c r="B19" s="11" t="s">
        <v>49</v>
      </c>
      <c r="C19" s="23"/>
      <c r="D19" s="23">
        <v>1</v>
      </c>
      <c r="E19" s="23">
        <v>1</v>
      </c>
      <c r="F19" s="23">
        <v>1</v>
      </c>
      <c r="G19" s="23">
        <v>4</v>
      </c>
      <c r="H19" s="23">
        <v>5</v>
      </c>
      <c r="I19" s="23">
        <v>9</v>
      </c>
      <c r="J19" s="23">
        <v>22</v>
      </c>
      <c r="K19" s="23">
        <v>90</v>
      </c>
      <c r="L19" s="23">
        <v>142</v>
      </c>
      <c r="M19" s="23">
        <v>230</v>
      </c>
      <c r="N19" s="23">
        <v>283</v>
      </c>
      <c r="O19" s="23">
        <v>972</v>
      </c>
      <c r="P19" s="23">
        <v>4</v>
      </c>
      <c r="Q19" s="26">
        <v>1764</v>
      </c>
      <c r="R19" s="23"/>
      <c r="S19" s="23">
        <v>115</v>
      </c>
      <c r="T19" s="23">
        <v>47</v>
      </c>
      <c r="U19" s="23"/>
      <c r="V19" s="26">
        <v>1926</v>
      </c>
      <c r="X19" s="21"/>
      <c r="Y19" s="86">
        <v>0.001547163172696667</v>
      </c>
      <c r="Z19" s="86">
        <v>0.003968253968253968</v>
      </c>
      <c r="AA19" s="86">
        <v>0.024402907580477674</v>
      </c>
      <c r="AB19" s="29">
        <v>2.3711925658234385</v>
      </c>
      <c r="AC19" s="29"/>
      <c r="AD19" s="29"/>
      <c r="AE19" s="43"/>
      <c r="AJ19" s="23"/>
      <c r="AK19" s="26"/>
      <c r="AL19" s="26"/>
      <c r="AM19" s="26"/>
      <c r="AN19" s="26"/>
      <c r="AO19" s="26"/>
    </row>
    <row r="20" spans="1:41" ht="11.25">
      <c r="A20" s="4">
        <v>63</v>
      </c>
      <c r="B20" s="11" t="s">
        <v>252</v>
      </c>
      <c r="C20" s="23">
        <v>87</v>
      </c>
      <c r="D20" s="23">
        <v>154</v>
      </c>
      <c r="E20" s="23">
        <v>395</v>
      </c>
      <c r="F20" s="23">
        <v>507</v>
      </c>
      <c r="G20" s="23">
        <v>710</v>
      </c>
      <c r="H20" s="23">
        <v>882</v>
      </c>
      <c r="I20" s="23">
        <v>837</v>
      </c>
      <c r="J20" s="23">
        <v>1154</v>
      </c>
      <c r="K20" s="23">
        <v>936</v>
      </c>
      <c r="L20" s="23">
        <v>743</v>
      </c>
      <c r="M20" s="23">
        <v>680</v>
      </c>
      <c r="N20" s="23">
        <v>640</v>
      </c>
      <c r="O20" s="23">
        <v>4667</v>
      </c>
      <c r="P20" s="23">
        <v>684</v>
      </c>
      <c r="Q20" s="26">
        <v>13076</v>
      </c>
      <c r="R20" s="23">
        <v>104</v>
      </c>
      <c r="S20" s="23">
        <v>877</v>
      </c>
      <c r="T20" s="23">
        <v>3881</v>
      </c>
      <c r="U20" s="23"/>
      <c r="V20" s="26">
        <v>17938</v>
      </c>
      <c r="X20" s="21"/>
      <c r="Y20" s="86">
        <v>0.014409664066372176</v>
      </c>
      <c r="Z20" s="86">
        <v>0.14171000305903947</v>
      </c>
      <c r="AA20" s="86">
        <v>0.21635633849927527</v>
      </c>
      <c r="AB20" s="29">
        <v>1.4818334872101233</v>
      </c>
      <c r="AC20" s="29"/>
      <c r="AD20" s="29"/>
      <c r="AE20" s="43"/>
      <c r="AJ20" s="23"/>
      <c r="AK20" s="26"/>
      <c r="AL20" s="26"/>
      <c r="AM20" s="26"/>
      <c r="AN20" s="26"/>
      <c r="AO20" s="26"/>
    </row>
    <row r="21" spans="1:41" ht="11.25">
      <c r="A21" s="4">
        <v>65</v>
      </c>
      <c r="B21" s="11" t="s">
        <v>50</v>
      </c>
      <c r="C21" s="23">
        <v>7</v>
      </c>
      <c r="D21" s="23">
        <v>3</v>
      </c>
      <c r="E21" s="23">
        <v>4</v>
      </c>
      <c r="F21" s="23">
        <v>18</v>
      </c>
      <c r="G21" s="23">
        <v>32</v>
      </c>
      <c r="H21" s="23">
        <v>33</v>
      </c>
      <c r="I21" s="23">
        <v>31</v>
      </c>
      <c r="J21" s="23">
        <v>59</v>
      </c>
      <c r="K21" s="23">
        <v>50</v>
      </c>
      <c r="L21" s="23">
        <v>91</v>
      </c>
      <c r="M21" s="23">
        <v>154</v>
      </c>
      <c r="N21" s="23">
        <v>210</v>
      </c>
      <c r="O21" s="23">
        <v>7416</v>
      </c>
      <c r="P21" s="23">
        <v>73</v>
      </c>
      <c r="Q21" s="26">
        <v>8181</v>
      </c>
      <c r="R21" s="23">
        <v>80</v>
      </c>
      <c r="S21" s="23">
        <v>1330</v>
      </c>
      <c r="T21" s="23">
        <v>1076</v>
      </c>
      <c r="U21" s="23"/>
      <c r="V21" s="26">
        <v>10667</v>
      </c>
      <c r="X21" s="21"/>
      <c r="Y21" s="86">
        <v>0.008568841933102464</v>
      </c>
      <c r="Z21" s="86">
        <v>0.00782300452267449</v>
      </c>
      <c r="AA21" s="86">
        <v>0.10087184775475766</v>
      </c>
      <c r="AB21" s="29">
        <v>2.207848004582776</v>
      </c>
      <c r="AC21" s="29"/>
      <c r="AD21" s="29"/>
      <c r="AE21" s="43"/>
      <c r="AJ21" s="23"/>
      <c r="AK21" s="26"/>
      <c r="AL21" s="26"/>
      <c r="AM21" s="26"/>
      <c r="AN21" s="26"/>
      <c r="AO21" s="26"/>
    </row>
    <row r="22" spans="1:41" ht="11.25">
      <c r="A22" s="4">
        <v>68</v>
      </c>
      <c r="B22" s="11" t="s">
        <v>51</v>
      </c>
      <c r="C22" s="23">
        <v>9</v>
      </c>
      <c r="D22" s="23">
        <v>3</v>
      </c>
      <c r="E22" s="23">
        <v>7</v>
      </c>
      <c r="F22" s="23">
        <v>7</v>
      </c>
      <c r="G22" s="23">
        <v>8</v>
      </c>
      <c r="H22" s="23">
        <v>8</v>
      </c>
      <c r="I22" s="23">
        <v>15</v>
      </c>
      <c r="J22" s="23">
        <v>14</v>
      </c>
      <c r="K22" s="23">
        <v>17</v>
      </c>
      <c r="L22" s="23">
        <v>24</v>
      </c>
      <c r="M22" s="23">
        <v>55</v>
      </c>
      <c r="N22" s="23">
        <v>126</v>
      </c>
      <c r="O22" s="23">
        <v>1028</v>
      </c>
      <c r="P22" s="23"/>
      <c r="Q22" s="26">
        <v>1321</v>
      </c>
      <c r="R22" s="23">
        <v>5</v>
      </c>
      <c r="S22" s="23"/>
      <c r="T22" s="23">
        <v>339</v>
      </c>
      <c r="U22" s="23"/>
      <c r="V22" s="26">
        <v>1665</v>
      </c>
      <c r="X22" s="21"/>
      <c r="Y22" s="86">
        <v>0.001337500873592913</v>
      </c>
      <c r="Z22" s="86">
        <v>0.025738077214231644</v>
      </c>
      <c r="AA22" s="86">
        <v>0.2036036036036036</v>
      </c>
      <c r="AB22" s="29">
        <v>2.1800120409391934</v>
      </c>
      <c r="AC22" s="29"/>
      <c r="AD22" s="29"/>
      <c r="AE22" s="43"/>
      <c r="AJ22" s="23"/>
      <c r="AK22" s="26"/>
      <c r="AL22" s="26"/>
      <c r="AM22" s="26"/>
      <c r="AN22" s="26"/>
      <c r="AO22" s="26"/>
    </row>
    <row r="23" spans="1:41" ht="11.25">
      <c r="A23" s="4">
        <v>76</v>
      </c>
      <c r="B23" s="11" t="s">
        <v>254</v>
      </c>
      <c r="C23" s="23">
        <v>3</v>
      </c>
      <c r="D23" s="23">
        <v>17</v>
      </c>
      <c r="E23" s="23">
        <v>25</v>
      </c>
      <c r="F23" s="23">
        <v>38</v>
      </c>
      <c r="G23" s="23">
        <v>99</v>
      </c>
      <c r="H23" s="23">
        <v>152</v>
      </c>
      <c r="I23" s="23">
        <v>214</v>
      </c>
      <c r="J23" s="23">
        <v>429</v>
      </c>
      <c r="K23" s="23">
        <v>599</v>
      </c>
      <c r="L23" s="23">
        <v>805</v>
      </c>
      <c r="M23" s="23">
        <v>822</v>
      </c>
      <c r="N23" s="23">
        <v>538</v>
      </c>
      <c r="O23" s="23">
        <v>2986</v>
      </c>
      <c r="P23" s="23">
        <v>82</v>
      </c>
      <c r="Q23" s="26">
        <v>6809</v>
      </c>
      <c r="R23" s="23">
        <v>39</v>
      </c>
      <c r="S23" s="23">
        <v>85</v>
      </c>
      <c r="T23" s="23">
        <v>5865</v>
      </c>
      <c r="U23" s="23"/>
      <c r="V23" s="26">
        <v>12798</v>
      </c>
      <c r="X23" s="21"/>
      <c r="Y23" s="86">
        <v>0.010280682390535796</v>
      </c>
      <c r="Z23" s="86">
        <v>0.02672932882949038</v>
      </c>
      <c r="AA23" s="86">
        <v>0.45827473042662914</v>
      </c>
      <c r="AB23" s="29">
        <v>1.038270839789278</v>
      </c>
      <c r="AC23" s="29"/>
      <c r="AD23" s="29"/>
      <c r="AE23" s="43"/>
      <c r="AJ23" s="23"/>
      <c r="AK23" s="26"/>
      <c r="AL23" s="26"/>
      <c r="AM23" s="26"/>
      <c r="AN23" s="26"/>
      <c r="AO23" s="26"/>
    </row>
    <row r="24" spans="1:41" ht="11.25">
      <c r="A24" s="4">
        <v>81</v>
      </c>
      <c r="B24" s="11" t="s">
        <v>52</v>
      </c>
      <c r="C24" s="23">
        <v>63</v>
      </c>
      <c r="D24" s="23">
        <v>91</v>
      </c>
      <c r="E24" s="23">
        <v>438</v>
      </c>
      <c r="F24" s="23">
        <v>776</v>
      </c>
      <c r="G24" s="23">
        <v>887</v>
      </c>
      <c r="H24" s="23">
        <v>816</v>
      </c>
      <c r="I24" s="23">
        <v>665</v>
      </c>
      <c r="J24" s="23">
        <v>889</v>
      </c>
      <c r="K24" s="23">
        <v>591</v>
      </c>
      <c r="L24" s="23">
        <v>305</v>
      </c>
      <c r="M24" s="23">
        <v>164</v>
      </c>
      <c r="N24" s="23">
        <v>142</v>
      </c>
      <c r="O24" s="23">
        <v>226</v>
      </c>
      <c r="P24" s="23">
        <v>659</v>
      </c>
      <c r="Q24" s="26">
        <v>6712</v>
      </c>
      <c r="R24" s="23">
        <v>3</v>
      </c>
      <c r="S24" s="23">
        <v>8</v>
      </c>
      <c r="T24" s="23">
        <v>1166</v>
      </c>
      <c r="U24" s="23"/>
      <c r="V24" s="26">
        <v>7889</v>
      </c>
      <c r="X24" s="21"/>
      <c r="Y24" s="86">
        <v>0.006337263898963658</v>
      </c>
      <c r="Z24" s="86">
        <v>0.33596543504171633</v>
      </c>
      <c r="AA24" s="86">
        <v>0.14780073520091266</v>
      </c>
      <c r="AB24" s="29">
        <v>1.1735072065888812</v>
      </c>
      <c r="AC24" s="29"/>
      <c r="AD24" s="29"/>
      <c r="AE24" s="43"/>
      <c r="AK24" s="26"/>
      <c r="AL24" s="26"/>
      <c r="AM24" s="26"/>
      <c r="AN24" s="26"/>
      <c r="AO24" s="26"/>
    </row>
    <row r="25" spans="1:41" ht="11.25" customHeight="1" hidden="1">
      <c r="A25" s="4">
        <v>85</v>
      </c>
      <c r="B25" s="11" t="s">
        <v>253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>
        <v>0</v>
      </c>
      <c r="Q25" s="26">
        <v>0</v>
      </c>
      <c r="R25" s="23"/>
      <c r="S25" s="23"/>
      <c r="T25" s="23"/>
      <c r="U25" s="23"/>
      <c r="V25" s="26">
        <v>0</v>
      </c>
      <c r="X25" s="21"/>
      <c r="Y25" s="86">
        <v>0</v>
      </c>
      <c r="Z25" s="86" t="e">
        <v>#DIV/0!</v>
      </c>
      <c r="AA25" s="86" t="e">
        <v>#DIV/0!</v>
      </c>
      <c r="AB25" s="29">
        <v>1.6513742926434922</v>
      </c>
      <c r="AC25" s="29"/>
      <c r="AD25" s="29"/>
      <c r="AE25" s="43"/>
      <c r="AK25" s="26"/>
      <c r="AL25" s="26"/>
      <c r="AM25" s="26"/>
      <c r="AN25" s="26"/>
      <c r="AO25" s="26"/>
    </row>
    <row r="26" spans="1:41" ht="11.25">
      <c r="A26" s="4">
        <v>94</v>
      </c>
      <c r="B26" s="11" t="s">
        <v>53</v>
      </c>
      <c r="C26" s="23">
        <v>1</v>
      </c>
      <c r="D26" s="23">
        <v>1</v>
      </c>
      <c r="E26" s="23">
        <v>2</v>
      </c>
      <c r="F26" s="23">
        <v>7</v>
      </c>
      <c r="G26" s="23">
        <v>34</v>
      </c>
      <c r="H26" s="23">
        <v>53</v>
      </c>
      <c r="I26" s="23">
        <v>139</v>
      </c>
      <c r="J26" s="23">
        <v>372</v>
      </c>
      <c r="K26" s="23">
        <v>290</v>
      </c>
      <c r="L26" s="23">
        <v>211</v>
      </c>
      <c r="M26" s="23">
        <v>119</v>
      </c>
      <c r="N26" s="23">
        <v>72</v>
      </c>
      <c r="O26" s="23">
        <v>138</v>
      </c>
      <c r="P26" s="23">
        <v>3</v>
      </c>
      <c r="Q26" s="26">
        <v>1442</v>
      </c>
      <c r="R26" s="23">
        <v>1</v>
      </c>
      <c r="S26" s="23"/>
      <c r="T26" s="23">
        <v>27</v>
      </c>
      <c r="U26" s="23"/>
      <c r="V26" s="26">
        <v>1470</v>
      </c>
      <c r="X26" s="21"/>
      <c r="Y26" s="86">
        <v>0.0011808566271360853</v>
      </c>
      <c r="Z26" s="86">
        <v>0.031206657420249653</v>
      </c>
      <c r="AA26" s="86">
        <v>0.018367346938775512</v>
      </c>
      <c r="AB26" s="29">
        <v>2.1551132463967058</v>
      </c>
      <c r="AC26" s="29"/>
      <c r="AD26" s="29"/>
      <c r="AE26" s="43"/>
      <c r="AK26" s="26"/>
      <c r="AL26" s="26"/>
      <c r="AM26" s="26"/>
      <c r="AN26" s="26"/>
      <c r="AO26" s="26"/>
    </row>
    <row r="27" spans="1:41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X27" s="21"/>
      <c r="Y27" s="86"/>
      <c r="Z27" s="23"/>
      <c r="AB27" s="29"/>
      <c r="AC27" s="29"/>
      <c r="AD27" s="29"/>
      <c r="AE27" s="87"/>
      <c r="AK27" s="26"/>
      <c r="AL27" s="26"/>
      <c r="AM27" s="26"/>
      <c r="AN27" s="26"/>
      <c r="AO27" s="26"/>
    </row>
    <row r="28" spans="1:40" ht="11.25">
      <c r="A28" s="11"/>
      <c r="B28" s="11" t="s">
        <v>54</v>
      </c>
      <c r="C28" s="26">
        <v>170</v>
      </c>
      <c r="D28" s="26">
        <v>270</v>
      </c>
      <c r="E28" s="26">
        <v>872</v>
      </c>
      <c r="F28" s="26">
        <v>1354</v>
      </c>
      <c r="G28" s="26">
        <v>1774</v>
      </c>
      <c r="H28" s="26">
        <v>1949</v>
      </c>
      <c r="I28" s="26">
        <v>1910</v>
      </c>
      <c r="J28" s="26">
        <v>2939</v>
      </c>
      <c r="K28" s="26">
        <v>2573</v>
      </c>
      <c r="L28" s="26">
        <v>2321</v>
      </c>
      <c r="M28" s="26">
        <v>2224</v>
      </c>
      <c r="N28" s="26">
        <v>2011</v>
      </c>
      <c r="O28" s="26">
        <v>17433</v>
      </c>
      <c r="P28" s="26">
        <v>1505</v>
      </c>
      <c r="Q28" s="26">
        <v>39305</v>
      </c>
      <c r="R28" s="26">
        <v>232</v>
      </c>
      <c r="S28" s="26">
        <v>2415</v>
      </c>
      <c r="T28" s="26">
        <v>12401</v>
      </c>
      <c r="U28" s="26">
        <v>0</v>
      </c>
      <c r="V28" s="26">
        <v>54353</v>
      </c>
      <c r="W28" s="26">
        <v>0</v>
      </c>
      <c r="X28" s="26">
        <v>0</v>
      </c>
      <c r="Y28" s="26">
        <v>0.04366197296239976</v>
      </c>
      <c r="Z28" s="26" t="e">
        <v>#DIV/0!</v>
      </c>
      <c r="AA28" s="26" t="e">
        <v>#DIV/0!</v>
      </c>
      <c r="AB28" s="26">
        <v>14.259151683973888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/>
      <c r="AK28" s="26"/>
      <c r="AL28" s="26"/>
      <c r="AM28" s="26"/>
      <c r="AN28" s="26"/>
    </row>
    <row r="29" spans="1:40" ht="11.25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ht="11.25">
      <c r="A30" s="15"/>
      <c r="B30" s="15" t="s">
        <v>55</v>
      </c>
      <c r="C30" s="26">
        <v>7182</v>
      </c>
      <c r="D30" s="26">
        <v>13288</v>
      </c>
      <c r="E30" s="26">
        <v>40747</v>
      </c>
      <c r="F30" s="26">
        <v>43581</v>
      </c>
      <c r="G30" s="26">
        <v>50100</v>
      </c>
      <c r="H30" s="26">
        <v>52148</v>
      </c>
      <c r="I30" s="26">
        <v>53850</v>
      </c>
      <c r="J30" s="26">
        <v>102901</v>
      </c>
      <c r="K30" s="26">
        <v>92057</v>
      </c>
      <c r="L30" s="26">
        <v>76144</v>
      </c>
      <c r="M30" s="26">
        <v>63824</v>
      </c>
      <c r="N30" s="26">
        <v>52701</v>
      </c>
      <c r="O30" s="26">
        <v>308233</v>
      </c>
      <c r="P30" s="26">
        <v>104950</v>
      </c>
      <c r="Q30" s="26">
        <v>1061706</v>
      </c>
      <c r="R30" s="26">
        <v>40023</v>
      </c>
      <c r="S30" s="26">
        <v>60153</v>
      </c>
      <c r="T30" s="26">
        <v>82977</v>
      </c>
      <c r="U30" s="26">
        <v>0</v>
      </c>
      <c r="V30" s="26">
        <v>1244859</v>
      </c>
      <c r="W30" s="26">
        <v>0</v>
      </c>
      <c r="X30" s="26">
        <v>0</v>
      </c>
      <c r="Y30" s="26">
        <v>1</v>
      </c>
      <c r="Z30" s="26" t="e">
        <v>#DIV/0!</v>
      </c>
      <c r="AA30" s="26" t="e">
        <v>#DIV/0!</v>
      </c>
      <c r="AB30" s="26" t="e">
        <v>#DIV/0!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/>
      <c r="AK30" s="26"/>
      <c r="AL30" s="26"/>
      <c r="AM30" s="26"/>
      <c r="AN30" s="26"/>
    </row>
    <row r="31" spans="1:31" ht="11.25">
      <c r="A31" s="4"/>
      <c r="B31" s="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X31" s="21"/>
      <c r="Y31" s="86"/>
      <c r="Z31" s="23"/>
      <c r="AB31" s="29"/>
      <c r="AE31" s="87"/>
    </row>
    <row r="32" spans="1:31" ht="12" thickBot="1">
      <c r="A32" s="27"/>
      <c r="B32" s="145" t="s">
        <v>56</v>
      </c>
      <c r="C32" s="51">
        <v>0.005769328092579159</v>
      </c>
      <c r="D32" s="51">
        <v>0.010674301266247825</v>
      </c>
      <c r="E32" s="51">
        <v>0.03273222107885311</v>
      </c>
      <c r="F32" s="51">
        <v>0.035008784127359</v>
      </c>
      <c r="G32" s="51">
        <v>0.04024552178198495</v>
      </c>
      <c r="H32" s="51">
        <v>0.04189068802169563</v>
      </c>
      <c r="I32" s="51">
        <v>0.04325791113692394</v>
      </c>
      <c r="J32" s="51">
        <v>0.08266076720335395</v>
      </c>
      <c r="K32" s="51">
        <v>0.07394974049269837</v>
      </c>
      <c r="L32" s="51">
        <v>0.06116676667799325</v>
      </c>
      <c r="M32" s="51">
        <v>0.05127006351723368</v>
      </c>
      <c r="N32" s="51">
        <v>0.042334915038570634</v>
      </c>
      <c r="O32" s="51">
        <v>0.24760474881090952</v>
      </c>
      <c r="P32" s="51">
        <v>0.08430673674689262</v>
      </c>
      <c r="Q32" s="51">
        <v>0.8528724939932957</v>
      </c>
      <c r="R32" s="51">
        <v>0.032150629107392886</v>
      </c>
      <c r="S32" s="51">
        <v>0.0483211351647054</v>
      </c>
      <c r="T32" s="51">
        <v>0.06665574173460609</v>
      </c>
      <c r="U32" s="51">
        <v>0</v>
      </c>
      <c r="V32" s="51">
        <v>1</v>
      </c>
      <c r="X32" s="21"/>
      <c r="Y32" s="86"/>
      <c r="Z32" s="23"/>
      <c r="AB32" s="29"/>
      <c r="AE32" s="88"/>
    </row>
    <row r="33" spans="2:31" ht="11.25">
      <c r="B33" s="11" t="s">
        <v>251</v>
      </c>
      <c r="C33" s="4"/>
      <c r="D33" s="4"/>
      <c r="E33" s="4"/>
      <c r="F33" s="4"/>
      <c r="G33" s="4"/>
      <c r="H33" s="4"/>
      <c r="I33" s="4"/>
      <c r="J33" s="4"/>
      <c r="K33" s="11" t="s">
        <v>1</v>
      </c>
      <c r="L33" s="11" t="s">
        <v>1</v>
      </c>
      <c r="M33" s="11" t="s">
        <v>1</v>
      </c>
      <c r="N33" s="11"/>
      <c r="O33" s="11" t="s">
        <v>1</v>
      </c>
      <c r="P33" s="4"/>
      <c r="Q33" s="89"/>
      <c r="R33" s="4"/>
      <c r="S33" s="4"/>
      <c r="T33" s="4"/>
      <c r="U33" s="4"/>
      <c r="V33" s="4"/>
      <c r="W33" s="11" t="s">
        <v>1</v>
      </c>
      <c r="X33" s="21"/>
      <c r="Y33" s="90"/>
      <c r="Z33" s="90"/>
      <c r="AB33" s="29"/>
      <c r="AE33" s="33"/>
    </row>
    <row r="34" spans="2:28" ht="11.25">
      <c r="B34" s="58" t="s">
        <v>276</v>
      </c>
      <c r="C34" s="4"/>
      <c r="D34" s="4"/>
      <c r="E34" s="4"/>
      <c r="F34" s="4"/>
      <c r="G34" s="4"/>
      <c r="H34" s="4"/>
      <c r="I34" s="4"/>
      <c r="J34" s="4"/>
      <c r="K34" s="11" t="s">
        <v>1</v>
      </c>
      <c r="L34" s="11" t="s">
        <v>1</v>
      </c>
      <c r="M34" s="11" t="s">
        <v>1</v>
      </c>
      <c r="N34" s="11"/>
      <c r="O34" s="11" t="s">
        <v>1</v>
      </c>
      <c r="P34" s="4"/>
      <c r="Q34" s="11" t="s">
        <v>1</v>
      </c>
      <c r="R34" s="4"/>
      <c r="S34" s="4"/>
      <c r="T34" s="4"/>
      <c r="U34" s="4"/>
      <c r="V34" s="4"/>
      <c r="W34" s="11" t="s">
        <v>1</v>
      </c>
      <c r="X34" s="21"/>
      <c r="Y34" s="21"/>
      <c r="Z34" s="21"/>
      <c r="AB34" s="29"/>
    </row>
    <row r="35" ht="11.25">
      <c r="AB35" s="29"/>
    </row>
    <row r="36" spans="1:28" ht="15">
      <c r="A36" s="150" t="s">
        <v>239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26"/>
      <c r="AB36" s="29"/>
    </row>
    <row r="37" spans="4:28" ht="11.25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AB37" s="29"/>
    </row>
    <row r="38" spans="2:28" ht="13.5">
      <c r="B38" s="102" t="s">
        <v>255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AB38" s="29"/>
    </row>
    <row r="39" spans="1:28" ht="12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AB39" s="29"/>
    </row>
    <row r="40" spans="1:28" ht="11.25">
      <c r="A40" s="112" t="s">
        <v>1</v>
      </c>
      <c r="B40" s="112" t="s">
        <v>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4" t="s">
        <v>4</v>
      </c>
      <c r="R40" s="124" t="s">
        <v>147</v>
      </c>
      <c r="S40" s="124" t="s">
        <v>148</v>
      </c>
      <c r="T40" s="124" t="s">
        <v>149</v>
      </c>
      <c r="U40" s="124" t="s">
        <v>150</v>
      </c>
      <c r="V40" s="124"/>
      <c r="AB40" s="29"/>
    </row>
    <row r="41" spans="1:28" ht="11.25">
      <c r="A41" s="120" t="s">
        <v>39</v>
      </c>
      <c r="B41" s="120" t="s">
        <v>40</v>
      </c>
      <c r="C41" s="125" t="s">
        <v>277</v>
      </c>
      <c r="D41" s="125" t="s">
        <v>151</v>
      </c>
      <c r="E41" s="125" t="s">
        <v>152</v>
      </c>
      <c r="F41" s="125" t="s">
        <v>153</v>
      </c>
      <c r="G41" s="125" t="s">
        <v>154</v>
      </c>
      <c r="H41" s="125" t="s">
        <v>155</v>
      </c>
      <c r="I41" s="125" t="s">
        <v>156</v>
      </c>
      <c r="J41" s="125" t="s">
        <v>157</v>
      </c>
      <c r="K41" s="125" t="s">
        <v>158</v>
      </c>
      <c r="L41" s="125" t="s">
        <v>159</v>
      </c>
      <c r="M41" s="125" t="s">
        <v>160</v>
      </c>
      <c r="N41" s="125" t="s">
        <v>161</v>
      </c>
      <c r="O41" s="125" t="s">
        <v>243</v>
      </c>
      <c r="P41" s="125" t="s">
        <v>228</v>
      </c>
      <c r="Q41" s="119" t="s">
        <v>162</v>
      </c>
      <c r="R41" s="119" t="s">
        <v>163</v>
      </c>
      <c r="S41" s="119" t="s">
        <v>164</v>
      </c>
      <c r="T41" s="119" t="s">
        <v>165</v>
      </c>
      <c r="U41" s="119" t="s">
        <v>173</v>
      </c>
      <c r="V41" s="119" t="s">
        <v>4</v>
      </c>
      <c r="AB41" s="29"/>
    </row>
    <row r="42" spans="1:22" ht="11.25" hidden="1">
      <c r="A42" s="4">
        <v>57</v>
      </c>
      <c r="B42" s="11" t="s">
        <v>41</v>
      </c>
      <c r="C42" s="29" t="e">
        <v>#DIV/0!</v>
      </c>
      <c r="D42" s="29" t="e">
        <v>#DIV/0!</v>
      </c>
      <c r="E42" s="29" t="e">
        <v>#DIV/0!</v>
      </c>
      <c r="F42" s="29" t="e">
        <v>#DIV/0!</v>
      </c>
      <c r="G42" s="29" t="e">
        <v>#DIV/0!</v>
      </c>
      <c r="H42" s="29" t="e">
        <v>#DIV/0!</v>
      </c>
      <c r="I42" s="29" t="e">
        <v>#DIV/0!</v>
      </c>
      <c r="J42" s="29" t="e">
        <v>#DIV/0!</v>
      </c>
      <c r="K42" s="29" t="e">
        <v>#DIV/0!</v>
      </c>
      <c r="L42" s="29" t="e">
        <v>#DIV/0!</v>
      </c>
      <c r="M42" s="29" t="e">
        <v>#DIV/0!</v>
      </c>
      <c r="N42" s="29" t="e">
        <v>#DIV/0!</v>
      </c>
      <c r="O42" s="29" t="e">
        <v>#DIV/0!</v>
      </c>
      <c r="P42" s="29" t="e">
        <v>#DIV/0!</v>
      </c>
      <c r="Q42" s="29" t="e">
        <v>#DIV/0!</v>
      </c>
      <c r="R42" s="29" t="e">
        <v>#DIV/0!</v>
      </c>
      <c r="S42" s="29" t="e">
        <v>#DIV/0!</v>
      </c>
      <c r="T42" s="29" t="e">
        <v>#DIV/0!</v>
      </c>
      <c r="U42" s="29" t="e">
        <v>#DIV/0!</v>
      </c>
      <c r="V42" s="23" t="e">
        <v>#DIV/0!</v>
      </c>
    </row>
    <row r="43" spans="1:22" ht="11.25">
      <c r="A43" s="4">
        <v>67</v>
      </c>
      <c r="B43" s="11" t="s">
        <v>42</v>
      </c>
      <c r="C43" s="29">
        <v>0.27579973231202454</v>
      </c>
      <c r="D43" s="29">
        <v>0.5081436244488351</v>
      </c>
      <c r="E43" s="29">
        <v>1.0979842284270724</v>
      </c>
      <c r="F43" s="29">
        <v>1.4780779771596104</v>
      </c>
      <c r="G43" s="29">
        <v>2.314168342130727</v>
      </c>
      <c r="H43" s="29">
        <v>2.850703115494035</v>
      </c>
      <c r="I43" s="29">
        <v>3.2186292289775134</v>
      </c>
      <c r="J43" s="29">
        <v>6.7211699470997575</v>
      </c>
      <c r="K43" s="29">
        <v>6.487087821355939</v>
      </c>
      <c r="L43" s="29">
        <v>5.8311943403113755</v>
      </c>
      <c r="M43" s="29">
        <v>5.310883080613481</v>
      </c>
      <c r="N43" s="29">
        <v>4.74885421434738</v>
      </c>
      <c r="O43" s="29">
        <v>37.23875797414667</v>
      </c>
      <c r="P43" s="29">
        <v>3.5981435665077144</v>
      </c>
      <c r="Q43" s="29">
        <v>81.67959719333213</v>
      </c>
      <c r="R43" s="29">
        <v>3.78876985207632</v>
      </c>
      <c r="S43" s="29">
        <v>7.615780843506828</v>
      </c>
      <c r="T43" s="29">
        <v>6.915852111084715</v>
      </c>
      <c r="U43" s="29">
        <v>0</v>
      </c>
      <c r="V43" s="23">
        <v>100</v>
      </c>
    </row>
    <row r="44" spans="1:22" ht="11.25">
      <c r="A44" s="4">
        <v>70</v>
      </c>
      <c r="B44" s="11" t="s">
        <v>43</v>
      </c>
      <c r="C44" s="29">
        <v>0.6612435183863755</v>
      </c>
      <c r="D44" s="29">
        <v>0.8753151610294466</v>
      </c>
      <c r="E44" s="29">
        <v>2.8209885352742496</v>
      </c>
      <c r="F44" s="29">
        <v>3.8295038295038295</v>
      </c>
      <c r="G44" s="29">
        <v>5.004519290233576</v>
      </c>
      <c r="H44" s="29">
        <v>4.9712192569335425</v>
      </c>
      <c r="I44" s="29">
        <v>5.171019456733742</v>
      </c>
      <c r="J44" s="29">
        <v>10.223110223110222</v>
      </c>
      <c r="K44" s="29">
        <v>9.447695161980876</v>
      </c>
      <c r="L44" s="29">
        <v>8.301222586936872</v>
      </c>
      <c r="M44" s="29">
        <v>7.0405784691498985</v>
      </c>
      <c r="N44" s="29">
        <v>6.298463441320584</v>
      </c>
      <c r="O44" s="29">
        <v>22.120736406450693</v>
      </c>
      <c r="P44" s="29">
        <v>9.504780933352363</v>
      </c>
      <c r="Q44" s="29">
        <v>96.27039627039628</v>
      </c>
      <c r="R44" s="29">
        <v>0.22358593787165215</v>
      </c>
      <c r="S44" s="29">
        <v>2.340516626230912</v>
      </c>
      <c r="T44" s="29">
        <v>1.1655011655011656</v>
      </c>
      <c r="U44" s="29">
        <v>0</v>
      </c>
      <c r="V44" s="23">
        <v>100</v>
      </c>
    </row>
    <row r="45" spans="1:22" ht="11.25">
      <c r="A45" s="4">
        <v>78</v>
      </c>
      <c r="B45" s="11" t="s">
        <v>244</v>
      </c>
      <c r="C45" s="29">
        <v>0.5849820358402419</v>
      </c>
      <c r="D45" s="29">
        <v>1.1516145724383182</v>
      </c>
      <c r="E45" s="29">
        <v>3.493010675738659</v>
      </c>
      <c r="F45" s="29">
        <v>3.974134545868243</v>
      </c>
      <c r="G45" s="29">
        <v>4.622972839071222</v>
      </c>
      <c r="H45" s="29">
        <v>5.0149181428838805</v>
      </c>
      <c r="I45" s="29">
        <v>5.034735602065419</v>
      </c>
      <c r="J45" s="29">
        <v>9.465405689078745</v>
      </c>
      <c r="K45" s="29">
        <v>8.126626224370337</v>
      </c>
      <c r="L45" s="29">
        <v>6.486180992120725</v>
      </c>
      <c r="M45" s="29">
        <v>5.194376245472261</v>
      </c>
      <c r="N45" s="29">
        <v>4.166804287910983</v>
      </c>
      <c r="O45" s="29">
        <v>21.219727913625235</v>
      </c>
      <c r="P45" s="29">
        <v>6.88436512567572</v>
      </c>
      <c r="Q45" s="29">
        <v>85.41985489216</v>
      </c>
      <c r="R45" s="29">
        <v>2.2918524553464934</v>
      </c>
      <c r="S45" s="29">
        <v>7.279246349367126</v>
      </c>
      <c r="T45" s="29">
        <v>5.009046303126388</v>
      </c>
      <c r="U45" s="29">
        <v>0</v>
      </c>
      <c r="V45" s="23">
        <v>100</v>
      </c>
    </row>
    <row r="46" spans="1:22" ht="11.25">
      <c r="A46" s="4">
        <v>80</v>
      </c>
      <c r="B46" s="11" t="s">
        <v>44</v>
      </c>
      <c r="C46" s="29">
        <v>0.28489601295527134</v>
      </c>
      <c r="D46" s="29">
        <v>0.7122400323881783</v>
      </c>
      <c r="E46" s="29">
        <v>1.5114483213627026</v>
      </c>
      <c r="F46" s="29">
        <v>1.5489346388568173</v>
      </c>
      <c r="G46" s="29">
        <v>2.244680691547585</v>
      </c>
      <c r="H46" s="29">
        <v>2.5115832721056814</v>
      </c>
      <c r="I46" s="29">
        <v>2.892444257845886</v>
      </c>
      <c r="J46" s="29">
        <v>6.128263183937863</v>
      </c>
      <c r="K46" s="29">
        <v>5.897347468174116</v>
      </c>
      <c r="L46" s="29">
        <v>5.206099773582642</v>
      </c>
      <c r="M46" s="29">
        <v>4.777256301449971</v>
      </c>
      <c r="N46" s="29">
        <v>4.1070009446552005</v>
      </c>
      <c r="O46" s="29">
        <v>35.079695910992484</v>
      </c>
      <c r="P46" s="29">
        <v>7.989083984345714</v>
      </c>
      <c r="Q46" s="29">
        <v>80.89097479420012</v>
      </c>
      <c r="R46" s="29">
        <v>8.528886956260964</v>
      </c>
      <c r="S46" s="29">
        <v>4.327420491520595</v>
      </c>
      <c r="T46" s="29">
        <v>6.252717758018324</v>
      </c>
      <c r="U46" s="29">
        <v>0</v>
      </c>
      <c r="V46" s="23">
        <v>100</v>
      </c>
    </row>
    <row r="47" spans="1:22" ht="11.25">
      <c r="A47" s="4">
        <v>88</v>
      </c>
      <c r="B47" s="11" t="s">
        <v>245</v>
      </c>
      <c r="C47" s="29">
        <v>0.4445924032689354</v>
      </c>
      <c r="D47" s="29">
        <v>0.5874203975558157</v>
      </c>
      <c r="E47" s="29">
        <v>1.5206348865430257</v>
      </c>
      <c r="F47" s="29">
        <v>2.0618778122617294</v>
      </c>
      <c r="G47" s="29">
        <v>3.00368345880003</v>
      </c>
      <c r="H47" s="29">
        <v>3.3623642865580603</v>
      </c>
      <c r="I47" s="29">
        <v>3.9798537355426924</v>
      </c>
      <c r="J47" s="29">
        <v>8.702842599254717</v>
      </c>
      <c r="K47" s="29">
        <v>8.637335022927651</v>
      </c>
      <c r="L47" s="29">
        <v>7.65794306210333</v>
      </c>
      <c r="M47" s="29">
        <v>6.817083516790344</v>
      </c>
      <c r="N47" s="29">
        <v>5.581030724127192</v>
      </c>
      <c r="O47" s="29">
        <v>29.374241561872445</v>
      </c>
      <c r="P47" s="29">
        <v>4.076504257992461</v>
      </c>
      <c r="Q47" s="29">
        <v>85.80740772559842</v>
      </c>
      <c r="R47" s="29">
        <v>5.157916214735983</v>
      </c>
      <c r="S47" s="29">
        <v>5.629355985352076</v>
      </c>
      <c r="T47" s="29">
        <v>3.405320074313513</v>
      </c>
      <c r="U47" s="29">
        <v>0</v>
      </c>
      <c r="V47" s="23">
        <v>100</v>
      </c>
    </row>
    <row r="48" spans="1:22" ht="11.25">
      <c r="A48" s="4">
        <v>99</v>
      </c>
      <c r="B48" s="11" t="s">
        <v>45</v>
      </c>
      <c r="C48" s="29">
        <v>0.8425286908150401</v>
      </c>
      <c r="D48" s="29">
        <v>1.5154469008720968</v>
      </c>
      <c r="E48" s="29">
        <v>4.885561664132257</v>
      </c>
      <c r="F48" s="29">
        <v>4.716925956252193</v>
      </c>
      <c r="G48" s="29">
        <v>4.683783678402932</v>
      </c>
      <c r="H48" s="29">
        <v>4.343587944009046</v>
      </c>
      <c r="I48" s="29">
        <v>4.255208536411017</v>
      </c>
      <c r="J48" s="29">
        <v>7.693232476832898</v>
      </c>
      <c r="K48" s="29">
        <v>6.505634187234374</v>
      </c>
      <c r="L48" s="29">
        <v>5.203987470919276</v>
      </c>
      <c r="M48" s="29">
        <v>4.295499148698354</v>
      </c>
      <c r="N48" s="29">
        <v>3.572217673282125</v>
      </c>
      <c r="O48" s="29">
        <v>21.264995256105326</v>
      </c>
      <c r="P48" s="29">
        <v>14.281722358690423</v>
      </c>
      <c r="Q48" s="29">
        <v>88.06033194265737</v>
      </c>
      <c r="R48" s="29">
        <v>4.481030919795687</v>
      </c>
      <c r="S48" s="29">
        <v>2.6971965532031037</v>
      </c>
      <c r="T48" s="29">
        <v>4.761440584343847</v>
      </c>
      <c r="U48" s="29">
        <v>0</v>
      </c>
      <c r="V48" s="23">
        <v>100</v>
      </c>
    </row>
    <row r="49" spans="1:22" ht="11.25">
      <c r="A49" s="4">
        <v>104</v>
      </c>
      <c r="B49" s="11" t="s">
        <v>46</v>
      </c>
      <c r="C49" s="29">
        <v>1.7079222202988864</v>
      </c>
      <c r="D49" s="29">
        <v>3.906295078183602</v>
      </c>
      <c r="E49" s="29">
        <v>13.461427499855748</v>
      </c>
      <c r="F49" s="29">
        <v>10.801454041890254</v>
      </c>
      <c r="G49" s="29">
        <v>8.55115111649645</v>
      </c>
      <c r="H49" s="29">
        <v>7.0509491662339165</v>
      </c>
      <c r="I49" s="29">
        <v>5.1930067509087765</v>
      </c>
      <c r="J49" s="29">
        <v>6.96439905371877</v>
      </c>
      <c r="K49" s="29">
        <v>3.6351047256361437</v>
      </c>
      <c r="L49" s="29">
        <v>2.042582655357452</v>
      </c>
      <c r="M49" s="29">
        <v>0.9924412901736772</v>
      </c>
      <c r="N49" s="29">
        <v>0.5423807050949166</v>
      </c>
      <c r="O49" s="29">
        <v>1.5463620102706135</v>
      </c>
      <c r="P49" s="29">
        <v>32.62362241070914</v>
      </c>
      <c r="Q49" s="29">
        <v>99.01909872482835</v>
      </c>
      <c r="R49" s="29">
        <v>0.32312042005654606</v>
      </c>
      <c r="S49" s="29">
        <v>0.20772027003635105</v>
      </c>
      <c r="T49" s="29">
        <v>0.45006058507876057</v>
      </c>
      <c r="U49" s="29">
        <v>0</v>
      </c>
      <c r="V49" s="23">
        <v>100</v>
      </c>
    </row>
    <row r="50" spans="1:22" ht="11.25">
      <c r="A50" s="4">
        <v>107</v>
      </c>
      <c r="B50" s="11" t="s">
        <v>47</v>
      </c>
      <c r="C50" s="29">
        <v>0.5469637250317323</v>
      </c>
      <c r="D50" s="29">
        <v>1.0254526020442247</v>
      </c>
      <c r="E50" s="29">
        <v>3.371968735386465</v>
      </c>
      <c r="F50" s="29">
        <v>3.632507181508451</v>
      </c>
      <c r="G50" s="29">
        <v>4.380720154986973</v>
      </c>
      <c r="H50" s="29">
        <v>4.665057786091255</v>
      </c>
      <c r="I50" s="29">
        <v>4.988643195938272</v>
      </c>
      <c r="J50" s="29">
        <v>9.747645133275435</v>
      </c>
      <c r="K50" s="29">
        <v>8.989411450330683</v>
      </c>
      <c r="L50" s="29">
        <v>7.251235887500836</v>
      </c>
      <c r="M50" s="29">
        <v>5.792805130603247</v>
      </c>
      <c r="N50" s="29">
        <v>4.505979023314851</v>
      </c>
      <c r="O50" s="29">
        <v>19.87315451933997</v>
      </c>
      <c r="P50" s="29">
        <v>7.409479591155053</v>
      </c>
      <c r="Q50" s="29">
        <v>86.18102411650746</v>
      </c>
      <c r="R50" s="29">
        <v>1.0947625091856503</v>
      </c>
      <c r="S50" s="29">
        <v>3.2575656356470035</v>
      </c>
      <c r="T50" s="29">
        <v>9.466647738659898</v>
      </c>
      <c r="U50" s="29">
        <v>0</v>
      </c>
      <c r="V50" s="23">
        <v>100</v>
      </c>
    </row>
    <row r="51" spans="1:22" ht="11.25">
      <c r="A51" s="4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2:22" ht="11.25">
      <c r="B52" s="11" t="s">
        <v>48</v>
      </c>
      <c r="C52" s="29">
        <v>0.5889932516089798</v>
      </c>
      <c r="D52" s="29">
        <v>1.0934846191451366</v>
      </c>
      <c r="E52" s="29">
        <v>3.349416130620089</v>
      </c>
      <c r="F52" s="29">
        <v>3.546979183641242</v>
      </c>
      <c r="G52" s="29">
        <v>4.059282355569817</v>
      </c>
      <c r="H52" s="29">
        <v>4.216610416075182</v>
      </c>
      <c r="I52" s="29">
        <v>4.362850754217114</v>
      </c>
      <c r="J52" s="29">
        <v>8.39659774919236</v>
      </c>
      <c r="K52" s="29">
        <v>7.516467787646597</v>
      </c>
      <c r="L52" s="29">
        <v>6.200976727542742</v>
      </c>
      <c r="M52" s="29">
        <v>5.174270436268276</v>
      </c>
      <c r="N52" s="29">
        <v>4.257853383351281</v>
      </c>
      <c r="O52" s="29">
        <v>24.426588358227512</v>
      </c>
      <c r="P52" s="29">
        <v>8.689162423372919</v>
      </c>
      <c r="Q52" s="29">
        <v>85.87953357647925</v>
      </c>
      <c r="R52" s="29">
        <v>3.342360307297905</v>
      </c>
      <c r="S52" s="29">
        <v>4.849870559241197</v>
      </c>
      <c r="T52" s="29">
        <v>5.928235556981653</v>
      </c>
      <c r="U52" s="29">
        <v>0</v>
      </c>
      <c r="V52" s="23">
        <v>100</v>
      </c>
    </row>
    <row r="53" spans="1:22" ht="11.25">
      <c r="A53" s="4"/>
      <c r="B53" s="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6"/>
      <c r="R53" s="26"/>
      <c r="S53" s="26"/>
      <c r="T53" s="26"/>
      <c r="U53" s="26"/>
      <c r="V53" s="26"/>
    </row>
    <row r="54" spans="1:22" ht="11.25">
      <c r="A54" s="4">
        <v>62</v>
      </c>
      <c r="B54" s="11" t="s">
        <v>49</v>
      </c>
      <c r="C54" s="29">
        <v>0</v>
      </c>
      <c r="D54" s="29">
        <v>0.05192107995846314</v>
      </c>
      <c r="E54" s="29">
        <v>0.05192107995846314</v>
      </c>
      <c r="F54" s="29">
        <v>0.05192107995846314</v>
      </c>
      <c r="G54" s="29">
        <v>0.20768431983385255</v>
      </c>
      <c r="H54" s="29">
        <v>0.25960539979231567</v>
      </c>
      <c r="I54" s="29">
        <v>0.46728971962616817</v>
      </c>
      <c r="J54" s="29">
        <v>1.142263759086189</v>
      </c>
      <c r="K54" s="29">
        <v>4.672897196261682</v>
      </c>
      <c r="L54" s="29">
        <v>7.372793354101765</v>
      </c>
      <c r="M54" s="29">
        <v>11.941848390446522</v>
      </c>
      <c r="N54" s="29">
        <v>14.693665628245068</v>
      </c>
      <c r="O54" s="29">
        <v>50.467289719626166</v>
      </c>
      <c r="P54" s="29">
        <v>0.20768431983385255</v>
      </c>
      <c r="Q54" s="29">
        <v>91.58878504672897</v>
      </c>
      <c r="R54" s="29">
        <v>0</v>
      </c>
      <c r="S54" s="29">
        <v>5.970924195223261</v>
      </c>
      <c r="T54" s="29">
        <v>2.4402907580477673</v>
      </c>
      <c r="U54" s="29">
        <v>0</v>
      </c>
      <c r="V54" s="23">
        <v>100</v>
      </c>
    </row>
    <row r="55" spans="1:22" ht="11.25">
      <c r="A55" s="4">
        <v>63</v>
      </c>
      <c r="B55" s="11" t="s">
        <v>252</v>
      </c>
      <c r="C55" s="29">
        <v>0.48500390233024865</v>
      </c>
      <c r="D55" s="29">
        <v>0.8585126546995206</v>
      </c>
      <c r="E55" s="29">
        <v>2.2020292117292897</v>
      </c>
      <c r="F55" s="29">
        <v>2.826402051510759</v>
      </c>
      <c r="G55" s="29">
        <v>3.9580778236146723</v>
      </c>
      <c r="H55" s="29">
        <v>4.916936113279072</v>
      </c>
      <c r="I55" s="29">
        <v>4.666072025866875</v>
      </c>
      <c r="J55" s="29">
        <v>6.433270152748355</v>
      </c>
      <c r="K55" s="29">
        <v>5.217973018173709</v>
      </c>
      <c r="L55" s="29">
        <v>4.142044821050284</v>
      </c>
      <c r="M55" s="29">
        <v>3.790835098673208</v>
      </c>
      <c r="N55" s="29">
        <v>3.5678447987512545</v>
      </c>
      <c r="O55" s="29">
        <v>26.01739324339391</v>
      </c>
      <c r="P55" s="29">
        <v>3.8131341286654035</v>
      </c>
      <c r="Q55" s="29">
        <v>72.89552904448657</v>
      </c>
      <c r="R55" s="29">
        <v>0.5797747797970788</v>
      </c>
      <c r="S55" s="29">
        <v>4.889062325788828</v>
      </c>
      <c r="T55" s="29">
        <v>21.635633849927526</v>
      </c>
      <c r="U55" s="29">
        <v>0</v>
      </c>
      <c r="V55" s="23">
        <v>100</v>
      </c>
    </row>
    <row r="56" spans="1:22" ht="11.25">
      <c r="A56" s="4">
        <v>65</v>
      </c>
      <c r="B56" s="11" t="s">
        <v>50</v>
      </c>
      <c r="C56" s="29">
        <v>0.06562294928283491</v>
      </c>
      <c r="D56" s="29">
        <v>0.02812412112121496</v>
      </c>
      <c r="E56" s="29">
        <v>0.037498828161619945</v>
      </c>
      <c r="F56" s="29">
        <v>0.16874472672728977</v>
      </c>
      <c r="G56" s="29">
        <v>0.29999062529295956</v>
      </c>
      <c r="H56" s="29">
        <v>0.3093653323333646</v>
      </c>
      <c r="I56" s="29">
        <v>0.2906159182525546</v>
      </c>
      <c r="J56" s="29">
        <v>0.5531077153838942</v>
      </c>
      <c r="K56" s="29">
        <v>0.4687353520202494</v>
      </c>
      <c r="L56" s="29">
        <v>0.8530983406768538</v>
      </c>
      <c r="M56" s="29">
        <v>1.443704884222368</v>
      </c>
      <c r="N56" s="29">
        <v>1.9686884784850474</v>
      </c>
      <c r="O56" s="29">
        <v>69.52282741164339</v>
      </c>
      <c r="P56" s="29">
        <v>0.6843536139495641</v>
      </c>
      <c r="Q56" s="29">
        <v>76.6944782975532</v>
      </c>
      <c r="R56" s="29">
        <v>0.749976563232399</v>
      </c>
      <c r="S56" s="29">
        <v>12.468360363738633</v>
      </c>
      <c r="T56" s="29">
        <v>10.087184775475766</v>
      </c>
      <c r="U56" s="29">
        <v>0</v>
      </c>
      <c r="V56" s="23">
        <v>100</v>
      </c>
    </row>
    <row r="57" spans="1:22" ht="11.25">
      <c r="A57" s="4">
        <v>68</v>
      </c>
      <c r="B57" s="11" t="s">
        <v>51</v>
      </c>
      <c r="C57" s="29">
        <v>0.5405405405405406</v>
      </c>
      <c r="D57" s="29">
        <v>0.18018018018018017</v>
      </c>
      <c r="E57" s="29">
        <v>0.42042042042042044</v>
      </c>
      <c r="F57" s="29">
        <v>0.42042042042042044</v>
      </c>
      <c r="G57" s="29">
        <v>0.4804804804804805</v>
      </c>
      <c r="H57" s="29">
        <v>0.4804804804804805</v>
      </c>
      <c r="I57" s="29">
        <v>0.9009009009009009</v>
      </c>
      <c r="J57" s="29">
        <v>0.8408408408408409</v>
      </c>
      <c r="K57" s="29">
        <v>1.0210210210210209</v>
      </c>
      <c r="L57" s="29">
        <v>1.4414414414414414</v>
      </c>
      <c r="M57" s="29">
        <v>3.303303303303303</v>
      </c>
      <c r="N57" s="29">
        <v>7.567567567567568</v>
      </c>
      <c r="O57" s="29">
        <v>61.74174174174174</v>
      </c>
      <c r="P57" s="29">
        <v>0</v>
      </c>
      <c r="Q57" s="29">
        <v>79.33933933933935</v>
      </c>
      <c r="R57" s="29">
        <v>0.3003003003003003</v>
      </c>
      <c r="S57" s="29">
        <v>0</v>
      </c>
      <c r="T57" s="29">
        <v>20.36036036036036</v>
      </c>
      <c r="U57" s="29">
        <v>0</v>
      </c>
      <c r="V57" s="23">
        <v>100</v>
      </c>
    </row>
    <row r="58" spans="1:22" ht="11.25">
      <c r="A58" s="4">
        <v>76</v>
      </c>
      <c r="B58" s="11" t="s">
        <v>254</v>
      </c>
      <c r="C58" s="29">
        <v>0.02344116268166901</v>
      </c>
      <c r="D58" s="29">
        <v>0.13283325519612438</v>
      </c>
      <c r="E58" s="29">
        <v>0.19534302234724177</v>
      </c>
      <c r="F58" s="29">
        <v>0.2969213939678075</v>
      </c>
      <c r="G58" s="29">
        <v>0.7735583684950774</v>
      </c>
      <c r="H58" s="29">
        <v>1.18768557587123</v>
      </c>
      <c r="I58" s="29">
        <v>1.6721362712923893</v>
      </c>
      <c r="J58" s="29">
        <v>3.3520862634786686</v>
      </c>
      <c r="K58" s="29">
        <v>4.6804188154399124</v>
      </c>
      <c r="L58" s="29">
        <v>6.290045319581185</v>
      </c>
      <c r="M58" s="29">
        <v>6.422878574777309</v>
      </c>
      <c r="N58" s="29">
        <v>4.203781840912643</v>
      </c>
      <c r="O58" s="29">
        <v>23.331770589154555</v>
      </c>
      <c r="P58" s="29">
        <v>0.6407251132989529</v>
      </c>
      <c r="Q58" s="29">
        <v>53.203625566494765</v>
      </c>
      <c r="R58" s="29">
        <v>0.30473511486169713</v>
      </c>
      <c r="S58" s="29">
        <v>0.6641662759806221</v>
      </c>
      <c r="T58" s="29">
        <v>45.827473042662916</v>
      </c>
      <c r="U58" s="29">
        <v>0</v>
      </c>
      <c r="V58" s="23">
        <v>100</v>
      </c>
    </row>
    <row r="59" spans="1:22" ht="11.25">
      <c r="A59" s="4">
        <v>81</v>
      </c>
      <c r="B59" s="11" t="s">
        <v>52</v>
      </c>
      <c r="C59" s="29">
        <v>0.7985803016858917</v>
      </c>
      <c r="D59" s="29">
        <v>1.1535048802129548</v>
      </c>
      <c r="E59" s="29">
        <v>5.552034478387628</v>
      </c>
      <c r="F59" s="29">
        <v>9.83648117632146</v>
      </c>
      <c r="G59" s="29">
        <v>11.243503612625174</v>
      </c>
      <c r="H59" s="29">
        <v>10.343516288502979</v>
      </c>
      <c r="I59" s="29">
        <v>8.429458740017747</v>
      </c>
      <c r="J59" s="29">
        <v>11.26885536823425</v>
      </c>
      <c r="K59" s="29">
        <v>7.491443782481936</v>
      </c>
      <c r="L59" s="29">
        <v>3.866142730384079</v>
      </c>
      <c r="M59" s="29">
        <v>2.0788439599442263</v>
      </c>
      <c r="N59" s="29">
        <v>1.7999746482443908</v>
      </c>
      <c r="O59" s="29">
        <v>2.86474838382558</v>
      </c>
      <c r="P59" s="29">
        <v>8.353403473190518</v>
      </c>
      <c r="Q59" s="29">
        <v>85.08049182405881</v>
      </c>
      <c r="R59" s="29">
        <v>0.03802763341361389</v>
      </c>
      <c r="S59" s="29">
        <v>0.10140702243630371</v>
      </c>
      <c r="T59" s="29">
        <v>14.780073520091266</v>
      </c>
      <c r="U59" s="29">
        <v>0</v>
      </c>
      <c r="V59" s="23">
        <v>100</v>
      </c>
    </row>
    <row r="60" spans="1:22" ht="11.25" hidden="1">
      <c r="A60" s="4">
        <v>85</v>
      </c>
      <c r="B60" s="11" t="s">
        <v>253</v>
      </c>
      <c r="C60" s="29" t="e">
        <v>#DIV/0!</v>
      </c>
      <c r="D60" s="29" t="e">
        <v>#DIV/0!</v>
      </c>
      <c r="E60" s="29" t="e">
        <v>#DIV/0!</v>
      </c>
      <c r="F60" s="29" t="e">
        <v>#DIV/0!</v>
      </c>
      <c r="G60" s="29" t="e">
        <v>#DIV/0!</v>
      </c>
      <c r="H60" s="29" t="e">
        <v>#DIV/0!</v>
      </c>
      <c r="I60" s="29" t="e">
        <v>#DIV/0!</v>
      </c>
      <c r="J60" s="29" t="e">
        <v>#DIV/0!</v>
      </c>
      <c r="K60" s="29" t="e">
        <v>#DIV/0!</v>
      </c>
      <c r="L60" s="29" t="e">
        <v>#DIV/0!</v>
      </c>
      <c r="M60" s="29" t="e">
        <v>#DIV/0!</v>
      </c>
      <c r="N60" s="29" t="e">
        <v>#DIV/0!</v>
      </c>
      <c r="O60" s="29" t="e">
        <v>#DIV/0!</v>
      </c>
      <c r="P60" s="29" t="e">
        <v>#DIV/0!</v>
      </c>
      <c r="Q60" s="29" t="e">
        <v>#DIV/0!</v>
      </c>
      <c r="R60" s="29" t="e">
        <v>#DIV/0!</v>
      </c>
      <c r="S60" s="29" t="e">
        <v>#DIV/0!</v>
      </c>
      <c r="T60" s="29" t="e">
        <v>#DIV/0!</v>
      </c>
      <c r="U60" s="29" t="e">
        <v>#DIV/0!</v>
      </c>
      <c r="V60" s="23" t="e">
        <v>#DIV/0!</v>
      </c>
    </row>
    <row r="61" spans="1:22" ht="11.25">
      <c r="A61" s="4">
        <v>94</v>
      </c>
      <c r="B61" s="11" t="s">
        <v>53</v>
      </c>
      <c r="C61" s="29">
        <v>0.06802721088435373</v>
      </c>
      <c r="D61" s="29">
        <v>0.06802721088435373</v>
      </c>
      <c r="E61" s="29">
        <v>0.13605442176870747</v>
      </c>
      <c r="F61" s="29">
        <v>0.4761904761904762</v>
      </c>
      <c r="G61" s="29">
        <v>2.312925170068027</v>
      </c>
      <c r="H61" s="29">
        <v>3.6054421768707483</v>
      </c>
      <c r="I61" s="29">
        <v>9.455782312925171</v>
      </c>
      <c r="J61" s="29">
        <v>25.30612244897959</v>
      </c>
      <c r="K61" s="29">
        <v>19.727891156462583</v>
      </c>
      <c r="L61" s="29">
        <v>14.35374149659864</v>
      </c>
      <c r="M61" s="29">
        <v>8.095238095238095</v>
      </c>
      <c r="N61" s="29">
        <v>4.8979591836734695</v>
      </c>
      <c r="O61" s="29">
        <v>9.387755102040817</v>
      </c>
      <c r="P61" s="29">
        <v>0.20408163265306123</v>
      </c>
      <c r="Q61" s="29">
        <v>98.09523809523809</v>
      </c>
      <c r="R61" s="29">
        <v>0.06802721088435373</v>
      </c>
      <c r="S61" s="29">
        <v>0</v>
      </c>
      <c r="T61" s="29">
        <v>1.8367346938775513</v>
      </c>
      <c r="U61" s="29">
        <v>0</v>
      </c>
      <c r="V61" s="23">
        <v>100</v>
      </c>
    </row>
    <row r="62" spans="1:22" ht="11.25">
      <c r="A62" s="4"/>
      <c r="B62" s="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ht="11.25">
      <c r="A63" s="11"/>
      <c r="B63" s="11" t="s">
        <v>54</v>
      </c>
      <c r="C63" s="29">
        <v>0.31277022427464907</v>
      </c>
      <c r="D63" s="29">
        <v>0.4967527091420897</v>
      </c>
      <c r="E63" s="29">
        <v>1.6043272680440823</v>
      </c>
      <c r="F63" s="29">
        <v>2.491122845105146</v>
      </c>
      <c r="G63" s="29">
        <v>3.263849281548396</v>
      </c>
      <c r="H63" s="29">
        <v>3.5858186300664174</v>
      </c>
      <c r="I63" s="29">
        <v>3.514065460968116</v>
      </c>
      <c r="J63" s="29">
        <v>5.407245230254079</v>
      </c>
      <c r="K63" s="29">
        <v>4.733869335639247</v>
      </c>
      <c r="L63" s="29">
        <v>4.270233473773296</v>
      </c>
      <c r="M63" s="29">
        <v>4.091770463451879</v>
      </c>
      <c r="N63" s="29">
        <v>3.6998877706842306</v>
      </c>
      <c r="O63" s="29">
        <v>32.073666586940924</v>
      </c>
      <c r="P63" s="29">
        <v>2.7689363972549814</v>
      </c>
      <c r="Q63" s="29">
        <v>72.31431567714753</v>
      </c>
      <c r="R63" s="29">
        <v>0.4268393648924622</v>
      </c>
      <c r="S63" s="29">
        <v>4.443177009548691</v>
      </c>
      <c r="T63" s="29">
        <v>22.81566794841131</v>
      </c>
      <c r="U63" s="29">
        <v>0</v>
      </c>
      <c r="V63" s="23">
        <v>100</v>
      </c>
    </row>
    <row r="64" spans="1:22" ht="11.25">
      <c r="A64" s="4"/>
      <c r="B64" s="4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12" thickBot="1">
      <c r="A65" s="100"/>
      <c r="B65" s="100" t="s">
        <v>55</v>
      </c>
      <c r="C65" s="101">
        <v>0.5769328092579159</v>
      </c>
      <c r="D65" s="101">
        <v>1.0674301266247825</v>
      </c>
      <c r="E65" s="101">
        <v>3.273222107885311</v>
      </c>
      <c r="F65" s="101">
        <v>3.5008784127359</v>
      </c>
      <c r="G65" s="101">
        <v>4.024552178198495</v>
      </c>
      <c r="H65" s="101">
        <v>4.189068802169563</v>
      </c>
      <c r="I65" s="101">
        <v>4.325791113692394</v>
      </c>
      <c r="J65" s="101">
        <v>8.266076720335395</v>
      </c>
      <c r="K65" s="101">
        <v>7.394974049269837</v>
      </c>
      <c r="L65" s="101">
        <v>6.116676667799325</v>
      </c>
      <c r="M65" s="101">
        <v>5.1270063517233675</v>
      </c>
      <c r="N65" s="101">
        <v>4.2334915038570635</v>
      </c>
      <c r="O65" s="101">
        <v>24.760474881090953</v>
      </c>
      <c r="P65" s="101">
        <v>8.430673674689263</v>
      </c>
      <c r="Q65" s="101">
        <v>85.28724939932957</v>
      </c>
      <c r="R65" s="101">
        <v>3.2150629107392885</v>
      </c>
      <c r="S65" s="101">
        <v>4.832113516470541</v>
      </c>
      <c r="T65" s="101">
        <v>6.665574173460609</v>
      </c>
      <c r="U65" s="101">
        <v>0</v>
      </c>
      <c r="V65" s="42">
        <v>100</v>
      </c>
    </row>
    <row r="66" spans="1:22" ht="11.25">
      <c r="A66" s="4"/>
      <c r="B66" s="4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ht="12" thickBot="1">
      <c r="A67" s="27"/>
      <c r="B67" s="145" t="s">
        <v>56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2:23" ht="11.25">
      <c r="B68" s="11" t="s">
        <v>251</v>
      </c>
      <c r="C68" s="4"/>
      <c r="D68" s="4"/>
      <c r="E68" s="4"/>
      <c r="F68" s="4"/>
      <c r="G68" s="4"/>
      <c r="H68" s="4"/>
      <c r="I68" s="4"/>
      <c r="J68" s="4"/>
      <c r="K68" s="11" t="s">
        <v>1</v>
      </c>
      <c r="L68" s="11" t="s">
        <v>1</v>
      </c>
      <c r="M68" s="11" t="s">
        <v>1</v>
      </c>
      <c r="N68" s="11"/>
      <c r="O68" s="11" t="s">
        <v>1</v>
      </c>
      <c r="P68" s="4"/>
      <c r="Q68" s="11" t="s">
        <v>1</v>
      </c>
      <c r="R68" s="4"/>
      <c r="S68" s="4"/>
      <c r="T68" s="4"/>
      <c r="U68" s="4"/>
      <c r="V68" s="4"/>
      <c r="W68" s="11" t="s">
        <v>1</v>
      </c>
    </row>
    <row r="69" spans="2:23" ht="11.25">
      <c r="B69" s="11" t="s">
        <v>276</v>
      </c>
      <c r="C69" s="4"/>
      <c r="D69" s="4"/>
      <c r="E69" s="4"/>
      <c r="F69" s="4"/>
      <c r="G69" s="4"/>
      <c r="H69" s="4"/>
      <c r="I69" s="4"/>
      <c r="J69" s="4"/>
      <c r="K69" s="11" t="s">
        <v>1</v>
      </c>
      <c r="L69" s="11" t="s">
        <v>1</v>
      </c>
      <c r="M69" s="11" t="s">
        <v>1</v>
      </c>
      <c r="N69" s="11"/>
      <c r="O69" s="11" t="s">
        <v>1</v>
      </c>
      <c r="P69" s="4"/>
      <c r="Q69" s="11" t="s">
        <v>1</v>
      </c>
      <c r="R69" s="4"/>
      <c r="S69" s="4"/>
      <c r="T69" s="4"/>
      <c r="U69" s="4"/>
      <c r="V69" s="4"/>
      <c r="W69" s="11" t="s">
        <v>1</v>
      </c>
    </row>
    <row r="70" ht="11.25"/>
    <row r="71" spans="1:22" ht="15">
      <c r="A71" s="150" t="s">
        <v>239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</row>
    <row r="72" ht="11.25"/>
  </sheetData>
  <mergeCells count="5">
    <mergeCell ref="A1:V1"/>
    <mergeCell ref="A36:V36"/>
    <mergeCell ref="A71:V71"/>
    <mergeCell ref="B2:V2"/>
    <mergeCell ref="B3:V3"/>
  </mergeCells>
  <hyperlinks>
    <hyperlink ref="A1" location="Indice!A1" display="Volver"/>
    <hyperlink ref="A36" location="Indice!A1" display="Volver"/>
    <hyperlink ref="A71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Q106"/>
  <sheetViews>
    <sheetView showGridLines="0" showRowColHeaders="0" workbookViewId="0" topLeftCell="A1">
      <selection activeCell="B3" sqref="B3:S3"/>
    </sheetView>
  </sheetViews>
  <sheetFormatPr defaultColWidth="6.796875" defaultRowHeight="15" zeroHeight="1"/>
  <cols>
    <col min="1" max="1" width="3.59765625" style="1" bestFit="1" customWidth="1"/>
    <col min="2" max="2" width="18.5" style="1" customWidth="1"/>
    <col min="3" max="3" width="7.09765625" style="1" bestFit="1" customWidth="1"/>
    <col min="4" max="4" width="7.59765625" style="1" bestFit="1" customWidth="1"/>
    <col min="5" max="6" width="7.09765625" style="1" bestFit="1" customWidth="1"/>
    <col min="7" max="7" width="8.09765625" style="1" bestFit="1" customWidth="1"/>
    <col min="8" max="9" width="7.09765625" style="1" bestFit="1" customWidth="1"/>
    <col min="10" max="10" width="8.09765625" style="1" bestFit="1" customWidth="1"/>
    <col min="11" max="12" width="7.09765625" style="1" bestFit="1" customWidth="1"/>
    <col min="13" max="13" width="6.09765625" style="1" bestFit="1" customWidth="1"/>
    <col min="14" max="14" width="7.09765625" style="1" bestFit="1" customWidth="1"/>
    <col min="15" max="15" width="8.09765625" style="1" bestFit="1" customWidth="1"/>
    <col min="16" max="16" width="7" style="1" hidden="1" customWidth="1"/>
    <col min="17" max="17" width="9.09765625" style="1" bestFit="1" customWidth="1"/>
    <col min="18" max="18" width="6.09765625" style="1" bestFit="1" customWidth="1"/>
    <col min="19" max="19" width="6.59765625" style="1" bestFit="1" customWidth="1"/>
    <col min="20" max="20" width="0" style="1" hidden="1" customWidth="1"/>
    <col min="21" max="21" width="12" style="79" hidden="1" customWidth="1"/>
    <col min="22" max="22" width="8.59765625" style="1" hidden="1" customWidth="1"/>
    <col min="23" max="23" width="2.8984375" style="1" hidden="1" customWidth="1"/>
    <col min="24" max="25" width="4.69921875" style="1" hidden="1" customWidth="1"/>
    <col min="26" max="16384" width="0" style="1" hidden="1" customWidth="1"/>
  </cols>
  <sheetData>
    <row r="1" spans="1:19" ht="15">
      <c r="A1" s="150" t="s">
        <v>239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2:251" ht="13.5">
      <c r="B2" s="151" t="s">
        <v>92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1"/>
      <c r="U2" s="78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2:251" ht="13.5">
      <c r="B3" s="151" t="s">
        <v>257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pans="1:251" ht="11.25">
      <c r="A5" s="112" t="s">
        <v>1</v>
      </c>
      <c r="B5" s="112" t="s">
        <v>1</v>
      </c>
      <c r="C5" s="127" t="s">
        <v>93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  <c r="R5" s="156" t="s">
        <v>236</v>
      </c>
      <c r="S5" s="156"/>
      <c r="T5" s="21"/>
      <c r="U5" s="80" t="s">
        <v>94</v>
      </c>
      <c r="X5" s="154" t="s">
        <v>95</v>
      </c>
      <c r="Y5" s="154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pans="1:251" ht="15.75" customHeight="1">
      <c r="A6" s="120" t="s">
        <v>39</v>
      </c>
      <c r="B6" s="120" t="s">
        <v>40</v>
      </c>
      <c r="C6" s="125" t="s">
        <v>96</v>
      </c>
      <c r="D6" s="125" t="s">
        <v>97</v>
      </c>
      <c r="E6" s="125" t="s">
        <v>98</v>
      </c>
      <c r="F6" s="125" t="s">
        <v>99</v>
      </c>
      <c r="G6" s="125" t="s">
        <v>100</v>
      </c>
      <c r="H6" s="125" t="s">
        <v>101</v>
      </c>
      <c r="I6" s="125" t="s">
        <v>102</v>
      </c>
      <c r="J6" s="125" t="s">
        <v>103</v>
      </c>
      <c r="K6" s="125" t="s">
        <v>104</v>
      </c>
      <c r="L6" s="125" t="s">
        <v>105</v>
      </c>
      <c r="M6" s="125" t="s">
        <v>106</v>
      </c>
      <c r="N6" s="125" t="s">
        <v>107</v>
      </c>
      <c r="O6" s="125" t="s">
        <v>108</v>
      </c>
      <c r="P6" s="125" t="s">
        <v>228</v>
      </c>
      <c r="Q6" s="125" t="s">
        <v>4</v>
      </c>
      <c r="R6" s="129" t="s">
        <v>109</v>
      </c>
      <c r="S6" s="129" t="s">
        <v>93</v>
      </c>
      <c r="T6" s="21"/>
      <c r="U6" s="81" t="s">
        <v>110</v>
      </c>
      <c r="X6" s="155" t="s">
        <v>111</v>
      </c>
      <c r="Y6" s="155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</row>
    <row r="7" spans="1:251" ht="11.25" hidden="1">
      <c r="A7" s="4">
        <v>57</v>
      </c>
      <c r="B7" s="11" t="s">
        <v>41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6">
        <v>0</v>
      </c>
      <c r="R7" s="82" t="e">
        <v>#DIV/0!</v>
      </c>
      <c r="S7" s="82" t="e">
        <v>#DIV/0!</v>
      </c>
      <c r="T7" s="21"/>
      <c r="U7" s="14"/>
      <c r="X7" s="13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</row>
    <row r="8" spans="1:251" ht="11.25">
      <c r="A8" s="4">
        <v>67</v>
      </c>
      <c r="B8" s="11" t="s">
        <v>42</v>
      </c>
      <c r="C8" s="23">
        <v>4061</v>
      </c>
      <c r="D8" s="23">
        <v>6082</v>
      </c>
      <c r="E8" s="23">
        <v>1373</v>
      </c>
      <c r="F8" s="23">
        <v>2712</v>
      </c>
      <c r="G8" s="23">
        <v>8911</v>
      </c>
      <c r="H8" s="23">
        <v>4172</v>
      </c>
      <c r="I8" s="23">
        <v>9000</v>
      </c>
      <c r="J8" s="23">
        <v>6530</v>
      </c>
      <c r="K8" s="23">
        <v>4429</v>
      </c>
      <c r="L8" s="23">
        <v>7168</v>
      </c>
      <c r="M8" s="23">
        <v>736</v>
      </c>
      <c r="N8" s="23">
        <v>1873</v>
      </c>
      <c r="O8" s="23">
        <v>115542</v>
      </c>
      <c r="P8" s="23"/>
      <c r="Q8" s="26">
        <v>172589</v>
      </c>
      <c r="R8" s="82">
        <v>0.669463291403276</v>
      </c>
      <c r="S8" s="82">
        <v>0.330536708596724</v>
      </c>
      <c r="T8" s="21"/>
      <c r="U8" s="14"/>
      <c r="X8" s="13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</row>
    <row r="9" spans="1:251" ht="11.25">
      <c r="A9" s="4">
        <v>70</v>
      </c>
      <c r="B9" s="11" t="s">
        <v>43</v>
      </c>
      <c r="C9" s="23">
        <v>1623</v>
      </c>
      <c r="D9" s="23">
        <v>16405</v>
      </c>
      <c r="E9" s="23">
        <v>1358</v>
      </c>
      <c r="F9" s="23">
        <v>1403</v>
      </c>
      <c r="G9" s="23">
        <v>36</v>
      </c>
      <c r="H9" s="23">
        <v>6</v>
      </c>
      <c r="I9" s="23">
        <v>3</v>
      </c>
      <c r="J9" s="23">
        <v>16</v>
      </c>
      <c r="K9" s="23">
        <v>4</v>
      </c>
      <c r="L9" s="23">
        <v>2</v>
      </c>
      <c r="M9" s="23">
        <v>1</v>
      </c>
      <c r="N9" s="23"/>
      <c r="O9" s="23">
        <v>164</v>
      </c>
      <c r="P9" s="23"/>
      <c r="Q9" s="26">
        <v>21021</v>
      </c>
      <c r="R9" s="82">
        <v>0.7804100661243518</v>
      </c>
      <c r="S9" s="82">
        <v>0.21958993387564818</v>
      </c>
      <c r="T9" s="21"/>
      <c r="U9" s="14"/>
      <c r="X9" s="13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</row>
    <row r="10" spans="1:251" ht="11.25">
      <c r="A10" s="4">
        <v>78</v>
      </c>
      <c r="B10" s="11" t="s">
        <v>244</v>
      </c>
      <c r="C10" s="23">
        <v>7571</v>
      </c>
      <c r="D10" s="23">
        <v>5222</v>
      </c>
      <c r="E10" s="23">
        <v>1284</v>
      </c>
      <c r="F10" s="23">
        <v>3250</v>
      </c>
      <c r="G10" s="23">
        <v>22722</v>
      </c>
      <c r="H10" s="23">
        <v>9359</v>
      </c>
      <c r="I10" s="23">
        <v>6157</v>
      </c>
      <c r="J10" s="23">
        <v>14213</v>
      </c>
      <c r="K10" s="23">
        <v>8760</v>
      </c>
      <c r="L10" s="23">
        <v>12059</v>
      </c>
      <c r="M10" s="23">
        <v>1470</v>
      </c>
      <c r="N10" s="23">
        <v>2168</v>
      </c>
      <c r="O10" s="23">
        <v>178252</v>
      </c>
      <c r="P10" s="23"/>
      <c r="Q10" s="26">
        <v>272487</v>
      </c>
      <c r="R10" s="82">
        <v>0.6541669877829034</v>
      </c>
      <c r="S10" s="82">
        <v>0.3458330122170966</v>
      </c>
      <c r="T10" s="21"/>
      <c r="U10" s="14"/>
      <c r="X10" s="13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</row>
    <row r="11" spans="1:251" ht="11.25">
      <c r="A11" s="4">
        <v>80</v>
      </c>
      <c r="B11" s="11" t="s">
        <v>44</v>
      </c>
      <c r="C11" s="23">
        <v>58</v>
      </c>
      <c r="D11" s="23">
        <v>58</v>
      </c>
      <c r="E11" s="23">
        <v>20</v>
      </c>
      <c r="F11" s="23">
        <v>63</v>
      </c>
      <c r="G11" s="23">
        <v>8142</v>
      </c>
      <c r="H11" s="23">
        <v>177</v>
      </c>
      <c r="I11" s="23">
        <v>961</v>
      </c>
      <c r="J11" s="23">
        <v>4914</v>
      </c>
      <c r="K11" s="23">
        <v>3323</v>
      </c>
      <c r="L11" s="23">
        <v>5894</v>
      </c>
      <c r="M11" s="23">
        <v>16</v>
      </c>
      <c r="N11" s="23">
        <v>19</v>
      </c>
      <c r="O11" s="23">
        <v>43046</v>
      </c>
      <c r="P11" s="23"/>
      <c r="Q11" s="26">
        <v>66691</v>
      </c>
      <c r="R11" s="82">
        <v>0.6454544091406637</v>
      </c>
      <c r="S11" s="82">
        <v>0.35454559085933635</v>
      </c>
      <c r="T11" s="21"/>
      <c r="U11" s="14"/>
      <c r="X11" s="13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</row>
    <row r="12" spans="1:251" ht="11.25">
      <c r="A12" s="4">
        <v>88</v>
      </c>
      <c r="B12" s="11" t="s">
        <v>245</v>
      </c>
      <c r="C12" s="23">
        <v>2336</v>
      </c>
      <c r="D12" s="23">
        <v>5332</v>
      </c>
      <c r="E12" s="23">
        <v>2907</v>
      </c>
      <c r="F12" s="23">
        <v>2210</v>
      </c>
      <c r="G12" s="23">
        <v>7733</v>
      </c>
      <c r="H12" s="23">
        <v>6720</v>
      </c>
      <c r="I12" s="23">
        <v>3022</v>
      </c>
      <c r="J12" s="23">
        <v>22759</v>
      </c>
      <c r="K12" s="23">
        <v>6318</v>
      </c>
      <c r="L12" s="23">
        <v>12762</v>
      </c>
      <c r="M12" s="23">
        <v>626</v>
      </c>
      <c r="N12" s="23">
        <v>2953</v>
      </c>
      <c r="O12" s="23">
        <v>17441</v>
      </c>
      <c r="P12" s="23"/>
      <c r="Q12" s="26">
        <v>93119</v>
      </c>
      <c r="R12" s="82">
        <v>0.244407693381587</v>
      </c>
      <c r="S12" s="82">
        <v>0.755592306618413</v>
      </c>
      <c r="T12" s="21"/>
      <c r="U12" s="14"/>
      <c r="X12" s="13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</row>
    <row r="13" spans="1:251" ht="11.25">
      <c r="A13" s="4">
        <v>99</v>
      </c>
      <c r="B13" s="11" t="s">
        <v>45</v>
      </c>
      <c r="C13" s="23">
        <v>5582</v>
      </c>
      <c r="D13" s="23">
        <v>5455</v>
      </c>
      <c r="E13" s="23">
        <v>3678</v>
      </c>
      <c r="F13" s="23">
        <v>6784</v>
      </c>
      <c r="G13" s="23">
        <v>17040</v>
      </c>
      <c r="H13" s="23">
        <v>5408</v>
      </c>
      <c r="I13" s="23">
        <v>6842</v>
      </c>
      <c r="J13" s="23">
        <v>13172</v>
      </c>
      <c r="K13" s="23">
        <v>5257</v>
      </c>
      <c r="L13" s="23">
        <v>6907</v>
      </c>
      <c r="M13" s="23">
        <v>757</v>
      </c>
      <c r="N13" s="23">
        <v>2218</v>
      </c>
      <c r="O13" s="23">
        <v>228664</v>
      </c>
      <c r="P13" s="23"/>
      <c r="Q13" s="26">
        <v>307764</v>
      </c>
      <c r="R13" s="82">
        <v>0.7429848845219064</v>
      </c>
      <c r="S13" s="82">
        <v>0.25701511547809364</v>
      </c>
      <c r="T13" s="21"/>
      <c r="U13" s="14"/>
      <c r="X13" s="13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</row>
    <row r="14" spans="1:251" ht="11.25">
      <c r="A14" s="4">
        <v>104</v>
      </c>
      <c r="B14" s="11" t="s">
        <v>46</v>
      </c>
      <c r="C14" s="23">
        <v>5</v>
      </c>
      <c r="D14" s="23">
        <v>5</v>
      </c>
      <c r="E14" s="23">
        <v>2</v>
      </c>
      <c r="F14" s="23">
        <v>720</v>
      </c>
      <c r="G14" s="23">
        <v>4340</v>
      </c>
      <c r="H14" s="23">
        <v>1195</v>
      </c>
      <c r="I14" s="23">
        <v>1058</v>
      </c>
      <c r="J14" s="23">
        <v>484</v>
      </c>
      <c r="K14" s="23">
        <v>1070</v>
      </c>
      <c r="L14" s="23">
        <v>917</v>
      </c>
      <c r="M14" s="23">
        <v>4</v>
      </c>
      <c r="N14" s="23">
        <v>5</v>
      </c>
      <c r="O14" s="23">
        <v>7526</v>
      </c>
      <c r="P14" s="23"/>
      <c r="Q14" s="26">
        <v>17331</v>
      </c>
      <c r="R14" s="82">
        <v>0.43425076452599387</v>
      </c>
      <c r="S14" s="82">
        <v>0.5657492354740061</v>
      </c>
      <c r="T14" s="21"/>
      <c r="U14" s="14"/>
      <c r="X14" s="13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</row>
    <row r="15" spans="1:251" ht="11.25">
      <c r="A15" s="4">
        <v>107</v>
      </c>
      <c r="B15" s="11" t="s">
        <v>47</v>
      </c>
      <c r="C15" s="23">
        <v>13908</v>
      </c>
      <c r="D15" s="23">
        <v>10463</v>
      </c>
      <c r="E15" s="23">
        <v>2479</v>
      </c>
      <c r="F15" s="23">
        <v>4072</v>
      </c>
      <c r="G15" s="23">
        <v>20234</v>
      </c>
      <c r="H15" s="23">
        <v>4790</v>
      </c>
      <c r="I15" s="23">
        <v>4837</v>
      </c>
      <c r="J15" s="23">
        <v>20549</v>
      </c>
      <c r="K15" s="23">
        <v>6247</v>
      </c>
      <c r="L15" s="23">
        <v>14015</v>
      </c>
      <c r="M15" s="23">
        <v>1061</v>
      </c>
      <c r="N15" s="23">
        <v>4667</v>
      </c>
      <c r="O15" s="23">
        <v>132182</v>
      </c>
      <c r="P15" s="23"/>
      <c r="Q15" s="26">
        <v>239504</v>
      </c>
      <c r="R15" s="82">
        <v>0.5518989244438506</v>
      </c>
      <c r="S15" s="82">
        <v>0.4481010755561494</v>
      </c>
      <c r="T15" s="21"/>
      <c r="U15" s="14"/>
      <c r="X15" s="13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</row>
    <row r="16" spans="1:251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83"/>
      <c r="S16" s="83"/>
      <c r="T16" s="21"/>
      <c r="U16" s="14"/>
      <c r="X16" s="13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50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</row>
    <row r="17" spans="2:251" ht="11.25">
      <c r="B17" s="11" t="s">
        <v>48</v>
      </c>
      <c r="C17" s="26">
        <v>35144</v>
      </c>
      <c r="D17" s="26">
        <v>49022</v>
      </c>
      <c r="E17" s="26">
        <v>13101</v>
      </c>
      <c r="F17" s="26">
        <v>21214</v>
      </c>
      <c r="G17" s="26">
        <v>89158</v>
      </c>
      <c r="H17" s="26">
        <v>31827</v>
      </c>
      <c r="I17" s="26">
        <v>31880</v>
      </c>
      <c r="J17" s="26">
        <v>82637</v>
      </c>
      <c r="K17" s="26">
        <v>35408</v>
      </c>
      <c r="L17" s="26">
        <v>59724</v>
      </c>
      <c r="M17" s="26">
        <v>4671</v>
      </c>
      <c r="N17" s="26">
        <v>13903</v>
      </c>
      <c r="O17" s="26">
        <v>722817</v>
      </c>
      <c r="P17" s="26">
        <v>0</v>
      </c>
      <c r="Q17" s="26">
        <v>1190506</v>
      </c>
      <c r="R17" s="82">
        <v>0.6252601834850056</v>
      </c>
      <c r="S17" s="82">
        <v>0.37473981651499444</v>
      </c>
      <c r="T17" s="50"/>
      <c r="U17" s="14"/>
      <c r="X17" s="13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</row>
    <row r="18" spans="1:251" ht="11.25">
      <c r="A18" s="4"/>
      <c r="B18" s="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83"/>
      <c r="S18" s="83"/>
      <c r="T18" s="21"/>
      <c r="U18" s="14"/>
      <c r="X18" s="13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</row>
    <row r="19" spans="1:251" ht="11.25">
      <c r="A19" s="4">
        <v>62</v>
      </c>
      <c r="B19" s="11" t="s">
        <v>49</v>
      </c>
      <c r="C19" s="23"/>
      <c r="D19" s="23">
        <v>6</v>
      </c>
      <c r="E19" s="23">
        <v>1627</v>
      </c>
      <c r="F19" s="23">
        <v>253</v>
      </c>
      <c r="G19" s="23">
        <v>12</v>
      </c>
      <c r="H19" s="23">
        <v>1</v>
      </c>
      <c r="I19" s="23">
        <v>1</v>
      </c>
      <c r="J19" s="23"/>
      <c r="K19" s="23"/>
      <c r="L19" s="23"/>
      <c r="M19" s="23"/>
      <c r="N19" s="23"/>
      <c r="O19" s="23">
        <v>26</v>
      </c>
      <c r="P19" s="23"/>
      <c r="Q19" s="26">
        <v>1926</v>
      </c>
      <c r="R19" s="82">
        <v>0.8447559709241952</v>
      </c>
      <c r="S19" s="82">
        <v>0.1552440290758048</v>
      </c>
      <c r="T19" s="21"/>
      <c r="U19" s="14"/>
      <c r="X19" s="13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</row>
    <row r="20" spans="1:251" ht="11.25">
      <c r="A20" s="4">
        <v>63</v>
      </c>
      <c r="B20" s="11" t="s">
        <v>252</v>
      </c>
      <c r="C20" s="23">
        <v>2</v>
      </c>
      <c r="D20" s="23">
        <v>5</v>
      </c>
      <c r="E20" s="23">
        <v>3</v>
      </c>
      <c r="F20" s="23">
        <v>23</v>
      </c>
      <c r="G20" s="23">
        <v>157</v>
      </c>
      <c r="H20" s="23">
        <v>17287</v>
      </c>
      <c r="I20" s="23">
        <v>39</v>
      </c>
      <c r="J20" s="23">
        <v>14</v>
      </c>
      <c r="K20" s="23">
        <v>7</v>
      </c>
      <c r="L20" s="23">
        <v>2</v>
      </c>
      <c r="M20" s="23"/>
      <c r="N20" s="23"/>
      <c r="O20" s="23">
        <v>399</v>
      </c>
      <c r="P20" s="23"/>
      <c r="Q20" s="26">
        <v>17938</v>
      </c>
      <c r="R20" s="82">
        <v>0.9637083286877021</v>
      </c>
      <c r="S20" s="82">
        <v>0.036291671312297935</v>
      </c>
      <c r="T20" s="21"/>
      <c r="U20" s="14"/>
      <c r="X20" s="1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</row>
    <row r="21" spans="1:251" ht="11.25">
      <c r="A21" s="4">
        <v>65</v>
      </c>
      <c r="B21" s="11" t="s">
        <v>50</v>
      </c>
      <c r="C21" s="23">
        <v>104</v>
      </c>
      <c r="D21" s="23">
        <v>10027</v>
      </c>
      <c r="E21" s="23">
        <v>26</v>
      </c>
      <c r="F21" s="23">
        <v>69</v>
      </c>
      <c r="G21" s="23">
        <v>49</v>
      </c>
      <c r="H21" s="23">
        <v>7</v>
      </c>
      <c r="I21" s="23">
        <v>4</v>
      </c>
      <c r="J21" s="23">
        <v>15</v>
      </c>
      <c r="K21" s="23">
        <v>5</v>
      </c>
      <c r="L21" s="23">
        <v>1</v>
      </c>
      <c r="M21" s="23"/>
      <c r="N21" s="23">
        <v>2</v>
      </c>
      <c r="O21" s="23">
        <v>358</v>
      </c>
      <c r="P21" s="23"/>
      <c r="Q21" s="26">
        <v>10667</v>
      </c>
      <c r="R21" s="82">
        <v>0.9400018749414081</v>
      </c>
      <c r="S21" s="82">
        <v>0.05999812505859192</v>
      </c>
      <c r="T21" s="21"/>
      <c r="U21" s="14"/>
      <c r="X21" s="13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</row>
    <row r="22" spans="1:251" ht="11.25">
      <c r="A22" s="4">
        <v>68</v>
      </c>
      <c r="B22" s="11" t="s">
        <v>51</v>
      </c>
      <c r="C22" s="23">
        <v>1</v>
      </c>
      <c r="D22" s="23">
        <v>2</v>
      </c>
      <c r="E22" s="23">
        <v>2</v>
      </c>
      <c r="F22" s="23">
        <v>24</v>
      </c>
      <c r="G22" s="23">
        <v>1432</v>
      </c>
      <c r="H22" s="23">
        <v>24</v>
      </c>
      <c r="I22" s="23">
        <v>6</v>
      </c>
      <c r="J22" s="23">
        <v>13</v>
      </c>
      <c r="K22" s="23"/>
      <c r="L22" s="23"/>
      <c r="M22" s="23"/>
      <c r="N22" s="23"/>
      <c r="O22" s="23">
        <v>161</v>
      </c>
      <c r="P22" s="23"/>
      <c r="Q22" s="26">
        <v>1665</v>
      </c>
      <c r="R22" s="82">
        <v>0.8600600600600601</v>
      </c>
      <c r="S22" s="82">
        <v>0.13993993993993992</v>
      </c>
      <c r="T22" s="21"/>
      <c r="U22" s="14"/>
      <c r="X22" s="1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</row>
    <row r="23" spans="1:251" ht="11.25">
      <c r="A23" s="4">
        <v>76</v>
      </c>
      <c r="B23" s="11" t="s">
        <v>254</v>
      </c>
      <c r="C23" s="23">
        <v>189</v>
      </c>
      <c r="D23" s="23">
        <v>153</v>
      </c>
      <c r="E23" s="23">
        <v>118</v>
      </c>
      <c r="F23" s="23">
        <v>356</v>
      </c>
      <c r="G23" s="23">
        <v>1320</v>
      </c>
      <c r="H23" s="23">
        <v>412</v>
      </c>
      <c r="I23" s="23">
        <v>474</v>
      </c>
      <c r="J23" s="23">
        <v>980</v>
      </c>
      <c r="K23" s="23">
        <v>642</v>
      </c>
      <c r="L23" s="23">
        <v>670</v>
      </c>
      <c r="M23" s="23">
        <v>79</v>
      </c>
      <c r="N23" s="23">
        <v>103</v>
      </c>
      <c r="O23" s="23">
        <v>7302</v>
      </c>
      <c r="P23" s="23"/>
      <c r="Q23" s="26">
        <v>12798</v>
      </c>
      <c r="R23" s="82">
        <v>0.5705578996718237</v>
      </c>
      <c r="S23" s="82">
        <v>0.4294421003281763</v>
      </c>
      <c r="T23" s="21"/>
      <c r="U23" s="14"/>
      <c r="X23" s="1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</row>
    <row r="24" spans="1:251" ht="11.25">
      <c r="A24" s="4">
        <v>81</v>
      </c>
      <c r="B24" s="11" t="s">
        <v>52</v>
      </c>
      <c r="C24" s="23">
        <v>1</v>
      </c>
      <c r="D24" s="23"/>
      <c r="E24" s="23">
        <v>1</v>
      </c>
      <c r="F24" s="23">
        <v>7</v>
      </c>
      <c r="G24" s="23">
        <v>1010</v>
      </c>
      <c r="H24" s="23">
        <v>81</v>
      </c>
      <c r="I24" s="23">
        <v>129</v>
      </c>
      <c r="J24" s="23">
        <v>1151</v>
      </c>
      <c r="K24" s="23">
        <v>767</v>
      </c>
      <c r="L24" s="23">
        <v>9</v>
      </c>
      <c r="M24" s="23"/>
      <c r="N24" s="23"/>
      <c r="O24" s="23">
        <v>4733</v>
      </c>
      <c r="P24" s="23"/>
      <c r="Q24" s="26">
        <v>7889</v>
      </c>
      <c r="R24" s="82">
        <v>0.5999492964887818</v>
      </c>
      <c r="S24" s="82">
        <v>0.4000507035112182</v>
      </c>
      <c r="T24" s="21"/>
      <c r="U24" s="14"/>
      <c r="X24" s="1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</row>
    <row r="25" spans="1:251" ht="11.25" hidden="1">
      <c r="A25" s="4">
        <v>85</v>
      </c>
      <c r="B25" s="11" t="s">
        <v>253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6">
        <v>0</v>
      </c>
      <c r="R25" s="82" t="e">
        <v>#DIV/0!</v>
      </c>
      <c r="S25" s="82" t="e">
        <v>#DIV/0!</v>
      </c>
      <c r="T25" s="21"/>
      <c r="U25" s="14"/>
      <c r="X25" s="13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</row>
    <row r="26" spans="1:251" ht="11.25">
      <c r="A26" s="4">
        <v>94</v>
      </c>
      <c r="B26" s="11" t="s">
        <v>53</v>
      </c>
      <c r="C26" s="23">
        <v>5</v>
      </c>
      <c r="D26" s="23">
        <v>1456</v>
      </c>
      <c r="E26" s="23">
        <v>3</v>
      </c>
      <c r="F26" s="23">
        <v>3</v>
      </c>
      <c r="G26" s="23">
        <v>1</v>
      </c>
      <c r="H26" s="23"/>
      <c r="I26" s="23"/>
      <c r="J26" s="23">
        <v>1</v>
      </c>
      <c r="K26" s="23"/>
      <c r="L26" s="23"/>
      <c r="M26" s="23"/>
      <c r="N26" s="23"/>
      <c r="O26" s="23">
        <v>1</v>
      </c>
      <c r="P26" s="23"/>
      <c r="Q26" s="26">
        <v>1470</v>
      </c>
      <c r="R26" s="82">
        <v>0.9904761904761905</v>
      </c>
      <c r="S26" s="82">
        <v>0.00952380952380949</v>
      </c>
      <c r="T26" s="21"/>
      <c r="U26" s="14"/>
      <c r="X26" s="13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</row>
    <row r="27" spans="1:251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83"/>
      <c r="S27" s="83"/>
      <c r="T27" s="21"/>
      <c r="U27" s="14"/>
      <c r="V27" s="1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50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</row>
    <row r="28" spans="1:251" ht="11.25">
      <c r="A28" s="11"/>
      <c r="B28" s="11" t="s">
        <v>54</v>
      </c>
      <c r="C28" s="26">
        <v>302</v>
      </c>
      <c r="D28" s="26">
        <v>11649</v>
      </c>
      <c r="E28" s="26">
        <v>1780</v>
      </c>
      <c r="F28" s="26">
        <v>735</v>
      </c>
      <c r="G28" s="26">
        <v>3981</v>
      </c>
      <c r="H28" s="26">
        <v>17812</v>
      </c>
      <c r="I28" s="26">
        <v>653</v>
      </c>
      <c r="J28" s="26">
        <v>2174</v>
      </c>
      <c r="K28" s="26">
        <v>1421</v>
      </c>
      <c r="L28" s="26">
        <v>682</v>
      </c>
      <c r="M28" s="26">
        <v>79</v>
      </c>
      <c r="N28" s="26">
        <v>105</v>
      </c>
      <c r="O28" s="26">
        <v>12980</v>
      </c>
      <c r="P28" s="26">
        <v>0</v>
      </c>
      <c r="Q28" s="26">
        <v>54353</v>
      </c>
      <c r="R28" s="82">
        <v>0.8070207716225415</v>
      </c>
      <c r="S28" s="82">
        <v>0.1929792283774585</v>
      </c>
      <c r="T28" s="21"/>
      <c r="U28" s="14">
        <v>46.86137007479685</v>
      </c>
      <c r="V28" s="1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</row>
    <row r="29" spans="1:251" ht="11.25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83"/>
      <c r="S29" s="83"/>
      <c r="T29" s="21"/>
      <c r="U29" s="14"/>
      <c r="V29" s="1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</row>
    <row r="30" spans="1:251" ht="11.25">
      <c r="A30" s="15"/>
      <c r="B30" s="15" t="s">
        <v>55</v>
      </c>
      <c r="C30" s="26">
        <v>35446</v>
      </c>
      <c r="D30" s="26">
        <v>60671</v>
      </c>
      <c r="E30" s="26">
        <v>14881</v>
      </c>
      <c r="F30" s="26">
        <v>21949</v>
      </c>
      <c r="G30" s="26">
        <v>93139</v>
      </c>
      <c r="H30" s="26">
        <v>49639</v>
      </c>
      <c r="I30" s="26">
        <v>32533</v>
      </c>
      <c r="J30" s="26">
        <v>84811</v>
      </c>
      <c r="K30" s="26">
        <v>36829</v>
      </c>
      <c r="L30" s="26">
        <v>60406</v>
      </c>
      <c r="M30" s="26">
        <v>4750</v>
      </c>
      <c r="N30" s="26">
        <v>14008</v>
      </c>
      <c r="O30" s="26">
        <v>735797</v>
      </c>
      <c r="P30" s="26">
        <v>0</v>
      </c>
      <c r="Q30" s="26">
        <v>1244859</v>
      </c>
      <c r="R30" s="82">
        <v>0.6331962093698965</v>
      </c>
      <c r="S30" s="82">
        <v>0.3668037906301035</v>
      </c>
      <c r="T30" s="21"/>
      <c r="U30" s="14">
        <v>60.73593567309759</v>
      </c>
      <c r="V30" s="1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</row>
    <row r="31" spans="1:251" ht="11.25">
      <c r="A31" s="4"/>
      <c r="B31" s="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83"/>
      <c r="S31" s="83"/>
      <c r="T31" s="21"/>
      <c r="U31" s="7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</row>
    <row r="32" spans="1:251" ht="12" thickBot="1">
      <c r="A32" s="27"/>
      <c r="B32" s="145" t="s">
        <v>56</v>
      </c>
      <c r="C32" s="51">
        <v>0.028473907486711348</v>
      </c>
      <c r="D32" s="51">
        <v>0.048737246547600976</v>
      </c>
      <c r="E32" s="51">
        <v>0.011953964264225908</v>
      </c>
      <c r="F32" s="51">
        <v>0.01763171572041492</v>
      </c>
      <c r="G32" s="51">
        <v>0.07481891523457676</v>
      </c>
      <c r="H32" s="51">
        <v>0.03987519871728445</v>
      </c>
      <c r="I32" s="51">
        <v>0.026133883435794737</v>
      </c>
      <c r="J32" s="51">
        <v>0.06812900095512825</v>
      </c>
      <c r="K32" s="51">
        <v>0.029584876680812847</v>
      </c>
      <c r="L32" s="51">
        <v>0.048524371033185285</v>
      </c>
      <c r="M32" s="51">
        <v>0.0038156931829227245</v>
      </c>
      <c r="N32" s="51">
        <v>0.01125268002239611</v>
      </c>
      <c r="O32" s="51">
        <v>0.5910685467189457</v>
      </c>
      <c r="P32" s="51">
        <v>0</v>
      </c>
      <c r="Q32" s="51">
        <v>1</v>
      </c>
      <c r="R32" s="28"/>
      <c r="S32" s="28"/>
      <c r="T32" s="21"/>
      <c r="U32" s="78"/>
      <c r="V32" s="1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</row>
    <row r="33" spans="2:251" ht="11.25">
      <c r="B33" s="11" t="s">
        <v>251</v>
      </c>
      <c r="C33" s="13"/>
      <c r="D33" s="13"/>
      <c r="E33" s="13"/>
      <c r="F33" s="13"/>
      <c r="G33" s="13"/>
      <c r="H33" s="13"/>
      <c r="I33" s="13"/>
      <c r="J33" s="13"/>
      <c r="K33" s="53" t="s">
        <v>1</v>
      </c>
      <c r="L33" s="53" t="s">
        <v>1</v>
      </c>
      <c r="M33" s="53" t="s">
        <v>1</v>
      </c>
      <c r="N33" s="53" t="s">
        <v>1</v>
      </c>
      <c r="O33" s="53" t="s">
        <v>1</v>
      </c>
      <c r="P33" s="53"/>
      <c r="Q33" s="53" t="s">
        <v>1</v>
      </c>
      <c r="R33" s="13"/>
      <c r="S33" s="13"/>
      <c r="T33" s="21"/>
      <c r="U33" s="78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</row>
    <row r="34" spans="2:251" ht="11.25">
      <c r="B34" s="21" t="s">
        <v>237</v>
      </c>
      <c r="C34" s="13"/>
      <c r="D34" s="13"/>
      <c r="E34" s="13"/>
      <c r="F34" s="13"/>
      <c r="G34" s="13"/>
      <c r="H34" s="13"/>
      <c r="I34" s="13"/>
      <c r="J34" s="13"/>
      <c r="K34" s="53" t="s">
        <v>1</v>
      </c>
      <c r="L34" s="53" t="s">
        <v>1</v>
      </c>
      <c r="M34" s="53" t="s">
        <v>1</v>
      </c>
      <c r="N34" s="53" t="s">
        <v>1</v>
      </c>
      <c r="O34" s="53" t="s">
        <v>1</v>
      </c>
      <c r="P34" s="53"/>
      <c r="Q34" s="53" t="s">
        <v>1</v>
      </c>
      <c r="R34" s="13"/>
      <c r="S34" s="13"/>
      <c r="T34" s="21"/>
      <c r="U34" s="78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</row>
    <row r="35" spans="1:251" ht="11.25">
      <c r="A35" s="84"/>
      <c r="B35" s="2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13"/>
      <c r="S35" s="13"/>
      <c r="T35" s="21"/>
      <c r="U35" s="14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</row>
    <row r="36" spans="1:251" ht="15">
      <c r="A36" s="150" t="s">
        <v>239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6"/>
      <c r="S36" s="146"/>
      <c r="T36" s="21"/>
      <c r="U36" s="14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</row>
    <row r="37" spans="2:251" ht="13.5">
      <c r="B37" s="151" t="s">
        <v>112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3"/>
      <c r="S37" s="13"/>
      <c r="T37" s="21"/>
      <c r="U37" s="7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</row>
    <row r="38" spans="2:251" ht="13.5">
      <c r="B38" s="151" t="s">
        <v>258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3"/>
      <c r="S38" s="13"/>
      <c r="T38" s="21"/>
      <c r="U38" s="78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</row>
    <row r="39" spans="1:251" ht="12" thickBo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1"/>
      <c r="U39" s="7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</row>
    <row r="40" spans="1:251" ht="15" customHeight="1">
      <c r="A40" s="112" t="s">
        <v>1</v>
      </c>
      <c r="B40" s="112" t="s">
        <v>1</v>
      </c>
      <c r="C40" s="127" t="s">
        <v>93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8"/>
      <c r="R40" s="13"/>
      <c r="S40" s="13"/>
      <c r="T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</row>
    <row r="41" spans="1:251" ht="11.25">
      <c r="A41" s="120" t="s">
        <v>39</v>
      </c>
      <c r="B41" s="120" t="s">
        <v>40</v>
      </c>
      <c r="C41" s="125" t="s">
        <v>96</v>
      </c>
      <c r="D41" s="125" t="s">
        <v>97</v>
      </c>
      <c r="E41" s="125" t="s">
        <v>98</v>
      </c>
      <c r="F41" s="125" t="s">
        <v>99</v>
      </c>
      <c r="G41" s="125" t="s">
        <v>100</v>
      </c>
      <c r="H41" s="125" t="s">
        <v>101</v>
      </c>
      <c r="I41" s="125" t="s">
        <v>102</v>
      </c>
      <c r="J41" s="125" t="s">
        <v>103</v>
      </c>
      <c r="K41" s="125" t="s">
        <v>104</v>
      </c>
      <c r="L41" s="125" t="s">
        <v>105</v>
      </c>
      <c r="M41" s="125" t="s">
        <v>106</v>
      </c>
      <c r="N41" s="125" t="s">
        <v>107</v>
      </c>
      <c r="O41" s="125" t="s">
        <v>108</v>
      </c>
      <c r="P41" s="125" t="s">
        <v>228</v>
      </c>
      <c r="Q41" s="125" t="s">
        <v>4</v>
      </c>
      <c r="R41" s="13"/>
      <c r="S41" s="13"/>
      <c r="T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</row>
    <row r="42" spans="1:251" ht="11.25" hidden="1">
      <c r="A42" s="4">
        <v>57</v>
      </c>
      <c r="B42" s="11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6">
        <v>0</v>
      </c>
      <c r="R42" s="13"/>
      <c r="S42" s="13"/>
      <c r="T42" s="21"/>
      <c r="U42" s="12"/>
      <c r="V42" s="21">
        <v>0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</row>
    <row r="43" spans="1:251" ht="11.25">
      <c r="A43" s="4">
        <v>67</v>
      </c>
      <c r="B43" s="11" t="s">
        <v>42</v>
      </c>
      <c r="C43" s="23">
        <v>5135</v>
      </c>
      <c r="D43" s="23">
        <v>7888</v>
      </c>
      <c r="E43" s="23">
        <v>1694</v>
      </c>
      <c r="F43" s="23">
        <v>3611</v>
      </c>
      <c r="G43" s="23">
        <v>10126</v>
      </c>
      <c r="H43" s="23">
        <v>5326</v>
      </c>
      <c r="I43" s="23">
        <v>9104</v>
      </c>
      <c r="J43" s="23">
        <v>7054</v>
      </c>
      <c r="K43" s="23">
        <v>5088</v>
      </c>
      <c r="L43" s="23">
        <v>8322</v>
      </c>
      <c r="M43" s="23">
        <v>789</v>
      </c>
      <c r="N43" s="23">
        <v>1672</v>
      </c>
      <c r="O43" s="23">
        <v>133260</v>
      </c>
      <c r="P43" s="23"/>
      <c r="Q43" s="26">
        <v>199069</v>
      </c>
      <c r="R43" s="13"/>
      <c r="S43" s="13"/>
      <c r="T43" s="21"/>
      <c r="U43" s="12"/>
      <c r="V43" s="21">
        <v>-199069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</row>
    <row r="44" spans="1:251" ht="11.25">
      <c r="A44" s="4">
        <v>70</v>
      </c>
      <c r="B44" s="11" t="s">
        <v>43</v>
      </c>
      <c r="C44" s="23">
        <v>2269</v>
      </c>
      <c r="D44" s="23">
        <v>22427</v>
      </c>
      <c r="E44" s="23">
        <v>1875</v>
      </c>
      <c r="F44" s="23">
        <v>2092</v>
      </c>
      <c r="G44" s="23">
        <v>47</v>
      </c>
      <c r="H44" s="23">
        <v>4</v>
      </c>
      <c r="I44" s="23">
        <v>7</v>
      </c>
      <c r="J44" s="23">
        <v>18</v>
      </c>
      <c r="K44" s="23">
        <v>4</v>
      </c>
      <c r="L44" s="23">
        <v>5</v>
      </c>
      <c r="M44" s="23"/>
      <c r="N44" s="23"/>
      <c r="O44" s="23">
        <v>193</v>
      </c>
      <c r="P44" s="23"/>
      <c r="Q44" s="26">
        <v>28941</v>
      </c>
      <c r="R44" s="13"/>
      <c r="S44" s="13"/>
      <c r="T44" s="21"/>
      <c r="U44" s="12"/>
      <c r="V44" s="21">
        <v>-28941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</row>
    <row r="45" spans="1:251" ht="11.25">
      <c r="A45" s="4">
        <v>78</v>
      </c>
      <c r="B45" s="11" t="s">
        <v>244</v>
      </c>
      <c r="C45" s="23">
        <v>8750</v>
      </c>
      <c r="D45" s="23">
        <v>6364</v>
      </c>
      <c r="E45" s="23">
        <v>1713</v>
      </c>
      <c r="F45" s="23">
        <v>4046</v>
      </c>
      <c r="G45" s="23">
        <v>25648</v>
      </c>
      <c r="H45" s="23">
        <v>11147</v>
      </c>
      <c r="I45" s="23">
        <v>6809</v>
      </c>
      <c r="J45" s="23">
        <v>15985</v>
      </c>
      <c r="K45" s="23">
        <v>9133</v>
      </c>
      <c r="L45" s="23">
        <v>11211</v>
      </c>
      <c r="M45" s="23">
        <v>1442</v>
      </c>
      <c r="N45" s="23">
        <v>1765</v>
      </c>
      <c r="O45" s="23">
        <v>184529</v>
      </c>
      <c r="P45" s="23"/>
      <c r="Q45" s="26">
        <v>288542</v>
      </c>
      <c r="R45" s="13"/>
      <c r="S45" s="13"/>
      <c r="T45" s="21"/>
      <c r="U45" s="12"/>
      <c r="V45" s="21">
        <v>-288542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</row>
    <row r="46" spans="1:251" ht="11.25">
      <c r="A46" s="4">
        <v>80</v>
      </c>
      <c r="B46" s="11" t="s">
        <v>44</v>
      </c>
      <c r="C46" s="23">
        <v>67</v>
      </c>
      <c r="D46" s="23">
        <v>91</v>
      </c>
      <c r="E46" s="23">
        <v>25</v>
      </c>
      <c r="F46" s="23">
        <v>91</v>
      </c>
      <c r="G46" s="23">
        <v>8458</v>
      </c>
      <c r="H46" s="23">
        <v>181</v>
      </c>
      <c r="I46" s="23">
        <v>947</v>
      </c>
      <c r="J46" s="23">
        <v>5009</v>
      </c>
      <c r="K46" s="23">
        <v>3506</v>
      </c>
      <c r="L46" s="23">
        <v>5892</v>
      </c>
      <c r="M46" s="23">
        <v>23</v>
      </c>
      <c r="N46" s="23">
        <v>27</v>
      </c>
      <c r="O46" s="23">
        <v>43907</v>
      </c>
      <c r="P46" s="23"/>
      <c r="Q46" s="26">
        <v>68224</v>
      </c>
      <c r="R46" s="13"/>
      <c r="S46" s="13"/>
      <c r="T46" s="21"/>
      <c r="U46" s="12"/>
      <c r="V46" s="21">
        <v>-68224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</row>
    <row r="47" spans="1:251" ht="11.25">
      <c r="A47" s="4">
        <v>88</v>
      </c>
      <c r="B47" s="11" t="s">
        <v>245</v>
      </c>
      <c r="C47" s="23">
        <v>2640</v>
      </c>
      <c r="D47" s="23">
        <v>5774</v>
      </c>
      <c r="E47" s="23">
        <v>3490</v>
      </c>
      <c r="F47" s="23">
        <v>2596</v>
      </c>
      <c r="G47" s="23">
        <v>8069</v>
      </c>
      <c r="H47" s="23">
        <v>6970</v>
      </c>
      <c r="I47" s="23">
        <v>3163</v>
      </c>
      <c r="J47" s="23">
        <v>22883</v>
      </c>
      <c r="K47" s="23">
        <v>6833</v>
      </c>
      <c r="L47" s="23">
        <v>13624</v>
      </c>
      <c r="M47" s="23">
        <v>709</v>
      </c>
      <c r="N47" s="23">
        <v>2786</v>
      </c>
      <c r="O47" s="23">
        <v>18030</v>
      </c>
      <c r="P47" s="23"/>
      <c r="Q47" s="26">
        <v>97567</v>
      </c>
      <c r="R47" s="13"/>
      <c r="S47" s="13"/>
      <c r="T47" s="21"/>
      <c r="U47" s="12"/>
      <c r="V47" s="21">
        <v>-97567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</row>
    <row r="48" spans="1:251" ht="11.25">
      <c r="A48" s="4">
        <v>99</v>
      </c>
      <c r="B48" s="11" t="s">
        <v>45</v>
      </c>
      <c r="C48" s="23">
        <v>7515</v>
      </c>
      <c r="D48" s="23">
        <v>8063</v>
      </c>
      <c r="E48" s="23">
        <v>6792</v>
      </c>
      <c r="F48" s="23">
        <v>8053</v>
      </c>
      <c r="G48" s="23">
        <v>14910</v>
      </c>
      <c r="H48" s="23">
        <v>6781</v>
      </c>
      <c r="I48" s="23">
        <v>7663</v>
      </c>
      <c r="J48" s="23">
        <v>16529</v>
      </c>
      <c r="K48" s="23">
        <v>5686</v>
      </c>
      <c r="L48" s="23">
        <v>7229</v>
      </c>
      <c r="M48" s="23">
        <v>994</v>
      </c>
      <c r="N48" s="23">
        <v>2196</v>
      </c>
      <c r="O48" s="23">
        <v>207728</v>
      </c>
      <c r="P48" s="23"/>
      <c r="Q48" s="26">
        <v>300139</v>
      </c>
      <c r="R48" s="13"/>
      <c r="S48" s="13"/>
      <c r="T48" s="21"/>
      <c r="U48" s="12"/>
      <c r="V48" s="21">
        <v>-300139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</row>
    <row r="49" spans="1:251" ht="11.25">
      <c r="A49" s="4">
        <v>104</v>
      </c>
      <c r="B49" s="11" t="s">
        <v>46</v>
      </c>
      <c r="C49" s="23">
        <v>6</v>
      </c>
      <c r="D49" s="23">
        <v>3</v>
      </c>
      <c r="E49" s="23"/>
      <c r="F49" s="23">
        <v>726</v>
      </c>
      <c r="G49" s="23">
        <v>3022</v>
      </c>
      <c r="H49" s="23">
        <v>1285</v>
      </c>
      <c r="I49" s="23">
        <v>752</v>
      </c>
      <c r="J49" s="23">
        <v>434</v>
      </c>
      <c r="K49" s="23">
        <v>751</v>
      </c>
      <c r="L49" s="23">
        <v>611</v>
      </c>
      <c r="M49" s="23">
        <v>3</v>
      </c>
      <c r="N49" s="23">
        <v>7</v>
      </c>
      <c r="O49" s="23">
        <v>6750</v>
      </c>
      <c r="P49" s="23"/>
      <c r="Q49" s="26">
        <v>14350</v>
      </c>
      <c r="R49" s="13"/>
      <c r="S49" s="13"/>
      <c r="T49" s="21"/>
      <c r="U49" s="12"/>
      <c r="V49" s="21">
        <v>-14350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</row>
    <row r="50" spans="1:251" ht="11.25">
      <c r="A50" s="4">
        <v>107</v>
      </c>
      <c r="B50" s="11" t="s">
        <v>47</v>
      </c>
      <c r="C50" s="23">
        <v>18791</v>
      </c>
      <c r="D50" s="23">
        <v>19054</v>
      </c>
      <c r="E50" s="23">
        <v>4991</v>
      </c>
      <c r="F50" s="23">
        <v>7483</v>
      </c>
      <c r="G50" s="23">
        <v>31142</v>
      </c>
      <c r="H50" s="23">
        <v>7276</v>
      </c>
      <c r="I50" s="23">
        <v>7519</v>
      </c>
      <c r="J50" s="23">
        <v>31179</v>
      </c>
      <c r="K50" s="23">
        <v>7889</v>
      </c>
      <c r="L50" s="23">
        <v>17384</v>
      </c>
      <c r="M50" s="23">
        <v>1447</v>
      </c>
      <c r="N50" s="23">
        <v>6087</v>
      </c>
      <c r="O50" s="23">
        <v>173864</v>
      </c>
      <c r="P50" s="23"/>
      <c r="Q50" s="26">
        <v>334106</v>
      </c>
      <c r="R50" s="13"/>
      <c r="S50" s="13"/>
      <c r="T50" s="21"/>
      <c r="U50" s="12"/>
      <c r="V50" s="21">
        <v>-334106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</row>
    <row r="51" spans="1:251" ht="11.25">
      <c r="A51" s="4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3"/>
      <c r="S51" s="13"/>
      <c r="T51" s="21"/>
      <c r="U51" s="13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</row>
    <row r="52" spans="2:251" ht="11.25">
      <c r="B52" s="11" t="s">
        <v>48</v>
      </c>
      <c r="C52" s="26">
        <v>45173</v>
      </c>
      <c r="D52" s="26">
        <v>69664</v>
      </c>
      <c r="E52" s="26">
        <v>20580</v>
      </c>
      <c r="F52" s="26">
        <v>28698</v>
      </c>
      <c r="G52" s="26">
        <v>101422</v>
      </c>
      <c r="H52" s="26">
        <v>38970</v>
      </c>
      <c r="I52" s="26">
        <v>35964</v>
      </c>
      <c r="J52" s="26">
        <v>99091</v>
      </c>
      <c r="K52" s="26">
        <v>38890</v>
      </c>
      <c r="L52" s="26">
        <v>64278</v>
      </c>
      <c r="M52" s="26">
        <v>5407</v>
      </c>
      <c r="N52" s="26">
        <v>14540</v>
      </c>
      <c r="O52" s="26">
        <v>768261</v>
      </c>
      <c r="P52" s="26">
        <v>0</v>
      </c>
      <c r="Q52" s="26">
        <v>1330938</v>
      </c>
      <c r="R52" s="13"/>
      <c r="S52" s="13"/>
      <c r="T52" s="21"/>
      <c r="U52" s="13">
        <v>0</v>
      </c>
      <c r="V52" s="21">
        <v>-1330938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</row>
    <row r="53" spans="1:251" ht="11.25">
      <c r="A53" s="4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3"/>
      <c r="S53" s="13"/>
      <c r="T53" s="21"/>
      <c r="U53" s="13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</row>
    <row r="54" spans="1:251" ht="11.25">
      <c r="A54" s="4">
        <v>62</v>
      </c>
      <c r="B54" s="11" t="s">
        <v>49</v>
      </c>
      <c r="C54" s="23"/>
      <c r="D54" s="23">
        <v>9</v>
      </c>
      <c r="E54" s="23">
        <v>3873</v>
      </c>
      <c r="F54" s="23">
        <v>602</v>
      </c>
      <c r="G54" s="23">
        <v>25</v>
      </c>
      <c r="H54" s="23">
        <v>2</v>
      </c>
      <c r="I54" s="23">
        <v>1</v>
      </c>
      <c r="J54" s="23"/>
      <c r="K54" s="23"/>
      <c r="L54" s="23"/>
      <c r="M54" s="23"/>
      <c r="N54" s="23"/>
      <c r="O54" s="23">
        <v>25</v>
      </c>
      <c r="P54" s="23"/>
      <c r="Q54" s="26">
        <v>4537</v>
      </c>
      <c r="R54" s="13"/>
      <c r="S54" s="13"/>
      <c r="T54" s="21"/>
      <c r="U54" s="12"/>
      <c r="V54" s="21">
        <v>-4537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</row>
    <row r="55" spans="1:251" ht="11.25">
      <c r="A55" s="4">
        <v>63</v>
      </c>
      <c r="B55" s="11" t="s">
        <v>252</v>
      </c>
      <c r="C55" s="23">
        <v>4</v>
      </c>
      <c r="D55" s="23">
        <v>5</v>
      </c>
      <c r="E55" s="23">
        <v>7</v>
      </c>
      <c r="F55" s="23">
        <v>18</v>
      </c>
      <c r="G55" s="23">
        <v>185</v>
      </c>
      <c r="H55" s="23">
        <v>26351</v>
      </c>
      <c r="I55" s="23">
        <v>54</v>
      </c>
      <c r="J55" s="23">
        <v>20</v>
      </c>
      <c r="K55" s="23">
        <v>13</v>
      </c>
      <c r="L55" s="23">
        <v>4</v>
      </c>
      <c r="M55" s="23"/>
      <c r="N55" s="23"/>
      <c r="O55" s="23">
        <v>512</v>
      </c>
      <c r="P55" s="23"/>
      <c r="Q55" s="26">
        <v>27173</v>
      </c>
      <c r="R55" s="13"/>
      <c r="S55" s="13"/>
      <c r="T55" s="21"/>
      <c r="U55" s="12"/>
      <c r="V55" s="21">
        <v>-27173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</row>
    <row r="56" spans="1:251" ht="11.25">
      <c r="A56" s="4">
        <v>65</v>
      </c>
      <c r="B56" s="11" t="s">
        <v>50</v>
      </c>
      <c r="C56" s="23">
        <v>218</v>
      </c>
      <c r="D56" s="23">
        <v>22585</v>
      </c>
      <c r="E56" s="23">
        <v>74</v>
      </c>
      <c r="F56" s="23">
        <v>163</v>
      </c>
      <c r="G56" s="23">
        <v>105</v>
      </c>
      <c r="H56" s="23">
        <v>11</v>
      </c>
      <c r="I56" s="23">
        <v>6</v>
      </c>
      <c r="J56" s="23">
        <v>31</v>
      </c>
      <c r="K56" s="23">
        <v>8</v>
      </c>
      <c r="L56" s="23">
        <v>2</v>
      </c>
      <c r="M56" s="23"/>
      <c r="N56" s="23">
        <v>6</v>
      </c>
      <c r="O56" s="23">
        <v>635</v>
      </c>
      <c r="P56" s="23"/>
      <c r="Q56" s="26">
        <v>23844</v>
      </c>
      <c r="R56" s="13"/>
      <c r="S56" s="13"/>
      <c r="T56" s="21"/>
      <c r="U56" s="12"/>
      <c r="V56" s="21">
        <v>-23844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</row>
    <row r="57" spans="1:251" ht="11.25">
      <c r="A57" s="4">
        <v>68</v>
      </c>
      <c r="B57" s="11" t="s">
        <v>51</v>
      </c>
      <c r="C57" s="23">
        <v>1</v>
      </c>
      <c r="D57" s="23">
        <v>6</v>
      </c>
      <c r="E57" s="23">
        <v>4</v>
      </c>
      <c r="F57" s="23">
        <v>53</v>
      </c>
      <c r="G57" s="23">
        <v>3214</v>
      </c>
      <c r="H57" s="23">
        <v>46</v>
      </c>
      <c r="I57" s="23">
        <v>10</v>
      </c>
      <c r="J57" s="23">
        <v>26</v>
      </c>
      <c r="K57" s="23"/>
      <c r="L57" s="23"/>
      <c r="M57" s="23"/>
      <c r="N57" s="23"/>
      <c r="O57" s="23">
        <v>213</v>
      </c>
      <c r="P57" s="23"/>
      <c r="Q57" s="26">
        <v>3573</v>
      </c>
      <c r="R57" s="13"/>
      <c r="S57" s="13"/>
      <c r="T57" s="21"/>
      <c r="U57" s="12"/>
      <c r="V57" s="21">
        <v>-3573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</row>
    <row r="58" spans="1:251" ht="11.25">
      <c r="A58" s="4">
        <v>76</v>
      </c>
      <c r="B58" s="11" t="s">
        <v>254</v>
      </c>
      <c r="C58" s="23">
        <v>263</v>
      </c>
      <c r="D58" s="23">
        <v>217</v>
      </c>
      <c r="E58" s="23">
        <v>181</v>
      </c>
      <c r="F58" s="23">
        <v>416</v>
      </c>
      <c r="G58" s="23">
        <v>1423</v>
      </c>
      <c r="H58" s="23">
        <v>500</v>
      </c>
      <c r="I58" s="23">
        <v>532</v>
      </c>
      <c r="J58" s="23">
        <v>1059</v>
      </c>
      <c r="K58" s="23">
        <v>707</v>
      </c>
      <c r="L58" s="23">
        <v>868</v>
      </c>
      <c r="M58" s="23">
        <v>143</v>
      </c>
      <c r="N58" s="23">
        <v>154</v>
      </c>
      <c r="O58" s="23">
        <v>6799</v>
      </c>
      <c r="P58" s="23"/>
      <c r="Q58" s="26">
        <v>13262</v>
      </c>
      <c r="R58" s="13"/>
      <c r="S58" s="13"/>
      <c r="T58" s="21"/>
      <c r="U58" s="12"/>
      <c r="V58" s="21">
        <v>-13262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</row>
    <row r="59" spans="1:251" ht="11.25">
      <c r="A59" s="4">
        <v>81</v>
      </c>
      <c r="B59" s="11" t="s">
        <v>52</v>
      </c>
      <c r="C59" s="23"/>
      <c r="D59" s="23"/>
      <c r="E59" s="23"/>
      <c r="F59" s="23">
        <v>3</v>
      </c>
      <c r="G59" s="23">
        <v>1082</v>
      </c>
      <c r="H59" s="23">
        <v>123</v>
      </c>
      <c r="I59" s="23">
        <v>182</v>
      </c>
      <c r="J59" s="23">
        <v>1453</v>
      </c>
      <c r="K59" s="23">
        <v>883</v>
      </c>
      <c r="L59" s="23">
        <v>10</v>
      </c>
      <c r="M59" s="23"/>
      <c r="N59" s="23"/>
      <c r="O59" s="23">
        <v>5249</v>
      </c>
      <c r="P59" s="23"/>
      <c r="Q59" s="26">
        <v>8985</v>
      </c>
      <c r="R59" s="13"/>
      <c r="S59" s="13"/>
      <c r="T59" s="21"/>
      <c r="U59" s="12"/>
      <c r="V59" s="21">
        <v>-8985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</row>
    <row r="60" spans="1:251" ht="11.25" hidden="1">
      <c r="A60" s="4">
        <v>85</v>
      </c>
      <c r="B60" s="11" t="s">
        <v>253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6">
        <v>0</v>
      </c>
      <c r="R60" s="13"/>
      <c r="S60" s="13"/>
      <c r="T60" s="21"/>
      <c r="U60" s="12"/>
      <c r="V60" s="21">
        <v>0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</row>
    <row r="61" spans="1:251" ht="11.25">
      <c r="A61" s="4">
        <v>94</v>
      </c>
      <c r="B61" s="11" t="s">
        <v>53</v>
      </c>
      <c r="C61" s="23">
        <v>8</v>
      </c>
      <c r="D61" s="23">
        <v>3149</v>
      </c>
      <c r="E61" s="23">
        <v>4</v>
      </c>
      <c r="F61" s="23">
        <v>4</v>
      </c>
      <c r="G61" s="23">
        <v>1</v>
      </c>
      <c r="H61" s="23"/>
      <c r="I61" s="23"/>
      <c r="J61" s="23"/>
      <c r="K61" s="23"/>
      <c r="L61" s="23"/>
      <c r="M61" s="23"/>
      <c r="N61" s="23"/>
      <c r="O61" s="23">
        <v>1</v>
      </c>
      <c r="P61" s="23"/>
      <c r="Q61" s="26">
        <v>3167</v>
      </c>
      <c r="R61" s="13"/>
      <c r="S61" s="13"/>
      <c r="T61" s="21"/>
      <c r="U61" s="12"/>
      <c r="V61" s="21">
        <v>-3167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</row>
    <row r="62" spans="1:251" ht="11.25">
      <c r="A62" s="4"/>
      <c r="B62" s="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13"/>
      <c r="S62" s="13"/>
      <c r="T62" s="21"/>
      <c r="U62" s="13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</row>
    <row r="63" spans="1:251" ht="11.25">
      <c r="A63" s="11"/>
      <c r="B63" s="11" t="s">
        <v>54</v>
      </c>
      <c r="C63" s="26">
        <v>494</v>
      </c>
      <c r="D63" s="26">
        <v>25971</v>
      </c>
      <c r="E63" s="26">
        <v>4143</v>
      </c>
      <c r="F63" s="26">
        <v>1259</v>
      </c>
      <c r="G63" s="26">
        <v>6035</v>
      </c>
      <c r="H63" s="26">
        <v>27033</v>
      </c>
      <c r="I63" s="26">
        <v>785</v>
      </c>
      <c r="J63" s="26">
        <v>2589</v>
      </c>
      <c r="K63" s="26">
        <v>1611</v>
      </c>
      <c r="L63" s="26">
        <v>884</v>
      </c>
      <c r="M63" s="26">
        <v>143</v>
      </c>
      <c r="N63" s="26">
        <v>160</v>
      </c>
      <c r="O63" s="26">
        <v>13434</v>
      </c>
      <c r="P63" s="26">
        <v>0</v>
      </c>
      <c r="Q63" s="26">
        <v>84541</v>
      </c>
      <c r="R63" s="13"/>
      <c r="S63" s="13"/>
      <c r="T63" s="21"/>
      <c r="U63" s="13">
        <v>0</v>
      </c>
      <c r="V63" s="21">
        <v>-84541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</row>
    <row r="64" spans="1:251" ht="11.25">
      <c r="A64" s="4"/>
      <c r="B64" s="4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13"/>
      <c r="S64" s="13"/>
      <c r="T64" s="21"/>
      <c r="U64" s="13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</row>
    <row r="65" spans="1:251" ht="12" thickBot="1">
      <c r="A65" s="15"/>
      <c r="B65" s="15" t="s">
        <v>55</v>
      </c>
      <c r="C65" s="26">
        <v>45667</v>
      </c>
      <c r="D65" s="26">
        <v>95635</v>
      </c>
      <c r="E65" s="26">
        <v>24723</v>
      </c>
      <c r="F65" s="26">
        <v>29957</v>
      </c>
      <c r="G65" s="26">
        <v>107457</v>
      </c>
      <c r="H65" s="26">
        <v>66003</v>
      </c>
      <c r="I65" s="26">
        <v>36749</v>
      </c>
      <c r="J65" s="26">
        <v>101680</v>
      </c>
      <c r="K65" s="26">
        <v>40501</v>
      </c>
      <c r="L65" s="26">
        <v>65162</v>
      </c>
      <c r="M65" s="26">
        <v>5550</v>
      </c>
      <c r="N65" s="26">
        <v>14700</v>
      </c>
      <c r="O65" s="26">
        <v>781695</v>
      </c>
      <c r="P65" s="26">
        <v>0</v>
      </c>
      <c r="Q65" s="26">
        <v>1415479</v>
      </c>
      <c r="R65" s="13"/>
      <c r="S65" s="13"/>
      <c r="T65" s="21"/>
      <c r="U65" s="19">
        <v>0</v>
      </c>
      <c r="V65" s="21">
        <v>-1415479</v>
      </c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</row>
    <row r="66" spans="1:251" ht="11.25">
      <c r="A66" s="4"/>
      <c r="B66" s="4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13"/>
      <c r="S66" s="13"/>
      <c r="T66" s="21"/>
      <c r="U66" s="78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</row>
    <row r="67" spans="1:251" ht="12" thickBot="1">
      <c r="A67" s="27"/>
      <c r="B67" s="145" t="s">
        <v>56</v>
      </c>
      <c r="C67" s="51">
        <v>0.03226257683794673</v>
      </c>
      <c r="D67" s="51">
        <v>0.0675637010510223</v>
      </c>
      <c r="E67" s="51">
        <v>0.017466172228623667</v>
      </c>
      <c r="F67" s="51">
        <v>0.021163860431698385</v>
      </c>
      <c r="G67" s="51">
        <v>0.07591564410351549</v>
      </c>
      <c r="H67" s="51">
        <v>0.04662944487343154</v>
      </c>
      <c r="I67" s="51">
        <v>0.025962236105233634</v>
      </c>
      <c r="J67" s="51">
        <v>0.07183434017742404</v>
      </c>
      <c r="K67" s="51">
        <v>0.028612928909577607</v>
      </c>
      <c r="L67" s="51">
        <v>0.04603529971126382</v>
      </c>
      <c r="M67" s="51">
        <v>0.003920934185530128</v>
      </c>
      <c r="N67" s="51">
        <v>0.010385177031944663</v>
      </c>
      <c r="O67" s="51">
        <v>0.552247684352788</v>
      </c>
      <c r="P67" s="28">
        <v>0</v>
      </c>
      <c r="Q67" s="51">
        <v>1</v>
      </c>
      <c r="R67" s="13"/>
      <c r="S67" s="13"/>
      <c r="T67" s="21"/>
      <c r="U67" s="78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</row>
    <row r="68" spans="2:251" ht="11.25">
      <c r="B68" s="11" t="s">
        <v>251</v>
      </c>
      <c r="C68" s="13"/>
      <c r="D68" s="13"/>
      <c r="E68" s="13"/>
      <c r="F68" s="13"/>
      <c r="G68" s="13"/>
      <c r="H68" s="13"/>
      <c r="I68" s="13"/>
      <c r="J68" s="13"/>
      <c r="K68" s="53" t="s">
        <v>1</v>
      </c>
      <c r="L68" s="53" t="s">
        <v>1</v>
      </c>
      <c r="M68" s="53" t="s">
        <v>1</v>
      </c>
      <c r="N68" s="53" t="s">
        <v>1</v>
      </c>
      <c r="O68" s="53" t="s">
        <v>1</v>
      </c>
      <c r="P68" s="53"/>
      <c r="Q68" s="53" t="s">
        <v>1</v>
      </c>
      <c r="R68" s="13"/>
      <c r="S68" s="13"/>
      <c r="T68" s="21"/>
      <c r="U68" s="78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</row>
    <row r="69" spans="2:251" ht="11.25">
      <c r="B69" s="11" t="s">
        <v>237</v>
      </c>
      <c r="C69" s="13"/>
      <c r="D69" s="13"/>
      <c r="E69" s="13"/>
      <c r="F69" s="13"/>
      <c r="G69" s="13"/>
      <c r="H69" s="13"/>
      <c r="I69" s="13"/>
      <c r="J69" s="13"/>
      <c r="K69" s="53" t="s">
        <v>1</v>
      </c>
      <c r="L69" s="53" t="s">
        <v>1</v>
      </c>
      <c r="M69" s="53" t="s">
        <v>1</v>
      </c>
      <c r="N69" s="53" t="s">
        <v>1</v>
      </c>
      <c r="O69" s="53" t="s">
        <v>1</v>
      </c>
      <c r="P69" s="53"/>
      <c r="Q69" s="53" t="s">
        <v>1</v>
      </c>
      <c r="R69" s="13"/>
      <c r="S69" s="13"/>
      <c r="T69" s="21"/>
      <c r="U69" s="78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</row>
    <row r="70" spans="1:251" ht="11.25">
      <c r="A70" s="84"/>
      <c r="B70" s="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21"/>
      <c r="U70" s="78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</row>
    <row r="71" spans="1:251" ht="15">
      <c r="A71" s="150" t="s">
        <v>239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3"/>
      <c r="S71" s="153"/>
      <c r="T71" s="21"/>
      <c r="U71" s="78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</row>
    <row r="72" spans="2:251" ht="13.5">
      <c r="B72" s="151" t="s">
        <v>113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3"/>
      <c r="S72" s="13"/>
      <c r="T72" s="21"/>
      <c r="U72" s="78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</row>
    <row r="73" spans="2:251" ht="13.5">
      <c r="B73" s="151" t="s">
        <v>259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3"/>
      <c r="S73" s="13"/>
      <c r="T73" s="21"/>
      <c r="U73" s="78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</row>
    <row r="74" spans="1:251" ht="12" thickBot="1">
      <c r="A74" s="21"/>
      <c r="B74" s="21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21"/>
      <c r="U74" s="78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</row>
    <row r="75" spans="1:251" ht="11.25">
      <c r="A75" s="112" t="s">
        <v>1</v>
      </c>
      <c r="B75" s="112" t="s">
        <v>1</v>
      </c>
      <c r="C75" s="127" t="s">
        <v>93</v>
      </c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8"/>
      <c r="R75" s="13"/>
      <c r="S75" s="13"/>
      <c r="T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</row>
    <row r="76" spans="1:251" ht="11.25">
      <c r="A76" s="120" t="s">
        <v>39</v>
      </c>
      <c r="B76" s="120" t="s">
        <v>40</v>
      </c>
      <c r="C76" s="125" t="s">
        <v>96</v>
      </c>
      <c r="D76" s="125" t="s">
        <v>97</v>
      </c>
      <c r="E76" s="125" t="s">
        <v>98</v>
      </c>
      <c r="F76" s="125" t="s">
        <v>99</v>
      </c>
      <c r="G76" s="125" t="s">
        <v>100</v>
      </c>
      <c r="H76" s="125" t="s">
        <v>101</v>
      </c>
      <c r="I76" s="125" t="s">
        <v>102</v>
      </c>
      <c r="J76" s="125" t="s">
        <v>103</v>
      </c>
      <c r="K76" s="125" t="s">
        <v>104</v>
      </c>
      <c r="L76" s="125" t="s">
        <v>105</v>
      </c>
      <c r="M76" s="125" t="s">
        <v>106</v>
      </c>
      <c r="N76" s="125" t="s">
        <v>107</v>
      </c>
      <c r="O76" s="125" t="s">
        <v>108</v>
      </c>
      <c r="P76" s="125" t="s">
        <v>228</v>
      </c>
      <c r="Q76" s="125" t="s">
        <v>4</v>
      </c>
      <c r="R76" s="13"/>
      <c r="S76" s="13"/>
      <c r="T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</row>
    <row r="77" spans="1:251" ht="11.25" hidden="1">
      <c r="A77" s="4">
        <v>57</v>
      </c>
      <c r="B77" s="11" t="s">
        <v>41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13"/>
      <c r="S77" s="13"/>
      <c r="T77" s="21"/>
      <c r="U77" s="78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</row>
    <row r="78" spans="1:251" ht="11.25">
      <c r="A78" s="4">
        <v>67</v>
      </c>
      <c r="B78" s="11" t="s">
        <v>42</v>
      </c>
      <c r="C78" s="26">
        <v>9196</v>
      </c>
      <c r="D78" s="26">
        <v>13970</v>
      </c>
      <c r="E78" s="26">
        <v>3067</v>
      </c>
      <c r="F78" s="26">
        <v>6323</v>
      </c>
      <c r="G78" s="26">
        <v>19037</v>
      </c>
      <c r="H78" s="26">
        <v>9498</v>
      </c>
      <c r="I78" s="26">
        <v>18104</v>
      </c>
      <c r="J78" s="26">
        <v>13584</v>
      </c>
      <c r="K78" s="26">
        <v>9517</v>
      </c>
      <c r="L78" s="26">
        <v>15490</v>
      </c>
      <c r="M78" s="26">
        <v>1525</v>
      </c>
      <c r="N78" s="26">
        <v>3545</v>
      </c>
      <c r="O78" s="26">
        <v>248802</v>
      </c>
      <c r="P78" s="26">
        <v>0</v>
      </c>
      <c r="Q78" s="26">
        <v>371658</v>
      </c>
      <c r="R78" s="13"/>
      <c r="S78" s="13"/>
      <c r="T78" s="21"/>
      <c r="U78" s="78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</row>
    <row r="79" spans="1:251" ht="11.25">
      <c r="A79" s="4">
        <v>70</v>
      </c>
      <c r="B79" s="11" t="s">
        <v>43</v>
      </c>
      <c r="C79" s="26">
        <v>3892</v>
      </c>
      <c r="D79" s="26">
        <v>38832</v>
      </c>
      <c r="E79" s="26">
        <v>3233</v>
      </c>
      <c r="F79" s="26">
        <v>3495</v>
      </c>
      <c r="G79" s="26">
        <v>83</v>
      </c>
      <c r="H79" s="26">
        <v>10</v>
      </c>
      <c r="I79" s="26">
        <v>10</v>
      </c>
      <c r="J79" s="26">
        <v>34</v>
      </c>
      <c r="K79" s="26">
        <v>8</v>
      </c>
      <c r="L79" s="26">
        <v>7</v>
      </c>
      <c r="M79" s="26">
        <v>1</v>
      </c>
      <c r="N79" s="26">
        <v>0</v>
      </c>
      <c r="O79" s="26">
        <v>357</v>
      </c>
      <c r="P79" s="26">
        <v>0</v>
      </c>
      <c r="Q79" s="26">
        <v>49962</v>
      </c>
      <c r="R79" s="13"/>
      <c r="S79" s="13"/>
      <c r="T79" s="21"/>
      <c r="U79" s="78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</row>
    <row r="80" spans="1:251" ht="11.25">
      <c r="A80" s="4">
        <v>78</v>
      </c>
      <c r="B80" s="11" t="s">
        <v>244</v>
      </c>
      <c r="C80" s="26">
        <v>16321</v>
      </c>
      <c r="D80" s="26">
        <v>11586</v>
      </c>
      <c r="E80" s="26">
        <v>2997</v>
      </c>
      <c r="F80" s="26">
        <v>7296</v>
      </c>
      <c r="G80" s="26">
        <v>48370</v>
      </c>
      <c r="H80" s="26">
        <v>20506</v>
      </c>
      <c r="I80" s="26">
        <v>12966</v>
      </c>
      <c r="J80" s="26">
        <v>30198</v>
      </c>
      <c r="K80" s="26">
        <v>17893</v>
      </c>
      <c r="L80" s="26">
        <v>23270</v>
      </c>
      <c r="M80" s="26">
        <v>2912</v>
      </c>
      <c r="N80" s="26">
        <v>3933</v>
      </c>
      <c r="O80" s="26">
        <v>362781</v>
      </c>
      <c r="P80" s="26">
        <v>0</v>
      </c>
      <c r="Q80" s="26">
        <v>561029</v>
      </c>
      <c r="R80" s="13"/>
      <c r="S80" s="13"/>
      <c r="T80" s="21"/>
      <c r="U80" s="78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</row>
    <row r="81" spans="1:251" ht="11.25">
      <c r="A81" s="4">
        <v>80</v>
      </c>
      <c r="B81" s="11" t="s">
        <v>44</v>
      </c>
      <c r="C81" s="26">
        <v>125</v>
      </c>
      <c r="D81" s="26">
        <v>149</v>
      </c>
      <c r="E81" s="26">
        <v>45</v>
      </c>
      <c r="F81" s="26">
        <v>154</v>
      </c>
      <c r="G81" s="26">
        <v>16600</v>
      </c>
      <c r="H81" s="26">
        <v>358</v>
      </c>
      <c r="I81" s="26">
        <v>1908</v>
      </c>
      <c r="J81" s="26">
        <v>9923</v>
      </c>
      <c r="K81" s="26">
        <v>6829</v>
      </c>
      <c r="L81" s="26">
        <v>11786</v>
      </c>
      <c r="M81" s="26">
        <v>39</v>
      </c>
      <c r="N81" s="26">
        <v>46</v>
      </c>
      <c r="O81" s="26">
        <v>86953</v>
      </c>
      <c r="P81" s="26">
        <v>0</v>
      </c>
      <c r="Q81" s="26">
        <v>134915</v>
      </c>
      <c r="R81" s="13"/>
      <c r="S81" s="13"/>
      <c r="T81" s="21"/>
      <c r="U81" s="78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</row>
    <row r="82" spans="1:251" ht="11.25">
      <c r="A82" s="4">
        <v>88</v>
      </c>
      <c r="B82" s="11" t="s">
        <v>245</v>
      </c>
      <c r="C82" s="26">
        <v>4976</v>
      </c>
      <c r="D82" s="26">
        <v>11106</v>
      </c>
      <c r="E82" s="26">
        <v>6397</v>
      </c>
      <c r="F82" s="26">
        <v>4806</v>
      </c>
      <c r="G82" s="26">
        <v>15802</v>
      </c>
      <c r="H82" s="26">
        <v>13690</v>
      </c>
      <c r="I82" s="26">
        <v>6185</v>
      </c>
      <c r="J82" s="26">
        <v>45642</v>
      </c>
      <c r="K82" s="26">
        <v>13151</v>
      </c>
      <c r="L82" s="26">
        <v>26386</v>
      </c>
      <c r="M82" s="26">
        <v>1335</v>
      </c>
      <c r="N82" s="26">
        <v>5739</v>
      </c>
      <c r="O82" s="26">
        <v>35471</v>
      </c>
      <c r="P82" s="26">
        <v>0</v>
      </c>
      <c r="Q82" s="26">
        <v>190686</v>
      </c>
      <c r="R82" s="13"/>
      <c r="S82" s="13"/>
      <c r="T82" s="21"/>
      <c r="U82" s="78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</row>
    <row r="83" spans="1:251" ht="11.25">
      <c r="A83" s="4">
        <v>99</v>
      </c>
      <c r="B83" s="11" t="s">
        <v>45</v>
      </c>
      <c r="C83" s="26">
        <v>13097</v>
      </c>
      <c r="D83" s="26">
        <v>13518</v>
      </c>
      <c r="E83" s="26">
        <v>10470</v>
      </c>
      <c r="F83" s="26">
        <v>14837</v>
      </c>
      <c r="G83" s="26">
        <v>31950</v>
      </c>
      <c r="H83" s="26">
        <v>12189</v>
      </c>
      <c r="I83" s="26">
        <v>14505</v>
      </c>
      <c r="J83" s="26">
        <v>29701</v>
      </c>
      <c r="K83" s="26">
        <v>10943</v>
      </c>
      <c r="L83" s="26">
        <v>14136</v>
      </c>
      <c r="M83" s="26">
        <v>1751</v>
      </c>
      <c r="N83" s="26">
        <v>4414</v>
      </c>
      <c r="O83" s="26">
        <v>436392</v>
      </c>
      <c r="P83" s="26">
        <v>0</v>
      </c>
      <c r="Q83" s="26">
        <v>607903</v>
      </c>
      <c r="R83" s="13"/>
      <c r="S83" s="13"/>
      <c r="T83" s="21"/>
      <c r="U83" s="78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</row>
    <row r="84" spans="1:251" ht="11.25">
      <c r="A84" s="4">
        <v>104</v>
      </c>
      <c r="B84" s="11" t="s">
        <v>46</v>
      </c>
      <c r="C84" s="26">
        <v>11</v>
      </c>
      <c r="D84" s="26">
        <v>8</v>
      </c>
      <c r="E84" s="26">
        <v>2</v>
      </c>
      <c r="F84" s="26">
        <v>1446</v>
      </c>
      <c r="G84" s="26">
        <v>7362</v>
      </c>
      <c r="H84" s="26">
        <v>2480</v>
      </c>
      <c r="I84" s="26">
        <v>1810</v>
      </c>
      <c r="J84" s="26">
        <v>918</v>
      </c>
      <c r="K84" s="26">
        <v>1821</v>
      </c>
      <c r="L84" s="26">
        <v>1528</v>
      </c>
      <c r="M84" s="26">
        <v>7</v>
      </c>
      <c r="N84" s="26">
        <v>12</v>
      </c>
      <c r="O84" s="26">
        <v>14276</v>
      </c>
      <c r="P84" s="26">
        <v>0</v>
      </c>
      <c r="Q84" s="26">
        <v>31681</v>
      </c>
      <c r="R84" s="13"/>
      <c r="S84" s="13"/>
      <c r="T84" s="21"/>
      <c r="U84" s="78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</row>
    <row r="85" spans="1:251" ht="11.25">
      <c r="A85" s="4">
        <v>107</v>
      </c>
      <c r="B85" s="11" t="s">
        <v>47</v>
      </c>
      <c r="C85" s="26">
        <v>32699</v>
      </c>
      <c r="D85" s="26">
        <v>29517</v>
      </c>
      <c r="E85" s="26">
        <v>7470</v>
      </c>
      <c r="F85" s="26">
        <v>11555</v>
      </c>
      <c r="G85" s="26">
        <v>51376</v>
      </c>
      <c r="H85" s="26">
        <v>12066</v>
      </c>
      <c r="I85" s="26">
        <v>12356</v>
      </c>
      <c r="J85" s="26">
        <v>51728</v>
      </c>
      <c r="K85" s="26">
        <v>14136</v>
      </c>
      <c r="L85" s="26">
        <v>31399</v>
      </c>
      <c r="M85" s="26">
        <v>2508</v>
      </c>
      <c r="N85" s="26">
        <v>10754</v>
      </c>
      <c r="O85" s="26">
        <v>306046</v>
      </c>
      <c r="P85" s="26">
        <v>0</v>
      </c>
      <c r="Q85" s="26">
        <v>573610</v>
      </c>
      <c r="R85" s="13"/>
      <c r="S85" s="13"/>
      <c r="T85" s="21"/>
      <c r="U85" s="78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</row>
    <row r="86" spans="1:251" ht="11.25">
      <c r="A86" s="4"/>
      <c r="B86" s="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13"/>
      <c r="S86" s="13"/>
      <c r="T86" s="21"/>
      <c r="U86" s="78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</row>
    <row r="87" spans="2:251" ht="11.25">
      <c r="B87" s="11" t="s">
        <v>48</v>
      </c>
      <c r="C87" s="26">
        <v>80317</v>
      </c>
      <c r="D87" s="26">
        <v>118686</v>
      </c>
      <c r="E87" s="26">
        <v>33681</v>
      </c>
      <c r="F87" s="26">
        <v>49912</v>
      </c>
      <c r="G87" s="26">
        <v>190580</v>
      </c>
      <c r="H87" s="26">
        <v>70797</v>
      </c>
      <c r="I87" s="26">
        <v>67844</v>
      </c>
      <c r="J87" s="26">
        <v>181728</v>
      </c>
      <c r="K87" s="26">
        <v>74298</v>
      </c>
      <c r="L87" s="26">
        <v>124002</v>
      </c>
      <c r="M87" s="26">
        <v>10078</v>
      </c>
      <c r="N87" s="26">
        <v>28443</v>
      </c>
      <c r="O87" s="26">
        <v>1491078</v>
      </c>
      <c r="P87" s="26">
        <v>0</v>
      </c>
      <c r="Q87" s="26">
        <v>2521444</v>
      </c>
      <c r="R87" s="13"/>
      <c r="S87" s="13"/>
      <c r="T87" s="21"/>
      <c r="U87" s="78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</row>
    <row r="88" spans="1:251" ht="11.25">
      <c r="A88" s="4"/>
      <c r="B88" s="4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13"/>
      <c r="S88" s="13"/>
      <c r="T88" s="21"/>
      <c r="U88" s="78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</row>
    <row r="89" spans="1:251" ht="11.25">
      <c r="A89" s="4">
        <v>62</v>
      </c>
      <c r="B89" s="11" t="s">
        <v>49</v>
      </c>
      <c r="C89" s="26">
        <v>0</v>
      </c>
      <c r="D89" s="26">
        <v>15</v>
      </c>
      <c r="E89" s="26">
        <v>5500</v>
      </c>
      <c r="F89" s="26">
        <v>855</v>
      </c>
      <c r="G89" s="26">
        <v>37</v>
      </c>
      <c r="H89" s="26">
        <v>3</v>
      </c>
      <c r="I89" s="26">
        <v>2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51</v>
      </c>
      <c r="P89" s="26">
        <v>0</v>
      </c>
      <c r="Q89" s="26">
        <v>6463</v>
      </c>
      <c r="R89" s="13"/>
      <c r="S89" s="13"/>
      <c r="T89" s="21"/>
      <c r="U89" s="78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</row>
    <row r="90" spans="1:251" ht="11.25">
      <c r="A90" s="4">
        <v>63</v>
      </c>
      <c r="B90" s="11" t="s">
        <v>252</v>
      </c>
      <c r="C90" s="26">
        <v>6</v>
      </c>
      <c r="D90" s="26">
        <v>10</v>
      </c>
      <c r="E90" s="26">
        <v>10</v>
      </c>
      <c r="F90" s="26">
        <v>41</v>
      </c>
      <c r="G90" s="26">
        <v>342</v>
      </c>
      <c r="H90" s="26">
        <v>43638</v>
      </c>
      <c r="I90" s="26">
        <v>93</v>
      </c>
      <c r="J90" s="26">
        <v>34</v>
      </c>
      <c r="K90" s="26">
        <v>20</v>
      </c>
      <c r="L90" s="26">
        <v>6</v>
      </c>
      <c r="M90" s="26">
        <v>0</v>
      </c>
      <c r="N90" s="26">
        <v>0</v>
      </c>
      <c r="O90" s="26">
        <v>911</v>
      </c>
      <c r="P90" s="26">
        <v>0</v>
      </c>
      <c r="Q90" s="26">
        <v>45111</v>
      </c>
      <c r="R90" s="13"/>
      <c r="S90" s="13"/>
      <c r="T90" s="21"/>
      <c r="U90" s="78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</row>
    <row r="91" spans="1:251" ht="11.25">
      <c r="A91" s="4">
        <v>65</v>
      </c>
      <c r="B91" s="11" t="s">
        <v>50</v>
      </c>
      <c r="C91" s="26">
        <v>322</v>
      </c>
      <c r="D91" s="26">
        <v>32612</v>
      </c>
      <c r="E91" s="26">
        <v>100</v>
      </c>
      <c r="F91" s="26">
        <v>232</v>
      </c>
      <c r="G91" s="26">
        <v>154</v>
      </c>
      <c r="H91" s="26">
        <v>18</v>
      </c>
      <c r="I91" s="26">
        <v>10</v>
      </c>
      <c r="J91" s="26">
        <v>46</v>
      </c>
      <c r="K91" s="26">
        <v>13</v>
      </c>
      <c r="L91" s="26">
        <v>3</v>
      </c>
      <c r="M91" s="26">
        <v>0</v>
      </c>
      <c r="N91" s="26">
        <v>8</v>
      </c>
      <c r="O91" s="26">
        <v>993</v>
      </c>
      <c r="P91" s="26">
        <v>0</v>
      </c>
      <c r="Q91" s="26">
        <v>34511</v>
      </c>
      <c r="R91" s="13"/>
      <c r="S91" s="13"/>
      <c r="T91" s="21"/>
      <c r="U91" s="78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</row>
    <row r="92" spans="1:251" ht="11.25">
      <c r="A92" s="4">
        <v>68</v>
      </c>
      <c r="B92" s="11" t="s">
        <v>51</v>
      </c>
      <c r="C92" s="26">
        <v>2</v>
      </c>
      <c r="D92" s="26">
        <v>8</v>
      </c>
      <c r="E92" s="26">
        <v>6</v>
      </c>
      <c r="F92" s="26">
        <v>77</v>
      </c>
      <c r="G92" s="26">
        <v>4646</v>
      </c>
      <c r="H92" s="26">
        <v>70</v>
      </c>
      <c r="I92" s="26">
        <v>16</v>
      </c>
      <c r="J92" s="26">
        <v>39</v>
      </c>
      <c r="K92" s="26">
        <v>0</v>
      </c>
      <c r="L92" s="26">
        <v>0</v>
      </c>
      <c r="M92" s="26">
        <v>0</v>
      </c>
      <c r="N92" s="26">
        <v>0</v>
      </c>
      <c r="O92" s="26">
        <v>374</v>
      </c>
      <c r="P92" s="26">
        <v>0</v>
      </c>
      <c r="Q92" s="26">
        <v>5238</v>
      </c>
      <c r="R92" s="13"/>
      <c r="S92" s="13"/>
      <c r="T92" s="21"/>
      <c r="U92" s="78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</row>
    <row r="93" spans="1:251" ht="11.25">
      <c r="A93" s="4">
        <v>76</v>
      </c>
      <c r="B93" s="11" t="s">
        <v>254</v>
      </c>
      <c r="C93" s="26">
        <v>452</v>
      </c>
      <c r="D93" s="26">
        <v>370</v>
      </c>
      <c r="E93" s="26">
        <v>299</v>
      </c>
      <c r="F93" s="26">
        <v>772</v>
      </c>
      <c r="G93" s="26">
        <v>2743</v>
      </c>
      <c r="H93" s="26">
        <v>912</v>
      </c>
      <c r="I93" s="26">
        <v>1006</v>
      </c>
      <c r="J93" s="26">
        <v>2039</v>
      </c>
      <c r="K93" s="26">
        <v>1349</v>
      </c>
      <c r="L93" s="26">
        <v>1538</v>
      </c>
      <c r="M93" s="26">
        <v>222</v>
      </c>
      <c r="N93" s="26">
        <v>257</v>
      </c>
      <c r="O93" s="26">
        <v>14101</v>
      </c>
      <c r="P93" s="26">
        <v>0</v>
      </c>
      <c r="Q93" s="26">
        <v>26060</v>
      </c>
      <c r="R93" s="13"/>
      <c r="S93" s="13"/>
      <c r="T93" s="21"/>
      <c r="U93" s="78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</row>
    <row r="94" spans="1:251" ht="11.25">
      <c r="A94" s="4">
        <v>81</v>
      </c>
      <c r="B94" s="11" t="s">
        <v>52</v>
      </c>
      <c r="C94" s="26">
        <v>1</v>
      </c>
      <c r="D94" s="26">
        <v>0</v>
      </c>
      <c r="E94" s="26">
        <v>1</v>
      </c>
      <c r="F94" s="26">
        <v>10</v>
      </c>
      <c r="G94" s="26">
        <v>2092</v>
      </c>
      <c r="H94" s="26">
        <v>204</v>
      </c>
      <c r="I94" s="26">
        <v>311</v>
      </c>
      <c r="J94" s="26">
        <v>2604</v>
      </c>
      <c r="K94" s="26">
        <v>1650</v>
      </c>
      <c r="L94" s="26">
        <v>19</v>
      </c>
      <c r="M94" s="26">
        <v>0</v>
      </c>
      <c r="N94" s="26">
        <v>0</v>
      </c>
      <c r="O94" s="26">
        <v>9982</v>
      </c>
      <c r="P94" s="26">
        <v>0</v>
      </c>
      <c r="Q94" s="26">
        <v>16874</v>
      </c>
      <c r="R94" s="13"/>
      <c r="S94" s="13"/>
      <c r="T94" s="21"/>
      <c r="U94" s="78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</row>
    <row r="95" spans="1:251" ht="11.25" hidden="1">
      <c r="A95" s="4">
        <v>85</v>
      </c>
      <c r="B95" s="11" t="s">
        <v>253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13"/>
      <c r="S95" s="13"/>
      <c r="T95" s="21"/>
      <c r="U95" s="78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</row>
    <row r="96" spans="1:251" ht="11.25">
      <c r="A96" s="4">
        <v>94</v>
      </c>
      <c r="B96" s="11" t="s">
        <v>53</v>
      </c>
      <c r="C96" s="26">
        <v>13</v>
      </c>
      <c r="D96" s="26">
        <v>4605</v>
      </c>
      <c r="E96" s="26">
        <v>7</v>
      </c>
      <c r="F96" s="26">
        <v>7</v>
      </c>
      <c r="G96" s="26">
        <v>2</v>
      </c>
      <c r="H96" s="26">
        <v>0</v>
      </c>
      <c r="I96" s="26">
        <v>0</v>
      </c>
      <c r="J96" s="26">
        <v>1</v>
      </c>
      <c r="K96" s="26">
        <v>0</v>
      </c>
      <c r="L96" s="26">
        <v>0</v>
      </c>
      <c r="M96" s="26">
        <v>0</v>
      </c>
      <c r="N96" s="26">
        <v>0</v>
      </c>
      <c r="O96" s="26">
        <v>2</v>
      </c>
      <c r="P96" s="26">
        <v>0</v>
      </c>
      <c r="Q96" s="26">
        <v>4637</v>
      </c>
      <c r="R96" s="13"/>
      <c r="S96" s="13"/>
      <c r="T96" s="21"/>
      <c r="U96" s="78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</row>
    <row r="97" spans="1:251" ht="11.25">
      <c r="A97" s="4"/>
      <c r="B97" s="4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13"/>
      <c r="S97" s="13"/>
      <c r="T97" s="21"/>
      <c r="U97" s="78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</row>
    <row r="98" spans="1:251" ht="11.25">
      <c r="A98" s="11"/>
      <c r="B98" s="11" t="s">
        <v>54</v>
      </c>
      <c r="C98" s="26">
        <v>796</v>
      </c>
      <c r="D98" s="26">
        <v>37620</v>
      </c>
      <c r="E98" s="26">
        <v>5923</v>
      </c>
      <c r="F98" s="26">
        <v>1994</v>
      </c>
      <c r="G98" s="26">
        <v>10016</v>
      </c>
      <c r="H98" s="26">
        <v>44845</v>
      </c>
      <c r="I98" s="26">
        <v>1438</v>
      </c>
      <c r="J98" s="26">
        <v>4763</v>
      </c>
      <c r="K98" s="26">
        <v>3032</v>
      </c>
      <c r="L98" s="26">
        <v>1566</v>
      </c>
      <c r="M98" s="26">
        <v>222</v>
      </c>
      <c r="N98" s="26">
        <v>265</v>
      </c>
      <c r="O98" s="26">
        <v>26414</v>
      </c>
      <c r="P98" s="26">
        <v>0</v>
      </c>
      <c r="Q98" s="26">
        <v>138894</v>
      </c>
      <c r="R98" s="13"/>
      <c r="S98" s="13"/>
      <c r="T98" s="21"/>
      <c r="U98" s="78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</row>
    <row r="99" spans="1:251" ht="11.25">
      <c r="A99" s="4"/>
      <c r="B99" s="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13"/>
      <c r="S99" s="13"/>
      <c r="T99" s="21"/>
      <c r="U99" s="78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</row>
    <row r="100" spans="1:251" ht="11.25">
      <c r="A100" s="15"/>
      <c r="B100" s="15" t="s">
        <v>55</v>
      </c>
      <c r="C100" s="26">
        <v>81113</v>
      </c>
      <c r="D100" s="26">
        <v>156306</v>
      </c>
      <c r="E100" s="26">
        <v>39604</v>
      </c>
      <c r="F100" s="26">
        <v>51906</v>
      </c>
      <c r="G100" s="26">
        <v>200596</v>
      </c>
      <c r="H100" s="26">
        <v>115642</v>
      </c>
      <c r="I100" s="26">
        <v>69282</v>
      </c>
      <c r="J100" s="26">
        <v>186491</v>
      </c>
      <c r="K100" s="26">
        <v>77330</v>
      </c>
      <c r="L100" s="26">
        <v>125568</v>
      </c>
      <c r="M100" s="26">
        <v>10300</v>
      </c>
      <c r="N100" s="26">
        <v>28708</v>
      </c>
      <c r="O100" s="26">
        <v>1517492</v>
      </c>
      <c r="P100" s="26">
        <v>0</v>
      </c>
      <c r="Q100" s="26">
        <v>2660338</v>
      </c>
      <c r="R100" s="13"/>
      <c r="S100" s="13"/>
      <c r="T100" s="21"/>
      <c r="U100" s="78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</row>
    <row r="101" spans="1:251" ht="11.25">
      <c r="A101" s="4"/>
      <c r="B101" s="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13"/>
      <c r="S101" s="13"/>
      <c r="T101" s="21"/>
      <c r="U101" s="78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</row>
    <row r="102" spans="1:251" ht="12" thickBot="1">
      <c r="A102" s="27"/>
      <c r="B102" s="145" t="s">
        <v>56</v>
      </c>
      <c r="C102" s="51">
        <v>0.03048973476302635</v>
      </c>
      <c r="D102" s="51">
        <v>0.05875418837756706</v>
      </c>
      <c r="E102" s="51">
        <v>0.014886830169700242</v>
      </c>
      <c r="F102" s="51">
        <v>0.019511054610354024</v>
      </c>
      <c r="G102" s="51">
        <v>0.07540244886176117</v>
      </c>
      <c r="H102" s="51">
        <v>0.043468912596820404</v>
      </c>
      <c r="I102" s="51">
        <v>0.0260425554948281</v>
      </c>
      <c r="J102" s="51">
        <v>0.0701004909902426</v>
      </c>
      <c r="K102" s="51">
        <v>0.02906773500209372</v>
      </c>
      <c r="L102" s="51">
        <v>0.04720001744139279</v>
      </c>
      <c r="M102" s="51">
        <v>0.0038716884846963055</v>
      </c>
      <c r="N102" s="51">
        <v>0.0107911100018118</v>
      </c>
      <c r="O102" s="51">
        <v>0.5704132332057055</v>
      </c>
      <c r="P102" s="51">
        <v>0</v>
      </c>
      <c r="Q102" s="51">
        <v>1</v>
      </c>
      <c r="R102" s="13"/>
      <c r="S102" s="13"/>
      <c r="T102" s="21"/>
      <c r="U102" s="78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</row>
    <row r="103" spans="2:251" ht="11.25">
      <c r="B103" s="11" t="s">
        <v>251</v>
      </c>
      <c r="C103" s="4"/>
      <c r="D103" s="4"/>
      <c r="E103" s="4"/>
      <c r="F103" s="4"/>
      <c r="G103" s="4"/>
      <c r="H103" s="4"/>
      <c r="I103" s="4"/>
      <c r="J103" s="4"/>
      <c r="K103" s="11" t="s">
        <v>1</v>
      </c>
      <c r="L103" s="11" t="s">
        <v>1</v>
      </c>
      <c r="M103" s="11" t="s">
        <v>1</v>
      </c>
      <c r="N103" s="11" t="s">
        <v>1</v>
      </c>
      <c r="O103" s="11" t="s">
        <v>1</v>
      </c>
      <c r="P103" s="11"/>
      <c r="Q103" s="11" t="s">
        <v>1</v>
      </c>
      <c r="R103" s="21"/>
      <c r="S103" s="21"/>
      <c r="T103" s="21"/>
      <c r="U103" s="78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</row>
    <row r="104" spans="2:251" ht="11.25">
      <c r="B104" s="11" t="s">
        <v>237</v>
      </c>
      <c r="C104" s="4"/>
      <c r="D104" s="4"/>
      <c r="E104" s="4"/>
      <c r="F104" s="4"/>
      <c r="G104" s="4"/>
      <c r="H104" s="4"/>
      <c r="I104" s="4"/>
      <c r="J104" s="4"/>
      <c r="K104" s="11" t="s">
        <v>1</v>
      </c>
      <c r="L104" s="11" t="s">
        <v>1</v>
      </c>
      <c r="M104" s="11" t="s">
        <v>1</v>
      </c>
      <c r="N104" s="11" t="s">
        <v>1</v>
      </c>
      <c r="O104" s="11" t="s">
        <v>1</v>
      </c>
      <c r="P104" s="11"/>
      <c r="Q104" s="11" t="s">
        <v>1</v>
      </c>
      <c r="R104" s="21"/>
      <c r="S104" s="21"/>
      <c r="T104" s="21"/>
      <c r="U104" s="78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</row>
    <row r="105" spans="3:251" ht="11.2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78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</row>
    <row r="106" spans="1:19" ht="15">
      <c r="A106" s="150" t="s">
        <v>239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</row>
    <row r="107" ht="11.25"/>
  </sheetData>
  <mergeCells count="14">
    <mergeCell ref="X5:Y5"/>
    <mergeCell ref="X6:Y6"/>
    <mergeCell ref="B2:S2"/>
    <mergeCell ref="B3:S3"/>
    <mergeCell ref="R5:S5"/>
    <mergeCell ref="B37:Q37"/>
    <mergeCell ref="B38:Q38"/>
    <mergeCell ref="A1:S1"/>
    <mergeCell ref="A36:Q36"/>
    <mergeCell ref="A106:S106"/>
    <mergeCell ref="B72:Q72"/>
    <mergeCell ref="B73:Q73"/>
    <mergeCell ref="A71:Q71"/>
    <mergeCell ref="R71:S71"/>
  </mergeCells>
  <hyperlinks>
    <hyperlink ref="A1" location="Indice!A1" display="Volver"/>
    <hyperlink ref="A36" location="Indice!A1" display="Volver"/>
    <hyperlink ref="A71" location="Indice!A1" display="Volver"/>
    <hyperlink ref="A106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35"/>
  <sheetViews>
    <sheetView showGridLines="0" showRowColHeaders="0" workbookViewId="0" topLeftCell="A1">
      <selection activeCell="B3" sqref="B3:G3"/>
    </sheetView>
  </sheetViews>
  <sheetFormatPr defaultColWidth="6.796875" defaultRowHeight="15" zeroHeight="1"/>
  <cols>
    <col min="1" max="1" width="4.59765625" style="63" bestFit="1" customWidth="1"/>
    <col min="2" max="2" width="26.19921875" style="63" customWidth="1"/>
    <col min="3" max="3" width="12.09765625" style="63" bestFit="1" customWidth="1"/>
    <col min="4" max="4" width="10.59765625" style="63" customWidth="1"/>
    <col min="5" max="5" width="1.69921875" style="63" customWidth="1"/>
    <col min="6" max="6" width="12.09765625" style="63" bestFit="1" customWidth="1"/>
    <col min="7" max="7" width="10.59765625" style="63" customWidth="1"/>
    <col min="8" max="8" width="11.09765625" style="63" hidden="1" customWidth="1"/>
    <col min="9" max="9" width="10.59765625" style="63" hidden="1" customWidth="1"/>
    <col min="10" max="10" width="11.09765625" style="63" hidden="1" customWidth="1"/>
    <col min="11" max="16384" width="0" style="63" hidden="1" customWidth="1"/>
  </cols>
  <sheetData>
    <row r="1" spans="1:7" ht="15">
      <c r="A1" s="150" t="s">
        <v>239</v>
      </c>
      <c r="B1" s="150"/>
      <c r="C1" s="150"/>
      <c r="D1" s="150"/>
      <c r="E1" s="150"/>
      <c r="F1" s="150"/>
      <c r="G1" s="150"/>
    </row>
    <row r="2" spans="2:31" ht="13.5">
      <c r="B2" s="157" t="s">
        <v>187</v>
      </c>
      <c r="C2" s="157"/>
      <c r="D2" s="157"/>
      <c r="E2" s="157"/>
      <c r="F2" s="157"/>
      <c r="G2" s="157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57" t="s">
        <v>188</v>
      </c>
      <c r="C3" s="157"/>
      <c r="D3" s="157"/>
      <c r="E3" s="157"/>
      <c r="F3" s="157"/>
      <c r="G3" s="157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4.25" thickBot="1">
      <c r="B4" s="158" t="s">
        <v>260</v>
      </c>
      <c r="C4" s="158"/>
      <c r="D4" s="158"/>
      <c r="E4" s="158"/>
      <c r="F4" s="158"/>
      <c r="G4" s="158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77" t="s">
        <v>142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177</v>
      </c>
      <c r="D6" s="131"/>
      <c r="E6" s="132"/>
      <c r="F6" s="131" t="s">
        <v>178</v>
      </c>
      <c r="G6" s="131"/>
      <c r="H6" s="64"/>
      <c r="I6" s="7" t="s">
        <v>144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39</v>
      </c>
      <c r="B7" s="134" t="s">
        <v>40</v>
      </c>
      <c r="C7" s="135" t="s">
        <v>240</v>
      </c>
      <c r="D7" s="135" t="s">
        <v>241</v>
      </c>
      <c r="E7" s="136"/>
      <c r="F7" s="135" t="s">
        <v>240</v>
      </c>
      <c r="G7" s="135" t="s">
        <v>241</v>
      </c>
      <c r="H7" s="64"/>
      <c r="I7" s="9" t="s">
        <v>80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 hidden="1">
      <c r="A8" s="4">
        <v>57</v>
      </c>
      <c r="B8" s="11" t="s">
        <v>41</v>
      </c>
      <c r="C8" s="68">
        <v>0</v>
      </c>
      <c r="D8" s="69">
        <v>0</v>
      </c>
      <c r="E8" s="70"/>
      <c r="F8" s="68">
        <v>0</v>
      </c>
      <c r="G8" s="69">
        <v>0</v>
      </c>
      <c r="H8" s="71"/>
      <c r="I8" s="72">
        <v>0</v>
      </c>
      <c r="J8" s="72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67</v>
      </c>
      <c r="B9" s="11" t="s">
        <v>42</v>
      </c>
      <c r="C9" s="68">
        <v>172589</v>
      </c>
      <c r="D9" s="69">
        <v>0.14497112992290673</v>
      </c>
      <c r="E9" s="70"/>
      <c r="F9" s="68">
        <v>371658</v>
      </c>
      <c r="G9" s="69">
        <v>0.1473988714403334</v>
      </c>
      <c r="H9" s="71"/>
      <c r="I9" s="72">
        <v>0.13864140436788425</v>
      </c>
      <c r="J9" s="72">
        <v>0.13970330085876306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70</v>
      </c>
      <c r="B10" s="11" t="s">
        <v>43</v>
      </c>
      <c r="C10" s="68">
        <v>21021</v>
      </c>
      <c r="D10" s="69">
        <v>0.017657197863765493</v>
      </c>
      <c r="E10" s="70"/>
      <c r="F10" s="68">
        <v>49962</v>
      </c>
      <c r="G10" s="69">
        <v>0.019814836260492005</v>
      </c>
      <c r="H10" s="71"/>
      <c r="I10" s="72">
        <v>0.016886249768046018</v>
      </c>
      <c r="J10" s="72">
        <v>0.01878032039537833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78</v>
      </c>
      <c r="B11" s="11" t="s">
        <v>244</v>
      </c>
      <c r="C11" s="68">
        <v>272487</v>
      </c>
      <c r="D11" s="69">
        <v>0.22888334876094701</v>
      </c>
      <c r="E11" s="70"/>
      <c r="F11" s="68">
        <v>561029</v>
      </c>
      <c r="G11" s="69">
        <v>0.22250305777165783</v>
      </c>
      <c r="H11" s="71"/>
      <c r="I11" s="72">
        <v>0.21888985017580304</v>
      </c>
      <c r="J11" s="72">
        <v>0.21088636105637704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80</v>
      </c>
      <c r="B12" s="11" t="s">
        <v>44</v>
      </c>
      <c r="C12" s="68">
        <v>66691</v>
      </c>
      <c r="D12" s="69">
        <v>0.05601903728330643</v>
      </c>
      <c r="E12" s="70"/>
      <c r="F12" s="68">
        <v>134915</v>
      </c>
      <c r="G12" s="69">
        <v>0.05350703803058882</v>
      </c>
      <c r="H12" s="71"/>
      <c r="I12" s="72">
        <v>0.05357313559206304</v>
      </c>
      <c r="J12" s="72">
        <v>0.05071348076823321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88</v>
      </c>
      <c r="B13" s="11" t="s">
        <v>245</v>
      </c>
      <c r="C13" s="68">
        <v>93119</v>
      </c>
      <c r="D13" s="69">
        <v>0.07821800142124441</v>
      </c>
      <c r="E13" s="70"/>
      <c r="F13" s="68">
        <v>190686</v>
      </c>
      <c r="G13" s="69">
        <v>0.07562571288515628</v>
      </c>
      <c r="H13" s="71"/>
      <c r="I13" s="72">
        <v>0.07480284915801709</v>
      </c>
      <c r="J13" s="72">
        <v>0.07167735829056308</v>
      </c>
      <c r="K13" s="71"/>
      <c r="L13" s="71"/>
      <c r="M13" s="7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99</v>
      </c>
      <c r="B14" s="11" t="s">
        <v>45</v>
      </c>
      <c r="C14" s="68">
        <v>307764</v>
      </c>
      <c r="D14" s="69">
        <v>0.2585152867772191</v>
      </c>
      <c r="E14" s="70"/>
      <c r="F14" s="68">
        <v>607903</v>
      </c>
      <c r="G14" s="69">
        <v>0.24109319897645953</v>
      </c>
      <c r="H14" s="71"/>
      <c r="I14" s="72">
        <v>0.24722799931558515</v>
      </c>
      <c r="J14" s="72">
        <v>0.22850592669051828</v>
      </c>
      <c r="K14" s="71"/>
      <c r="L14" s="71"/>
      <c r="M14" s="71"/>
      <c r="N14" s="64"/>
      <c r="O14" s="50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>
        <v>104</v>
      </c>
      <c r="B15" s="11" t="s">
        <v>46</v>
      </c>
      <c r="C15" s="68">
        <v>17331</v>
      </c>
      <c r="D15" s="69">
        <v>0.014557675475806086</v>
      </c>
      <c r="E15" s="70"/>
      <c r="F15" s="68">
        <v>31681</v>
      </c>
      <c r="G15" s="69">
        <v>0.012564625666879771</v>
      </c>
      <c r="H15" s="71"/>
      <c r="I15" s="72">
        <v>0.013922058642786051</v>
      </c>
      <c r="J15" s="72">
        <v>0.011908637173171229</v>
      </c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4">
        <v>107</v>
      </c>
      <c r="B16" s="11" t="s">
        <v>47</v>
      </c>
      <c r="C16" s="68">
        <v>239504</v>
      </c>
      <c r="D16" s="69">
        <v>0.20117832249480472</v>
      </c>
      <c r="E16" s="70"/>
      <c r="F16" s="68">
        <v>573610</v>
      </c>
      <c r="G16" s="69">
        <v>0.22749265896843238</v>
      </c>
      <c r="H16" s="71"/>
      <c r="I16" s="72">
        <v>0.19239448001741563</v>
      </c>
      <c r="J16" s="72">
        <v>0.21561545938899493</v>
      </c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4"/>
      <c r="B17" s="4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1"/>
      <c r="B18" s="11" t="s">
        <v>48</v>
      </c>
      <c r="C18" s="70">
        <v>1190506</v>
      </c>
      <c r="D18" s="69">
        <v>0.9563380270376003</v>
      </c>
      <c r="E18" s="70"/>
      <c r="F18" s="70">
        <v>2521444</v>
      </c>
      <c r="G18" s="69">
        <v>0.9477908446219991</v>
      </c>
      <c r="H18" s="71"/>
      <c r="I18" s="72">
        <v>0.9563380270376003</v>
      </c>
      <c r="J18" s="72">
        <v>0.9477908446219991</v>
      </c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/>
      <c r="B19" s="4"/>
      <c r="C19" s="73"/>
      <c r="D19" s="73"/>
      <c r="E19" s="70"/>
      <c r="F19" s="70"/>
      <c r="G19" s="70"/>
      <c r="H19" s="71"/>
      <c r="I19" s="71"/>
      <c r="J19" s="71"/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62</v>
      </c>
      <c r="B20" s="11" t="s">
        <v>49</v>
      </c>
      <c r="C20" s="68">
        <v>1926</v>
      </c>
      <c r="D20" s="69">
        <v>0.035435026585469064</v>
      </c>
      <c r="E20" s="70"/>
      <c r="F20" s="68">
        <v>6463</v>
      </c>
      <c r="G20" s="69">
        <v>0.046531887626535345</v>
      </c>
      <c r="H20" s="71"/>
      <c r="I20" s="72">
        <v>0.001547163172696667</v>
      </c>
      <c r="J20" s="72">
        <v>0.0024293905511254587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63</v>
      </c>
      <c r="B21" s="11" t="s">
        <v>252</v>
      </c>
      <c r="C21" s="68">
        <v>17938</v>
      </c>
      <c r="D21" s="69">
        <v>0.330027781355215</v>
      </c>
      <c r="E21" s="70"/>
      <c r="F21" s="68">
        <v>45111</v>
      </c>
      <c r="G21" s="69">
        <v>0.32478724782927987</v>
      </c>
      <c r="H21" s="71"/>
      <c r="I21" s="72">
        <v>0.014409664066372176</v>
      </c>
      <c r="J21" s="72">
        <v>0.016956867886712138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65</v>
      </c>
      <c r="B22" s="11" t="s">
        <v>50</v>
      </c>
      <c r="C22" s="68">
        <v>10667</v>
      </c>
      <c r="D22" s="69">
        <v>0.1962541166080989</v>
      </c>
      <c r="E22" s="70"/>
      <c r="F22" s="68">
        <v>34511</v>
      </c>
      <c r="G22" s="69">
        <v>0.2484700563019281</v>
      </c>
      <c r="H22" s="71"/>
      <c r="I22" s="72">
        <v>0.008568841933102464</v>
      </c>
      <c r="J22" s="72">
        <v>0.01297241177624798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68</v>
      </c>
      <c r="B23" s="11" t="s">
        <v>51</v>
      </c>
      <c r="C23" s="68">
        <v>1665</v>
      </c>
      <c r="D23" s="69">
        <v>0.03063308373042886</v>
      </c>
      <c r="E23" s="70"/>
      <c r="F23" s="68">
        <v>5238</v>
      </c>
      <c r="G23" s="69">
        <v>0.037712212190591385</v>
      </c>
      <c r="H23" s="71"/>
      <c r="I23" s="72">
        <v>0.001337500873592913</v>
      </c>
      <c r="J23" s="72">
        <v>0.0019689227459067232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>
        <v>76</v>
      </c>
      <c r="B24" s="11" t="s">
        <v>254</v>
      </c>
      <c r="C24" s="68">
        <v>12798</v>
      </c>
      <c r="D24" s="69">
        <v>0.2354607841333505</v>
      </c>
      <c r="E24" s="70"/>
      <c r="F24" s="68">
        <v>26060</v>
      </c>
      <c r="G24" s="69">
        <v>0.18762509539648942</v>
      </c>
      <c r="H24" s="71"/>
      <c r="I24" s="72">
        <v>0.010280682390535796</v>
      </c>
      <c r="J24" s="72">
        <v>0.009795747758367546</v>
      </c>
      <c r="K24" s="71"/>
      <c r="L24" s="71"/>
      <c r="M24" s="71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4">
        <v>81</v>
      </c>
      <c r="B25" s="11" t="s">
        <v>52</v>
      </c>
      <c r="C25" s="68">
        <v>7889</v>
      </c>
      <c r="D25" s="69">
        <v>0.1451437823119239</v>
      </c>
      <c r="E25" s="70"/>
      <c r="F25" s="68">
        <v>16874</v>
      </c>
      <c r="G25" s="69">
        <v>0.12148832922948435</v>
      </c>
      <c r="H25" s="71"/>
      <c r="I25" s="72">
        <v>0.006337263898963658</v>
      </c>
      <c r="J25" s="72">
        <v>0.00634280305735587</v>
      </c>
      <c r="K25" s="71"/>
      <c r="L25" s="71"/>
      <c r="M25" s="71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 hidden="1">
      <c r="A26" s="4">
        <v>85</v>
      </c>
      <c r="B26" s="11" t="s">
        <v>253</v>
      </c>
      <c r="C26" s="68">
        <v>0</v>
      </c>
      <c r="D26" s="69">
        <v>0</v>
      </c>
      <c r="E26" s="70"/>
      <c r="F26" s="68">
        <v>0</v>
      </c>
      <c r="G26" s="69">
        <v>0</v>
      </c>
      <c r="H26" s="71"/>
      <c r="I26" s="72">
        <v>0</v>
      </c>
      <c r="J26" s="72">
        <v>0</v>
      </c>
      <c r="K26" s="71"/>
      <c r="L26" s="71"/>
      <c r="M26" s="71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1.25">
      <c r="A27" s="4">
        <v>94</v>
      </c>
      <c r="B27" s="11" t="s">
        <v>53</v>
      </c>
      <c r="C27" s="68">
        <v>1470</v>
      </c>
      <c r="D27" s="69">
        <v>0.02704542527551377</v>
      </c>
      <c r="E27" s="70"/>
      <c r="F27" s="68">
        <v>4637</v>
      </c>
      <c r="G27" s="69">
        <v>0.033385171425691536</v>
      </c>
      <c r="H27" s="71"/>
      <c r="I27" s="72">
        <v>0.0011808566271360853</v>
      </c>
      <c r="J27" s="72">
        <v>0.001743011602285123</v>
      </c>
      <c r="K27" s="71"/>
      <c r="L27" s="71"/>
      <c r="M27" s="71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1.25">
      <c r="A28" s="4"/>
      <c r="B28" s="4"/>
      <c r="C28" s="73"/>
      <c r="D28" s="73"/>
      <c r="E28" s="70"/>
      <c r="F28" s="70"/>
      <c r="G28" s="70"/>
      <c r="H28" s="71"/>
      <c r="I28" s="7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1.25">
      <c r="A29" s="11"/>
      <c r="B29" s="11" t="s">
        <v>54</v>
      </c>
      <c r="C29" s="70">
        <v>54353</v>
      </c>
      <c r="D29" s="69">
        <v>0.04366197296239976</v>
      </c>
      <c r="E29" s="70"/>
      <c r="F29" s="70">
        <v>138894</v>
      </c>
      <c r="G29" s="69">
        <v>0.05220915537800084</v>
      </c>
      <c r="H29" s="71"/>
      <c r="I29" s="72">
        <v>0.04366197296239976</v>
      </c>
      <c r="J29" s="72">
        <v>0.05220915537800084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ht="11.25">
      <c r="A30" s="4"/>
      <c r="B30" s="4"/>
      <c r="C30" s="73"/>
      <c r="D30" s="73"/>
      <c r="E30" s="70"/>
      <c r="F30" s="70"/>
      <c r="G30" s="70"/>
      <c r="H30" s="71"/>
      <c r="I30" s="71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ht="12" thickBot="1">
      <c r="A31" s="18"/>
      <c r="B31" s="18" t="s">
        <v>55</v>
      </c>
      <c r="C31" s="70">
        <v>1244859</v>
      </c>
      <c r="D31" s="74">
        <v>1</v>
      </c>
      <c r="E31" s="70"/>
      <c r="F31" s="70">
        <v>2660338</v>
      </c>
      <c r="G31" s="74">
        <v>1</v>
      </c>
      <c r="H31" s="71"/>
      <c r="I31" s="72">
        <v>1</v>
      </c>
      <c r="J31" s="72">
        <v>1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11.25">
      <c r="A32" s="75"/>
      <c r="B32" s="11" t="s">
        <v>251</v>
      </c>
      <c r="C32" s="75"/>
      <c r="D32" s="75"/>
      <c r="E32" s="67"/>
      <c r="F32" s="67"/>
      <c r="G32" s="67"/>
      <c r="H32" s="71"/>
      <c r="I32" s="71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ht="11.25">
      <c r="B33" s="76" t="s">
        <v>246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3:31" ht="11.25">
      <c r="C34" s="1"/>
      <c r="D34" s="1"/>
      <c r="E34" s="1"/>
      <c r="F34" s="1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7" ht="15">
      <c r="A35" s="150" t="s">
        <v>239</v>
      </c>
      <c r="B35" s="150"/>
      <c r="C35" s="150"/>
      <c r="D35" s="150"/>
      <c r="E35" s="150"/>
      <c r="F35" s="150"/>
      <c r="G35" s="150"/>
    </row>
    <row r="36" ht="11.25"/>
  </sheetData>
  <mergeCells count="5">
    <mergeCell ref="A1:G1"/>
    <mergeCell ref="A35:G35"/>
    <mergeCell ref="B2:G2"/>
    <mergeCell ref="B3:G3"/>
    <mergeCell ref="B4:G4"/>
  </mergeCells>
  <hyperlinks>
    <hyperlink ref="A1" location="Indice!A1" display="Volver"/>
    <hyperlink ref="A35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35"/>
  <sheetViews>
    <sheetView showGridLines="0" showRowColHeaders="0" workbookViewId="0" topLeftCell="A1">
      <selection activeCell="B3" sqref="B3:G3"/>
    </sheetView>
  </sheetViews>
  <sheetFormatPr defaultColWidth="6.796875" defaultRowHeight="15" zeroHeight="1"/>
  <cols>
    <col min="1" max="1" width="3.59765625" style="63" bestFit="1" customWidth="1"/>
    <col min="2" max="2" width="27.19921875" style="63" customWidth="1"/>
    <col min="3" max="3" width="13.8984375" style="63" customWidth="1"/>
    <col min="4" max="4" width="14.8984375" style="63" customWidth="1"/>
    <col min="5" max="5" width="4.19921875" style="63" customWidth="1"/>
    <col min="6" max="6" width="14.3984375" style="63" customWidth="1"/>
    <col min="7" max="7" width="13.19921875" style="63" customWidth="1"/>
    <col min="8" max="8" width="11.09765625" style="63" hidden="1" customWidth="1"/>
    <col min="9" max="9" width="9.19921875" style="63" hidden="1" customWidth="1"/>
    <col min="10" max="10" width="11.09765625" style="63" hidden="1" customWidth="1"/>
    <col min="11" max="35" width="0" style="63" hidden="1" customWidth="1"/>
    <col min="36" max="36" width="0.59375" style="63" hidden="1" customWidth="1"/>
    <col min="37" max="16384" width="0" style="63" hidden="1" customWidth="1"/>
  </cols>
  <sheetData>
    <row r="1" spans="1:7" ht="15">
      <c r="A1" s="150" t="s">
        <v>239</v>
      </c>
      <c r="B1" s="150"/>
      <c r="C1" s="150"/>
      <c r="D1" s="150"/>
      <c r="E1" s="150"/>
      <c r="F1" s="150"/>
      <c r="G1" s="150"/>
    </row>
    <row r="2" spans="2:31" ht="13.5">
      <c r="B2" s="157" t="s">
        <v>187</v>
      </c>
      <c r="C2" s="157"/>
      <c r="D2" s="157"/>
      <c r="E2" s="157"/>
      <c r="F2" s="157"/>
      <c r="G2" s="157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57" t="s">
        <v>233</v>
      </c>
      <c r="C3" s="157"/>
      <c r="D3" s="157"/>
      <c r="E3" s="157"/>
      <c r="F3" s="157"/>
      <c r="G3" s="157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3.5">
      <c r="B4" s="158" t="s">
        <v>260</v>
      </c>
      <c r="C4" s="158"/>
      <c r="D4" s="158"/>
      <c r="E4" s="158"/>
      <c r="F4" s="158"/>
      <c r="G4" s="158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177</v>
      </c>
      <c r="D6" s="131"/>
      <c r="E6" s="132"/>
      <c r="F6" s="131" t="s">
        <v>178</v>
      </c>
      <c r="G6" s="131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39</v>
      </c>
      <c r="B7" s="134" t="s">
        <v>40</v>
      </c>
      <c r="C7" s="135" t="s">
        <v>240</v>
      </c>
      <c r="D7" s="135" t="s">
        <v>241</v>
      </c>
      <c r="E7" s="136"/>
      <c r="F7" s="135" t="s">
        <v>240</v>
      </c>
      <c r="G7" s="135" t="s">
        <v>241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 hidden="1">
      <c r="A8" s="4">
        <v>57</v>
      </c>
      <c r="B8" s="11" t="s">
        <v>41</v>
      </c>
      <c r="C8" s="68">
        <v>0</v>
      </c>
      <c r="D8" s="69">
        <v>0</v>
      </c>
      <c r="E8" s="70"/>
      <c r="F8" s="68">
        <v>0</v>
      </c>
      <c r="G8" s="69">
        <v>0</v>
      </c>
      <c r="H8" s="71">
        <v>6</v>
      </c>
      <c r="I8" s="72">
        <v>0</v>
      </c>
      <c r="J8" s="72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67</v>
      </c>
      <c r="B9" s="11" t="s">
        <v>42</v>
      </c>
      <c r="C9" s="68">
        <v>172589</v>
      </c>
      <c r="D9" s="69">
        <v>0.14497112992290673</v>
      </c>
      <c r="E9" s="70"/>
      <c r="F9" s="68">
        <v>371658</v>
      </c>
      <c r="G9" s="69">
        <v>0.1473988714403334</v>
      </c>
      <c r="H9" s="71">
        <v>4</v>
      </c>
      <c r="I9" s="72">
        <v>0.13864140436788425</v>
      </c>
      <c r="J9" s="72">
        <v>0.13970330085876306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70</v>
      </c>
      <c r="B10" s="11" t="s">
        <v>43</v>
      </c>
      <c r="C10" s="68">
        <v>21021</v>
      </c>
      <c r="D10" s="69">
        <v>0.017657197863765493</v>
      </c>
      <c r="E10" s="70"/>
      <c r="F10" s="68">
        <v>49962</v>
      </c>
      <c r="G10" s="69">
        <v>0.019814836260492005</v>
      </c>
      <c r="H10" s="71"/>
      <c r="I10" s="72">
        <v>0.016886249768046018</v>
      </c>
      <c r="J10" s="72">
        <v>0.01878032039537833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78</v>
      </c>
      <c r="B11" s="11" t="s">
        <v>244</v>
      </c>
      <c r="C11" s="68">
        <v>272487</v>
      </c>
      <c r="D11" s="69">
        <v>0.22888334876094701</v>
      </c>
      <c r="E11" s="70"/>
      <c r="F11" s="68">
        <v>561029</v>
      </c>
      <c r="G11" s="69">
        <v>0.22250305777165783</v>
      </c>
      <c r="H11" s="71">
        <v>2</v>
      </c>
      <c r="I11" s="72">
        <v>0.21888985017580304</v>
      </c>
      <c r="J11" s="72">
        <v>0.21088636105637704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80</v>
      </c>
      <c r="B12" s="11" t="s">
        <v>44</v>
      </c>
      <c r="C12" s="68"/>
      <c r="D12" s="69">
        <v>0</v>
      </c>
      <c r="E12" s="70"/>
      <c r="F12" s="68"/>
      <c r="G12" s="69"/>
      <c r="H12" s="71"/>
      <c r="I12" s="72">
        <v>0</v>
      </c>
      <c r="J12" s="72">
        <v>0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88</v>
      </c>
      <c r="B13" s="11" t="s">
        <v>245</v>
      </c>
      <c r="C13" s="68">
        <v>93119</v>
      </c>
      <c r="D13" s="69">
        <v>0.07821800142124441</v>
      </c>
      <c r="E13" s="70"/>
      <c r="F13" s="68">
        <v>190686</v>
      </c>
      <c r="G13" s="69">
        <v>0.07562571288515628</v>
      </c>
      <c r="H13" s="71">
        <v>7</v>
      </c>
      <c r="I13" s="72">
        <v>0.07480284915801709</v>
      </c>
      <c r="J13" s="72">
        <v>0.07167735829056308</v>
      </c>
      <c r="K13" s="71"/>
      <c r="L13" s="71"/>
      <c r="M13" s="7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99</v>
      </c>
      <c r="B14" s="11" t="s">
        <v>45</v>
      </c>
      <c r="C14" s="68">
        <v>374455</v>
      </c>
      <c r="D14" s="69">
        <v>0.3145343240605255</v>
      </c>
      <c r="E14" s="70"/>
      <c r="F14" s="68">
        <v>742818</v>
      </c>
      <c r="G14" s="69">
        <v>0.29460023700704835</v>
      </c>
      <c r="H14" s="71">
        <v>1</v>
      </c>
      <c r="I14" s="72">
        <v>0.30080113490764815</v>
      </c>
      <c r="J14" s="72">
        <v>0.27921940745875146</v>
      </c>
      <c r="K14" s="71"/>
      <c r="L14" s="71"/>
      <c r="M14" s="7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>
        <v>104</v>
      </c>
      <c r="B15" s="11" t="s">
        <v>46</v>
      </c>
      <c r="C15" s="68">
        <v>17331</v>
      </c>
      <c r="D15" s="69">
        <v>0.014557675475806086</v>
      </c>
      <c r="E15" s="70"/>
      <c r="F15" s="68">
        <v>31681</v>
      </c>
      <c r="G15" s="69">
        <v>0.012564625666879771</v>
      </c>
      <c r="H15" s="71"/>
      <c r="I15" s="72">
        <v>0.013922058642786051</v>
      </c>
      <c r="J15" s="72">
        <v>0.011908637173171229</v>
      </c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4">
        <v>107</v>
      </c>
      <c r="B16" s="11" t="s">
        <v>47</v>
      </c>
      <c r="C16" s="68">
        <v>239504</v>
      </c>
      <c r="D16" s="69">
        <v>0.20117832249480472</v>
      </c>
      <c r="E16" s="70"/>
      <c r="F16" s="68">
        <v>573610</v>
      </c>
      <c r="G16" s="69">
        <v>0.22749265896843238</v>
      </c>
      <c r="H16" s="71">
        <v>3</v>
      </c>
      <c r="I16" s="72">
        <v>0.19239448001741563</v>
      </c>
      <c r="J16" s="72">
        <v>0.21561545938899493</v>
      </c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4"/>
      <c r="B17" s="4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1"/>
      <c r="B18" s="11" t="s">
        <v>48</v>
      </c>
      <c r="C18" s="70">
        <v>1190506</v>
      </c>
      <c r="D18" s="69">
        <v>0.9563380270376003</v>
      </c>
      <c r="E18" s="70"/>
      <c r="F18" s="70">
        <v>2521444</v>
      </c>
      <c r="G18" s="69">
        <v>0.9477908446219991</v>
      </c>
      <c r="H18" s="71"/>
      <c r="I18" s="72">
        <v>0.9563380270376003</v>
      </c>
      <c r="J18" s="72">
        <v>0.9477908446219991</v>
      </c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/>
      <c r="B19" s="4"/>
      <c r="C19" s="73"/>
      <c r="D19" s="73"/>
      <c r="E19" s="70"/>
      <c r="F19" s="70"/>
      <c r="G19" s="70"/>
      <c r="H19" s="71"/>
      <c r="I19" s="71"/>
      <c r="J19" s="71"/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62</v>
      </c>
      <c r="B20" s="11" t="s">
        <v>49</v>
      </c>
      <c r="C20" s="68">
        <v>1926</v>
      </c>
      <c r="D20" s="69">
        <v>0.035435026585469064</v>
      </c>
      <c r="E20" s="70"/>
      <c r="F20" s="68">
        <v>6463</v>
      </c>
      <c r="G20" s="69">
        <v>0.046531887626535345</v>
      </c>
      <c r="H20" s="71"/>
      <c r="I20" s="72">
        <v>0.001547163172696667</v>
      </c>
      <c r="J20" s="72">
        <v>0.0024293905511254587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63</v>
      </c>
      <c r="B21" s="11" t="s">
        <v>252</v>
      </c>
      <c r="C21" s="68">
        <v>17938</v>
      </c>
      <c r="D21" s="69">
        <v>0.330027781355215</v>
      </c>
      <c r="E21" s="70"/>
      <c r="F21" s="68">
        <v>45111</v>
      </c>
      <c r="G21" s="69">
        <v>0.32478724782927987</v>
      </c>
      <c r="H21" s="71"/>
      <c r="I21" s="72">
        <v>0.014409664066372176</v>
      </c>
      <c r="J21" s="72">
        <v>0.016956867886712138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65</v>
      </c>
      <c r="B22" s="11" t="s">
        <v>50</v>
      </c>
      <c r="C22" s="68">
        <v>10667</v>
      </c>
      <c r="D22" s="69">
        <v>0.1962541166080989</v>
      </c>
      <c r="E22" s="70"/>
      <c r="F22" s="68">
        <v>34511</v>
      </c>
      <c r="G22" s="69">
        <v>0.2484700563019281</v>
      </c>
      <c r="H22" s="71"/>
      <c r="I22" s="72">
        <v>0.008568841933102464</v>
      </c>
      <c r="J22" s="72">
        <v>0.01297241177624798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68</v>
      </c>
      <c r="B23" s="11" t="s">
        <v>51</v>
      </c>
      <c r="C23" s="68">
        <v>1665</v>
      </c>
      <c r="D23" s="69">
        <v>0.03063308373042886</v>
      </c>
      <c r="E23" s="70"/>
      <c r="F23" s="68">
        <v>5238</v>
      </c>
      <c r="G23" s="69">
        <v>0.037712212190591385</v>
      </c>
      <c r="H23" s="71"/>
      <c r="I23" s="72">
        <v>0.001337500873592913</v>
      </c>
      <c r="J23" s="72">
        <v>0.0019689227459067232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>
        <v>76</v>
      </c>
      <c r="B24" s="11" t="s">
        <v>254</v>
      </c>
      <c r="C24" s="68">
        <v>12798</v>
      </c>
      <c r="D24" s="69">
        <v>0.2354607841333505</v>
      </c>
      <c r="E24" s="70"/>
      <c r="F24" s="68">
        <v>26060</v>
      </c>
      <c r="G24" s="69">
        <v>0.18762509539648942</v>
      </c>
      <c r="H24" s="71"/>
      <c r="I24" s="72">
        <v>0.010280682390535796</v>
      </c>
      <c r="J24" s="72">
        <v>0.009795747758367546</v>
      </c>
      <c r="K24" s="71"/>
      <c r="L24" s="71"/>
      <c r="M24" s="71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4">
        <v>81</v>
      </c>
      <c r="B25" s="11" t="s">
        <v>52</v>
      </c>
      <c r="C25" s="68">
        <v>7889</v>
      </c>
      <c r="D25" s="69">
        <v>0.1451437823119239</v>
      </c>
      <c r="E25" s="70"/>
      <c r="F25" s="68">
        <v>16874</v>
      </c>
      <c r="G25" s="69">
        <v>0.12148832922948435</v>
      </c>
      <c r="H25" s="71"/>
      <c r="I25" s="72">
        <v>0.006337263898963658</v>
      </c>
      <c r="J25" s="72">
        <v>0.00634280305735587</v>
      </c>
      <c r="K25" s="71"/>
      <c r="L25" s="71"/>
      <c r="M25" s="71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 hidden="1">
      <c r="A26" s="4">
        <v>85</v>
      </c>
      <c r="B26" s="11" t="s">
        <v>253</v>
      </c>
      <c r="C26" s="68">
        <v>0</v>
      </c>
      <c r="D26" s="69">
        <v>0</v>
      </c>
      <c r="E26" s="70"/>
      <c r="F26" s="68">
        <v>0</v>
      </c>
      <c r="G26" s="69">
        <v>0</v>
      </c>
      <c r="H26" s="71"/>
      <c r="I26" s="72">
        <v>0</v>
      </c>
      <c r="J26" s="72">
        <v>0</v>
      </c>
      <c r="K26" s="71"/>
      <c r="L26" s="71"/>
      <c r="M26" s="71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1.25">
      <c r="A27" s="4">
        <v>94</v>
      </c>
      <c r="B27" s="11" t="s">
        <v>53</v>
      </c>
      <c r="C27" s="68">
        <v>1470</v>
      </c>
      <c r="D27" s="69">
        <v>0.02704542527551377</v>
      </c>
      <c r="E27" s="70"/>
      <c r="F27" s="68">
        <v>4637</v>
      </c>
      <c r="G27" s="69">
        <v>0.033385171425691536</v>
      </c>
      <c r="H27" s="71"/>
      <c r="I27" s="72">
        <v>0.0011808566271360853</v>
      </c>
      <c r="J27" s="72">
        <v>0.001743011602285123</v>
      </c>
      <c r="K27" s="71"/>
      <c r="L27" s="71"/>
      <c r="M27" s="71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1.25">
      <c r="A28" s="4"/>
      <c r="B28" s="4"/>
      <c r="C28" s="73"/>
      <c r="D28" s="73"/>
      <c r="E28" s="70"/>
      <c r="F28" s="70"/>
      <c r="G28" s="70"/>
      <c r="H28" s="71"/>
      <c r="I28" s="7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1.25">
      <c r="A29" s="11"/>
      <c r="B29" s="11" t="s">
        <v>54</v>
      </c>
      <c r="C29" s="70">
        <v>54353</v>
      </c>
      <c r="D29" s="69">
        <v>0.04366197296239976</v>
      </c>
      <c r="E29" s="70"/>
      <c r="F29" s="70">
        <v>138894</v>
      </c>
      <c r="G29" s="69">
        <v>0.05220915537800084</v>
      </c>
      <c r="H29" s="71"/>
      <c r="I29" s="72">
        <v>0.04366197296239976</v>
      </c>
      <c r="J29" s="72">
        <v>0.05220915537800084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ht="11.25">
      <c r="A30" s="4"/>
      <c r="B30" s="4"/>
      <c r="C30" s="73"/>
      <c r="D30" s="73"/>
      <c r="E30" s="70"/>
      <c r="F30" s="70"/>
      <c r="G30" s="70"/>
      <c r="H30" s="71"/>
      <c r="I30" s="71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ht="12" thickBot="1">
      <c r="A31" s="18"/>
      <c r="B31" s="100" t="s">
        <v>55</v>
      </c>
      <c r="C31" s="70">
        <v>1244859</v>
      </c>
      <c r="D31" s="74">
        <v>1</v>
      </c>
      <c r="E31" s="70"/>
      <c r="F31" s="70">
        <v>2660338</v>
      </c>
      <c r="G31" s="74">
        <v>1</v>
      </c>
      <c r="H31" s="71"/>
      <c r="I31" s="72">
        <v>1</v>
      </c>
      <c r="J31" s="72">
        <v>1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11.25">
      <c r="A32" s="75"/>
      <c r="B32" s="11" t="s">
        <v>251</v>
      </c>
      <c r="C32" s="75"/>
      <c r="D32" s="75"/>
      <c r="E32" s="67"/>
      <c r="F32" s="67"/>
      <c r="G32" s="67"/>
      <c r="H32" s="71"/>
      <c r="I32" s="71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ht="11.25">
      <c r="B33" s="76" t="s">
        <v>246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ht="11.25"/>
    <row r="35" spans="1:7" ht="15">
      <c r="A35" s="150" t="s">
        <v>239</v>
      </c>
      <c r="B35" s="150"/>
      <c r="C35" s="150"/>
      <c r="D35" s="150"/>
      <c r="E35" s="150"/>
      <c r="F35" s="150"/>
      <c r="G35" s="150"/>
    </row>
    <row r="36" ht="11.25"/>
  </sheetData>
  <mergeCells count="5">
    <mergeCell ref="A1:G1"/>
    <mergeCell ref="A35:G35"/>
    <mergeCell ref="B2:G2"/>
    <mergeCell ref="B3:G3"/>
    <mergeCell ref="B4:G4"/>
  </mergeCells>
  <hyperlinks>
    <hyperlink ref="A1" location="Indice!A1" display="Volver"/>
    <hyperlink ref="A35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77"/>
  <sheetViews>
    <sheetView showGridLines="0" showRowColHeaders="0" workbookViewId="0" topLeftCell="A1">
      <selection activeCell="B3" sqref="B3:H3"/>
    </sheetView>
  </sheetViews>
  <sheetFormatPr defaultColWidth="6.796875" defaultRowHeight="15" zeroHeight="1"/>
  <cols>
    <col min="1" max="1" width="4.59765625" style="1" bestFit="1" customWidth="1"/>
    <col min="2" max="2" width="26.5" style="1" customWidth="1"/>
    <col min="3" max="3" width="12.09765625" style="1" bestFit="1" customWidth="1"/>
    <col min="4" max="5" width="10.19921875" style="1" bestFit="1" customWidth="1"/>
    <col min="6" max="6" width="10.59765625" style="1" customWidth="1"/>
    <col min="7" max="7" width="10.09765625" style="1" hidden="1" customWidth="1"/>
    <col min="8" max="8" width="12.09765625" style="1" bestFit="1" customWidth="1"/>
    <col min="9" max="9" width="0" style="1" hidden="1" customWidth="1"/>
    <col min="10" max="10" width="10.19921875" style="1" hidden="1" customWidth="1"/>
    <col min="11" max="11" width="11.8984375" style="1" hidden="1" customWidth="1"/>
    <col min="12" max="16384" width="0" style="1" hidden="1" customWidth="1"/>
  </cols>
  <sheetData>
    <row r="1" spans="1:8" ht="15">
      <c r="A1" s="150" t="s">
        <v>239</v>
      </c>
      <c r="B1" s="150"/>
      <c r="C1" s="150"/>
      <c r="D1" s="150"/>
      <c r="E1" s="150"/>
      <c r="F1" s="150"/>
      <c r="G1" s="150"/>
      <c r="H1" s="150"/>
    </row>
    <row r="2" spans="2:8" ht="13.5">
      <c r="B2" s="151" t="s">
        <v>169</v>
      </c>
      <c r="C2" s="151"/>
      <c r="D2" s="151"/>
      <c r="E2" s="151"/>
      <c r="F2" s="151"/>
      <c r="G2" s="151"/>
      <c r="H2" s="151"/>
    </row>
    <row r="3" spans="2:8" ht="13.5">
      <c r="B3" s="151" t="s">
        <v>170</v>
      </c>
      <c r="C3" s="151"/>
      <c r="D3" s="151"/>
      <c r="E3" s="151"/>
      <c r="F3" s="151"/>
      <c r="G3" s="151"/>
      <c r="H3" s="151"/>
    </row>
    <row r="4" spans="2:8" ht="13.5">
      <c r="B4" s="151" t="s">
        <v>261</v>
      </c>
      <c r="C4" s="151"/>
      <c r="D4" s="151"/>
      <c r="E4" s="151"/>
      <c r="F4" s="151"/>
      <c r="G4" s="151"/>
      <c r="H4" s="151"/>
    </row>
    <row r="5" ht="12" thickBot="1">
      <c r="A5" s="8"/>
    </row>
    <row r="6" spans="1:11" ht="18" customHeight="1">
      <c r="A6" s="112" t="s">
        <v>1</v>
      </c>
      <c r="B6" s="112" t="s">
        <v>1</v>
      </c>
      <c r="C6" s="137" t="s">
        <v>171</v>
      </c>
      <c r="D6" s="137" t="s">
        <v>147</v>
      </c>
      <c r="E6" s="137" t="s">
        <v>148</v>
      </c>
      <c r="F6" s="137" t="s">
        <v>149</v>
      </c>
      <c r="G6" s="137" t="s">
        <v>172</v>
      </c>
      <c r="H6" s="137"/>
      <c r="J6" s="22"/>
      <c r="K6" s="22"/>
    </row>
    <row r="7" spans="1:8" ht="18" customHeight="1">
      <c r="A7" s="119" t="s">
        <v>39</v>
      </c>
      <c r="B7" s="120" t="s">
        <v>40</v>
      </c>
      <c r="C7" s="121" t="s">
        <v>163</v>
      </c>
      <c r="D7" s="121" t="s">
        <v>163</v>
      </c>
      <c r="E7" s="121" t="s">
        <v>164</v>
      </c>
      <c r="F7" s="121" t="s">
        <v>165</v>
      </c>
      <c r="G7" s="121" t="s">
        <v>173</v>
      </c>
      <c r="H7" s="121" t="s">
        <v>4</v>
      </c>
    </row>
    <row r="8" spans="1:11" ht="11.25" hidden="1">
      <c r="A8" s="4">
        <v>57</v>
      </c>
      <c r="B8" s="11" t="s">
        <v>41</v>
      </c>
      <c r="C8" s="23">
        <v>0</v>
      </c>
      <c r="D8" s="23">
        <v>0</v>
      </c>
      <c r="E8" s="23">
        <v>0</v>
      </c>
      <c r="F8" s="23">
        <v>0</v>
      </c>
      <c r="G8" s="23"/>
      <c r="H8" s="26">
        <v>0</v>
      </c>
      <c r="K8" s="26"/>
    </row>
    <row r="9" spans="1:11" ht="11.25">
      <c r="A9" s="4">
        <v>67</v>
      </c>
      <c r="B9" s="11" t="s">
        <v>42</v>
      </c>
      <c r="C9" s="23">
        <v>310288</v>
      </c>
      <c r="D9" s="23">
        <v>15151</v>
      </c>
      <c r="E9" s="23">
        <v>25550</v>
      </c>
      <c r="F9" s="23">
        <v>20669</v>
      </c>
      <c r="G9" s="23"/>
      <c r="H9" s="26">
        <v>371658</v>
      </c>
      <c r="K9" s="26"/>
    </row>
    <row r="10" spans="1:11" ht="11.25">
      <c r="A10" s="4">
        <v>70</v>
      </c>
      <c r="B10" s="11" t="s">
        <v>43</v>
      </c>
      <c r="C10" s="23">
        <v>48602</v>
      </c>
      <c r="D10" s="23">
        <v>91</v>
      </c>
      <c r="E10" s="23">
        <v>913</v>
      </c>
      <c r="F10" s="23">
        <v>356</v>
      </c>
      <c r="G10" s="23"/>
      <c r="H10" s="26">
        <v>49962</v>
      </c>
      <c r="K10" s="26"/>
    </row>
    <row r="11" spans="1:11" ht="11.25">
      <c r="A11" s="4">
        <v>78</v>
      </c>
      <c r="B11" s="11" t="s">
        <v>244</v>
      </c>
      <c r="C11" s="23">
        <v>486398</v>
      </c>
      <c r="D11" s="23">
        <v>13317</v>
      </c>
      <c r="E11" s="23">
        <v>38845</v>
      </c>
      <c r="F11" s="23">
        <v>22469</v>
      </c>
      <c r="G11" s="23"/>
      <c r="H11" s="26">
        <v>561029</v>
      </c>
      <c r="K11" s="26"/>
    </row>
    <row r="12" spans="1:11" ht="11.25">
      <c r="A12" s="4">
        <v>80</v>
      </c>
      <c r="B12" s="11" t="s">
        <v>44</v>
      </c>
      <c r="C12" s="23">
        <v>110919</v>
      </c>
      <c r="D12" s="23">
        <v>11956</v>
      </c>
      <c r="E12" s="23">
        <v>5329</v>
      </c>
      <c r="F12" s="23">
        <v>6711</v>
      </c>
      <c r="G12" s="23"/>
      <c r="H12" s="26">
        <v>134915</v>
      </c>
      <c r="K12" s="26"/>
    </row>
    <row r="13" spans="1:11" ht="11.25">
      <c r="A13" s="4">
        <v>88</v>
      </c>
      <c r="B13" s="11" t="s">
        <v>245</v>
      </c>
      <c r="C13" s="23">
        <v>166781</v>
      </c>
      <c r="D13" s="23">
        <v>9630</v>
      </c>
      <c r="E13" s="23">
        <v>9409</v>
      </c>
      <c r="F13" s="23">
        <v>4866</v>
      </c>
      <c r="G13" s="23"/>
      <c r="H13" s="26">
        <v>190686</v>
      </c>
      <c r="K13" s="26"/>
    </row>
    <row r="14" spans="1:11" ht="11.25">
      <c r="A14" s="4">
        <v>99</v>
      </c>
      <c r="B14" s="11" t="s">
        <v>45</v>
      </c>
      <c r="C14" s="23">
        <v>536518</v>
      </c>
      <c r="D14" s="23">
        <v>31133</v>
      </c>
      <c r="E14" s="23">
        <v>16409</v>
      </c>
      <c r="F14" s="23">
        <v>23843</v>
      </c>
      <c r="G14" s="23"/>
      <c r="H14" s="26">
        <v>607903</v>
      </c>
      <c r="K14" s="26"/>
    </row>
    <row r="15" spans="1:11" ht="11.25">
      <c r="A15" s="4">
        <v>104</v>
      </c>
      <c r="B15" s="11" t="s">
        <v>46</v>
      </c>
      <c r="C15" s="23">
        <v>31316</v>
      </c>
      <c r="D15" s="23">
        <v>139</v>
      </c>
      <c r="E15" s="23">
        <v>73</v>
      </c>
      <c r="F15" s="23">
        <v>153</v>
      </c>
      <c r="G15" s="23"/>
      <c r="H15" s="26">
        <v>31681</v>
      </c>
      <c r="K15" s="26"/>
    </row>
    <row r="16" spans="1:11" ht="11.25">
      <c r="A16" s="4">
        <v>107</v>
      </c>
      <c r="B16" s="11" t="s">
        <v>47</v>
      </c>
      <c r="C16" s="23">
        <v>507073</v>
      </c>
      <c r="D16" s="23">
        <v>6956</v>
      </c>
      <c r="E16" s="23">
        <v>18005</v>
      </c>
      <c r="F16" s="23">
        <v>41576</v>
      </c>
      <c r="G16" s="23"/>
      <c r="H16" s="26">
        <v>573610</v>
      </c>
      <c r="K16" s="26"/>
    </row>
    <row r="17" spans="1:11" ht="11.25">
      <c r="A17" s="4"/>
      <c r="B17" s="4"/>
      <c r="C17" s="35"/>
      <c r="D17" s="35"/>
      <c r="E17" s="35"/>
      <c r="F17" s="35"/>
      <c r="G17" s="35"/>
      <c r="H17" s="26"/>
      <c r="K17" s="26"/>
    </row>
    <row r="18" spans="2:11" ht="11.25">
      <c r="B18" s="11" t="s">
        <v>48</v>
      </c>
      <c r="C18" s="26">
        <v>2197895</v>
      </c>
      <c r="D18" s="26">
        <v>88373</v>
      </c>
      <c r="E18" s="26">
        <v>114533</v>
      </c>
      <c r="F18" s="26">
        <v>120643</v>
      </c>
      <c r="G18" s="26">
        <v>0</v>
      </c>
      <c r="H18" s="26">
        <v>2521444</v>
      </c>
      <c r="J18" s="26"/>
      <c r="K18" s="26"/>
    </row>
    <row r="19" spans="1:11" ht="11.25">
      <c r="A19" s="4"/>
      <c r="B19" s="4"/>
      <c r="C19" s="35"/>
      <c r="D19" s="35"/>
      <c r="E19" s="35"/>
      <c r="F19" s="35"/>
      <c r="G19" s="35"/>
      <c r="H19" s="26"/>
      <c r="K19" s="26"/>
    </row>
    <row r="20" spans="1:11" ht="11.25">
      <c r="A20" s="4">
        <v>62</v>
      </c>
      <c r="B20" s="11" t="s">
        <v>49</v>
      </c>
      <c r="C20" s="23">
        <v>6088</v>
      </c>
      <c r="D20" s="23">
        <v>0</v>
      </c>
      <c r="E20" s="23">
        <v>288</v>
      </c>
      <c r="F20" s="23">
        <v>87</v>
      </c>
      <c r="G20" s="23"/>
      <c r="H20" s="26">
        <v>6463</v>
      </c>
      <c r="K20" s="26"/>
    </row>
    <row r="21" spans="1:11" ht="11.25">
      <c r="A21" s="4">
        <v>63</v>
      </c>
      <c r="B21" s="11" t="s">
        <v>252</v>
      </c>
      <c r="C21" s="23">
        <v>34779</v>
      </c>
      <c r="D21" s="23">
        <v>196</v>
      </c>
      <c r="E21" s="23">
        <v>1487</v>
      </c>
      <c r="F21" s="23">
        <v>8649</v>
      </c>
      <c r="G21" s="23"/>
      <c r="H21" s="26">
        <v>45111</v>
      </c>
      <c r="K21" s="26"/>
    </row>
    <row r="22" spans="1:11" ht="11.25">
      <c r="A22" s="4">
        <v>65</v>
      </c>
      <c r="B22" s="11" t="s">
        <v>50</v>
      </c>
      <c r="C22" s="23">
        <v>30095</v>
      </c>
      <c r="D22" s="23">
        <v>239</v>
      </c>
      <c r="E22" s="23">
        <v>1653</v>
      </c>
      <c r="F22" s="23">
        <v>2524</v>
      </c>
      <c r="G22" s="23"/>
      <c r="H22" s="26">
        <v>34511</v>
      </c>
      <c r="K22" s="26"/>
    </row>
    <row r="23" spans="1:11" ht="11.25">
      <c r="A23" s="4">
        <v>68</v>
      </c>
      <c r="B23" s="11" t="s">
        <v>51</v>
      </c>
      <c r="C23" s="23">
        <v>4466</v>
      </c>
      <c r="D23" s="23">
        <v>5</v>
      </c>
      <c r="E23" s="23">
        <v>0</v>
      </c>
      <c r="F23" s="23">
        <v>767</v>
      </c>
      <c r="G23" s="23"/>
      <c r="H23" s="26">
        <v>5238</v>
      </c>
      <c r="K23" s="26"/>
    </row>
    <row r="24" spans="1:11" ht="11.25">
      <c r="A24" s="4">
        <v>76</v>
      </c>
      <c r="B24" s="11" t="s">
        <v>254</v>
      </c>
      <c r="C24" s="23">
        <v>17243</v>
      </c>
      <c r="D24" s="23">
        <v>59</v>
      </c>
      <c r="E24" s="23">
        <v>170</v>
      </c>
      <c r="F24" s="23">
        <v>8588</v>
      </c>
      <c r="G24" s="23"/>
      <c r="H24" s="26">
        <v>26060</v>
      </c>
      <c r="K24" s="26"/>
    </row>
    <row r="25" spans="1:11" ht="11.25">
      <c r="A25" s="4">
        <v>81</v>
      </c>
      <c r="B25" s="11" t="s">
        <v>52</v>
      </c>
      <c r="C25" s="23">
        <v>14585</v>
      </c>
      <c r="D25" s="23">
        <v>4</v>
      </c>
      <c r="E25" s="23">
        <v>15</v>
      </c>
      <c r="F25" s="23">
        <v>2270</v>
      </c>
      <c r="G25" s="23"/>
      <c r="H25" s="26">
        <v>16874</v>
      </c>
      <c r="K25" s="26"/>
    </row>
    <row r="26" spans="1:11" ht="11.25" hidden="1">
      <c r="A26" s="4">
        <v>85</v>
      </c>
      <c r="B26" s="11" t="s">
        <v>253</v>
      </c>
      <c r="C26" s="23">
        <v>0</v>
      </c>
      <c r="D26" s="23">
        <v>0</v>
      </c>
      <c r="E26" s="23">
        <v>0</v>
      </c>
      <c r="F26" s="23">
        <v>0</v>
      </c>
      <c r="G26" s="23"/>
      <c r="H26" s="26">
        <v>0</v>
      </c>
      <c r="K26" s="26"/>
    </row>
    <row r="27" spans="1:11" ht="11.25">
      <c r="A27" s="4">
        <v>94</v>
      </c>
      <c r="B27" s="11" t="s">
        <v>53</v>
      </c>
      <c r="C27" s="23">
        <v>4581</v>
      </c>
      <c r="D27" s="23">
        <v>2</v>
      </c>
      <c r="E27" s="23">
        <v>0</v>
      </c>
      <c r="F27" s="23">
        <v>54</v>
      </c>
      <c r="G27" s="23"/>
      <c r="H27" s="26">
        <v>4637</v>
      </c>
      <c r="K27" s="26"/>
    </row>
    <row r="28" spans="1:11" ht="11.25">
      <c r="A28" s="4"/>
      <c r="B28" s="4"/>
      <c r="C28" s="35"/>
      <c r="D28" s="35"/>
      <c r="E28" s="35"/>
      <c r="F28" s="35"/>
      <c r="G28" s="35"/>
      <c r="H28" s="26"/>
      <c r="K28" s="26"/>
    </row>
    <row r="29" spans="1:8" ht="11.25">
      <c r="A29" s="11"/>
      <c r="B29" s="11" t="s">
        <v>54</v>
      </c>
      <c r="C29" s="26">
        <v>111837</v>
      </c>
      <c r="D29" s="26">
        <v>505</v>
      </c>
      <c r="E29" s="26">
        <v>3613</v>
      </c>
      <c r="F29" s="26">
        <v>22939</v>
      </c>
      <c r="G29" s="26">
        <v>0</v>
      </c>
      <c r="H29" s="26">
        <v>138894</v>
      </c>
    </row>
    <row r="30" spans="1:11" ht="11.25">
      <c r="A30" s="4"/>
      <c r="B30" s="4"/>
      <c r="C30" s="35"/>
      <c r="D30" s="35"/>
      <c r="E30" s="35"/>
      <c r="F30" s="35"/>
      <c r="G30" s="35"/>
      <c r="H30" s="26"/>
      <c r="J30" s="26"/>
      <c r="K30" s="26"/>
    </row>
    <row r="31" spans="1:11" ht="11.25">
      <c r="A31" s="15"/>
      <c r="B31" s="15" t="s">
        <v>55</v>
      </c>
      <c r="C31" s="26">
        <v>2309732</v>
      </c>
      <c r="D31" s="26">
        <v>88878</v>
      </c>
      <c r="E31" s="26">
        <v>118146</v>
      </c>
      <c r="F31" s="26">
        <v>143582</v>
      </c>
      <c r="G31" s="26">
        <v>0</v>
      </c>
      <c r="H31" s="26">
        <v>2660338</v>
      </c>
      <c r="J31" s="26"/>
      <c r="K31" s="26"/>
    </row>
    <row r="32" spans="1:11" ht="11.25">
      <c r="A32" s="4"/>
      <c r="B32" s="4"/>
      <c r="C32" s="35"/>
      <c r="D32" s="35"/>
      <c r="E32" s="35"/>
      <c r="F32" s="35"/>
      <c r="G32" s="35"/>
      <c r="H32" s="35"/>
      <c r="K32" s="26"/>
    </row>
    <row r="33" spans="1:11" ht="12" thickBot="1">
      <c r="A33" s="27"/>
      <c r="B33" s="145" t="s">
        <v>56</v>
      </c>
      <c r="C33" s="51">
        <v>0.8682099793334531</v>
      </c>
      <c r="D33" s="51">
        <v>0.0334085368099843</v>
      </c>
      <c r="E33" s="51">
        <v>0.04441014637989609</v>
      </c>
      <c r="F33" s="51">
        <v>0.0539713374766665</v>
      </c>
      <c r="G33" s="51">
        <v>0</v>
      </c>
      <c r="H33" s="51">
        <v>1</v>
      </c>
      <c r="K33" s="26"/>
    </row>
    <row r="34" ht="11.25">
      <c r="B34" s="11" t="s">
        <v>251</v>
      </c>
    </row>
    <row r="35" ht="11.25"/>
    <row r="36" spans="2:8" ht="11.25" hidden="1">
      <c r="B36" s="159"/>
      <c r="C36" s="159"/>
      <c r="D36" s="159"/>
      <c r="E36" s="159"/>
      <c r="F36" s="159"/>
      <c r="G36" s="159"/>
      <c r="H36" s="159"/>
    </row>
    <row r="37" ht="11.25" hidden="1">
      <c r="B37" s="11"/>
    </row>
    <row r="38" ht="11.25" hidden="1">
      <c r="B38" s="58"/>
    </row>
    <row r="39" ht="11.25" hidden="1"/>
    <row r="40" ht="11.25" hidden="1"/>
    <row r="41" ht="11.25" hidden="1"/>
    <row r="42" spans="1:8" ht="15">
      <c r="A42" s="150" t="s">
        <v>239</v>
      </c>
      <c r="B42" s="150"/>
      <c r="C42" s="150"/>
      <c r="D42" s="150"/>
      <c r="E42" s="150"/>
      <c r="F42" s="150"/>
      <c r="G42" s="150"/>
      <c r="H42" s="150"/>
    </row>
    <row r="43" spans="1:8" ht="13.5">
      <c r="A43" s="59"/>
      <c r="B43" s="102" t="s">
        <v>169</v>
      </c>
      <c r="C43" s="60"/>
      <c r="D43" s="60"/>
      <c r="E43" s="60"/>
      <c r="F43" s="60"/>
      <c r="G43" s="60"/>
      <c r="H43" s="60"/>
    </row>
    <row r="44" spans="2:8" ht="13.5">
      <c r="B44" s="102" t="s">
        <v>170</v>
      </c>
      <c r="C44" s="60"/>
      <c r="D44" s="60"/>
      <c r="E44" s="60"/>
      <c r="F44" s="60"/>
      <c r="G44" s="60"/>
      <c r="H44" s="60"/>
    </row>
    <row r="45" spans="2:8" ht="13.5">
      <c r="B45" s="102" t="s">
        <v>261</v>
      </c>
      <c r="C45" s="60"/>
      <c r="D45" s="60"/>
      <c r="E45" s="60"/>
      <c r="F45" s="60"/>
      <c r="G45" s="60"/>
      <c r="H45" s="60"/>
    </row>
    <row r="46" ht="12" thickBot="1">
      <c r="A46" s="8"/>
    </row>
    <row r="47" spans="1:8" ht="11.25">
      <c r="A47" s="24" t="s">
        <v>1</v>
      </c>
      <c r="B47" s="24" t="s">
        <v>1</v>
      </c>
      <c r="C47" s="61" t="s">
        <v>171</v>
      </c>
      <c r="D47" s="61" t="s">
        <v>147</v>
      </c>
      <c r="E47" s="61" t="s">
        <v>148</v>
      </c>
      <c r="F47" s="61" t="s">
        <v>149</v>
      </c>
      <c r="G47" s="61" t="s">
        <v>172</v>
      </c>
      <c r="H47" s="61"/>
    </row>
    <row r="48" spans="1:8" ht="11.25">
      <c r="A48" s="57" t="s">
        <v>39</v>
      </c>
      <c r="B48" s="25" t="s">
        <v>40</v>
      </c>
      <c r="C48" s="62" t="s">
        <v>163</v>
      </c>
      <c r="D48" s="62" t="s">
        <v>163</v>
      </c>
      <c r="E48" s="62" t="s">
        <v>164</v>
      </c>
      <c r="F48" s="62" t="s">
        <v>165</v>
      </c>
      <c r="G48" s="62" t="s">
        <v>173</v>
      </c>
      <c r="H48" s="62" t="s">
        <v>4</v>
      </c>
    </row>
    <row r="49" spans="1:8" ht="11.25" hidden="1">
      <c r="A49" s="99">
        <v>57</v>
      </c>
      <c r="B49" s="11" t="s">
        <v>41</v>
      </c>
      <c r="C49" s="29" t="e">
        <v>#DIV/0!</v>
      </c>
      <c r="D49" s="29" t="e">
        <v>#DIV/0!</v>
      </c>
      <c r="E49" s="29" t="e">
        <v>#DIV/0!</v>
      </c>
      <c r="F49" s="29" t="e">
        <v>#DIV/0!</v>
      </c>
      <c r="G49" s="29" t="e">
        <v>#DIV/0!</v>
      </c>
      <c r="H49" s="29" t="e">
        <v>#DIV/0!</v>
      </c>
    </row>
    <row r="50" spans="1:8" ht="11.25">
      <c r="A50" s="99">
        <v>67</v>
      </c>
      <c r="B50" s="11" t="s">
        <v>42</v>
      </c>
      <c r="C50" s="29">
        <v>83.48750733200954</v>
      </c>
      <c r="D50" s="29">
        <v>4.076597301820491</v>
      </c>
      <c r="E50" s="29">
        <v>6.8745997664519525</v>
      </c>
      <c r="F50" s="29">
        <v>5.5612955997180205</v>
      </c>
      <c r="G50" s="29">
        <v>0</v>
      </c>
      <c r="H50" s="29">
        <v>100</v>
      </c>
    </row>
    <row r="51" spans="1:8" ht="11.25">
      <c r="A51" s="99">
        <v>70</v>
      </c>
      <c r="B51" s="11" t="s">
        <v>43</v>
      </c>
      <c r="C51" s="29">
        <v>97.27793122773308</v>
      </c>
      <c r="D51" s="29">
        <v>0.1821384252031544</v>
      </c>
      <c r="E51" s="29">
        <v>1.8273888154997797</v>
      </c>
      <c r="F51" s="29">
        <v>0.7125415315639886</v>
      </c>
      <c r="G51" s="29">
        <v>0</v>
      </c>
      <c r="H51" s="29">
        <v>100</v>
      </c>
    </row>
    <row r="52" spans="1:8" ht="11.25">
      <c r="A52" s="99">
        <v>78</v>
      </c>
      <c r="B52" s="11" t="s">
        <v>244</v>
      </c>
      <c r="C52" s="29">
        <v>86.69747909644599</v>
      </c>
      <c r="D52" s="29">
        <v>2.373674088148741</v>
      </c>
      <c r="E52" s="29">
        <v>6.9238845050790605</v>
      </c>
      <c r="F52" s="29">
        <v>4.004962310326205</v>
      </c>
      <c r="G52" s="29">
        <v>0</v>
      </c>
      <c r="H52" s="29">
        <v>100</v>
      </c>
    </row>
    <row r="53" spans="1:8" ht="11.25">
      <c r="A53" s="99">
        <v>80</v>
      </c>
      <c r="B53" s="11" t="s">
        <v>44</v>
      </c>
      <c r="C53" s="29">
        <v>82.21398658414557</v>
      </c>
      <c r="D53" s="29">
        <v>8.86187599599748</v>
      </c>
      <c r="E53" s="29">
        <v>3.9498943779416673</v>
      </c>
      <c r="F53" s="29">
        <v>4.97424304191528</v>
      </c>
      <c r="G53" s="29">
        <v>0</v>
      </c>
      <c r="H53" s="29">
        <v>100</v>
      </c>
    </row>
    <row r="54" spans="1:8" ht="11.25">
      <c r="A54" s="99">
        <v>88</v>
      </c>
      <c r="B54" s="11" t="s">
        <v>245</v>
      </c>
      <c r="C54" s="29">
        <v>87.46368375234678</v>
      </c>
      <c r="D54" s="29">
        <v>5.0501872187785155</v>
      </c>
      <c r="E54" s="29">
        <v>4.934289879697514</v>
      </c>
      <c r="F54" s="29">
        <v>2.551839149177181</v>
      </c>
      <c r="G54" s="29">
        <v>0</v>
      </c>
      <c r="H54" s="29">
        <v>100</v>
      </c>
    </row>
    <row r="55" spans="1:8" ht="11.25">
      <c r="A55" s="99">
        <v>99</v>
      </c>
      <c r="B55" s="11" t="s">
        <v>45</v>
      </c>
      <c r="C55" s="29">
        <v>88.25717260812992</v>
      </c>
      <c r="D55" s="29">
        <v>5.121376272201322</v>
      </c>
      <c r="E55" s="29">
        <v>2.6992793258134933</v>
      </c>
      <c r="F55" s="29">
        <v>3.9221717938552696</v>
      </c>
      <c r="G55" s="29">
        <v>0</v>
      </c>
      <c r="H55" s="29">
        <v>100</v>
      </c>
    </row>
    <row r="56" spans="1:8" ht="11.25">
      <c r="A56" s="99">
        <v>104</v>
      </c>
      <c r="B56" s="11" t="s">
        <v>46</v>
      </c>
      <c r="C56" s="29">
        <v>98.8478899024652</v>
      </c>
      <c r="D56" s="29">
        <v>0.438748776869417</v>
      </c>
      <c r="E56" s="29">
        <v>0.23042201950696004</v>
      </c>
      <c r="F56" s="29">
        <v>0.48293930115842304</v>
      </c>
      <c r="G56" s="29">
        <v>0</v>
      </c>
      <c r="H56" s="29">
        <v>100</v>
      </c>
    </row>
    <row r="57" spans="1:8" ht="11.25">
      <c r="A57" s="99">
        <v>107</v>
      </c>
      <c r="B57" s="11" t="s">
        <v>47</v>
      </c>
      <c r="C57" s="29">
        <v>88.40030682868151</v>
      </c>
      <c r="D57" s="29">
        <v>1.2126706298704695</v>
      </c>
      <c r="E57" s="29">
        <v>3.138892278725964</v>
      </c>
      <c r="F57" s="29">
        <v>7.248130262722058</v>
      </c>
      <c r="G57" s="29">
        <v>0</v>
      </c>
      <c r="H57" s="29">
        <v>100</v>
      </c>
    </row>
    <row r="58" spans="1:8" ht="11.25">
      <c r="A58" s="4"/>
      <c r="B58" s="4"/>
      <c r="C58" s="35"/>
      <c r="D58" s="35"/>
      <c r="E58" s="35"/>
      <c r="F58" s="35"/>
      <c r="G58" s="35"/>
      <c r="H58" s="26"/>
    </row>
    <row r="59" spans="2:8" ht="11.25">
      <c r="B59" s="11" t="s">
        <v>48</v>
      </c>
      <c r="C59" s="29">
        <v>87.16810684671165</v>
      </c>
      <c r="D59" s="29">
        <v>3.504856740819943</v>
      </c>
      <c r="E59" s="29">
        <v>4.542357474526502</v>
      </c>
      <c r="F59" s="29">
        <v>4.7846789379419095</v>
      </c>
      <c r="G59" s="29">
        <v>0</v>
      </c>
      <c r="H59" s="29">
        <v>100</v>
      </c>
    </row>
    <row r="60" spans="1:8" ht="11.25">
      <c r="A60" s="4"/>
      <c r="B60" s="4"/>
      <c r="C60" s="35"/>
      <c r="D60" s="35"/>
      <c r="E60" s="35"/>
      <c r="F60" s="35"/>
      <c r="G60" s="35"/>
      <c r="H60" s="26"/>
    </row>
    <row r="61" spans="1:8" ht="11.25">
      <c r="A61" s="4">
        <v>62</v>
      </c>
      <c r="B61" s="11" t="s">
        <v>49</v>
      </c>
      <c r="C61" s="29">
        <v>94.19774098715766</v>
      </c>
      <c r="D61" s="29">
        <v>0</v>
      </c>
      <c r="E61" s="29">
        <v>4.456134921862912</v>
      </c>
      <c r="F61" s="29">
        <v>1.3461240909794214</v>
      </c>
      <c r="G61" s="29">
        <v>0</v>
      </c>
      <c r="H61" s="29">
        <v>100</v>
      </c>
    </row>
    <row r="62" spans="1:8" ht="11.25">
      <c r="A62" s="4">
        <v>63</v>
      </c>
      <c r="B62" s="11" t="s">
        <v>252</v>
      </c>
      <c r="C62" s="29">
        <v>77.09649531156481</v>
      </c>
      <c r="D62" s="29">
        <v>0.4344838287779034</v>
      </c>
      <c r="E62" s="29">
        <v>3.296313537718073</v>
      </c>
      <c r="F62" s="29">
        <v>19.172707321939217</v>
      </c>
      <c r="G62" s="29">
        <v>0</v>
      </c>
      <c r="H62" s="29">
        <v>100</v>
      </c>
    </row>
    <row r="63" spans="1:8" ht="11.25">
      <c r="A63" s="4">
        <v>65</v>
      </c>
      <c r="B63" s="11" t="s">
        <v>50</v>
      </c>
      <c r="C63" s="29">
        <v>87.2040798585958</v>
      </c>
      <c r="D63" s="29">
        <v>0.6925328156240039</v>
      </c>
      <c r="E63" s="29">
        <v>4.789777172495726</v>
      </c>
      <c r="F63" s="29">
        <v>7.3136101532844595</v>
      </c>
      <c r="G63" s="29">
        <v>0</v>
      </c>
      <c r="H63" s="29">
        <v>100</v>
      </c>
    </row>
    <row r="64" spans="1:8" ht="11.25">
      <c r="A64" s="4">
        <v>68</v>
      </c>
      <c r="B64" s="11" t="s">
        <v>51</v>
      </c>
      <c r="C64" s="29">
        <v>85.26155021000382</v>
      </c>
      <c r="D64" s="29">
        <v>0.09545628102329133</v>
      </c>
      <c r="E64" s="29">
        <v>0</v>
      </c>
      <c r="F64" s="29">
        <v>14.64299350897289</v>
      </c>
      <c r="G64" s="29">
        <v>0</v>
      </c>
      <c r="H64" s="29">
        <v>100</v>
      </c>
    </row>
    <row r="65" spans="1:8" ht="11.25">
      <c r="A65" s="4">
        <v>76</v>
      </c>
      <c r="B65" s="11" t="s">
        <v>254</v>
      </c>
      <c r="C65" s="29">
        <v>66.16653875671528</v>
      </c>
      <c r="D65" s="29">
        <v>0.22640061396776667</v>
      </c>
      <c r="E65" s="29">
        <v>0.6523407521105142</v>
      </c>
      <c r="F65" s="29">
        <v>32.95471987720644</v>
      </c>
      <c r="G65" s="29">
        <v>0</v>
      </c>
      <c r="H65" s="29">
        <v>100</v>
      </c>
    </row>
    <row r="66" spans="1:8" ht="11.25">
      <c r="A66" s="4">
        <v>81</v>
      </c>
      <c r="B66" s="11" t="s">
        <v>52</v>
      </c>
      <c r="C66" s="29">
        <v>86.43475168898898</v>
      </c>
      <c r="D66" s="29">
        <v>0.023705108450871162</v>
      </c>
      <c r="E66" s="29">
        <v>0.08889415669076686</v>
      </c>
      <c r="F66" s="29">
        <v>13.452649045869386</v>
      </c>
      <c r="G66" s="29">
        <v>0</v>
      </c>
      <c r="H66" s="29">
        <v>100</v>
      </c>
    </row>
    <row r="67" spans="1:8" ht="11.25" hidden="1">
      <c r="A67" s="4">
        <v>85</v>
      </c>
      <c r="B67" s="11" t="s">
        <v>253</v>
      </c>
      <c r="C67" s="29" t="e">
        <v>#DIV/0!</v>
      </c>
      <c r="D67" s="29" t="e">
        <v>#DIV/0!</v>
      </c>
      <c r="E67" s="29" t="e">
        <v>#DIV/0!</v>
      </c>
      <c r="F67" s="29" t="e">
        <v>#DIV/0!</v>
      </c>
      <c r="G67" s="29" t="e">
        <v>#DIV/0!</v>
      </c>
      <c r="H67" s="29" t="e">
        <v>#DIV/0!</v>
      </c>
    </row>
    <row r="68" spans="1:8" ht="11.25">
      <c r="A68" s="4">
        <v>94</v>
      </c>
      <c r="B68" s="11" t="s">
        <v>53</v>
      </c>
      <c r="C68" s="29">
        <v>98.79232262238517</v>
      </c>
      <c r="D68" s="29">
        <v>0.04313133491481561</v>
      </c>
      <c r="E68" s="29">
        <v>0</v>
      </c>
      <c r="F68" s="29">
        <v>1.1645460427000216</v>
      </c>
      <c r="G68" s="29">
        <v>0</v>
      </c>
      <c r="H68" s="29">
        <v>100</v>
      </c>
    </row>
    <row r="69" spans="1:8" ht="11.25">
      <c r="A69" s="4"/>
      <c r="B69" s="4"/>
      <c r="C69" s="35"/>
      <c r="D69" s="35"/>
      <c r="E69" s="35"/>
      <c r="F69" s="35"/>
      <c r="G69" s="35"/>
      <c r="H69" s="26"/>
    </row>
    <row r="70" spans="1:8" ht="11.25">
      <c r="A70" s="11"/>
      <c r="B70" s="11" t="s">
        <v>54</v>
      </c>
      <c r="C70" s="29">
        <v>80.51967687589097</v>
      </c>
      <c r="D70" s="29">
        <v>0.36358662001238357</v>
      </c>
      <c r="E70" s="29">
        <v>2.601264273474736</v>
      </c>
      <c r="F70" s="29">
        <v>16.515472230621913</v>
      </c>
      <c r="G70" s="29">
        <v>0</v>
      </c>
      <c r="H70" s="29">
        <v>100</v>
      </c>
    </row>
    <row r="71" spans="1:8" ht="11.25">
      <c r="A71" s="4"/>
      <c r="B71" s="4"/>
      <c r="C71" s="35"/>
      <c r="D71" s="35"/>
      <c r="E71" s="35"/>
      <c r="F71" s="35"/>
      <c r="G71" s="35"/>
      <c r="H71" s="26"/>
    </row>
    <row r="72" spans="1:8" ht="11.25">
      <c r="A72" s="15"/>
      <c r="B72" s="15" t="s">
        <v>55</v>
      </c>
      <c r="C72" s="29">
        <v>86.82099793334531</v>
      </c>
      <c r="D72" s="29">
        <v>3.3408536809984297</v>
      </c>
      <c r="E72" s="29">
        <v>4.441014637989609</v>
      </c>
      <c r="F72" s="29">
        <v>5.39713374766665</v>
      </c>
      <c r="G72" s="29">
        <v>0</v>
      </c>
      <c r="H72" s="29">
        <v>100</v>
      </c>
    </row>
    <row r="73" spans="1:8" ht="11.25">
      <c r="A73" s="4"/>
      <c r="B73" s="4"/>
      <c r="C73" s="35"/>
      <c r="D73" s="35"/>
      <c r="E73" s="35"/>
      <c r="F73" s="35"/>
      <c r="G73" s="35"/>
      <c r="H73" s="35"/>
    </row>
    <row r="74" spans="1:8" ht="12" thickBot="1">
      <c r="A74" s="27"/>
      <c r="B74" s="27" t="s">
        <v>56</v>
      </c>
      <c r="C74" s="28"/>
      <c r="D74" s="28"/>
      <c r="E74" s="28"/>
      <c r="F74" s="28"/>
      <c r="G74" s="28"/>
      <c r="H74" s="28"/>
    </row>
    <row r="75" ht="11.25">
      <c r="B75" s="11" t="s">
        <v>251</v>
      </c>
    </row>
    <row r="76" ht="11.25"/>
    <row r="77" spans="1:8" ht="17.25" customHeight="1">
      <c r="A77" s="150" t="s">
        <v>239</v>
      </c>
      <c r="B77" s="150"/>
      <c r="C77" s="150"/>
      <c r="D77" s="150"/>
      <c r="E77" s="150"/>
      <c r="F77" s="150"/>
      <c r="G77" s="150"/>
      <c r="H77" s="150"/>
    </row>
    <row r="78" ht="11.25"/>
  </sheetData>
  <mergeCells count="7">
    <mergeCell ref="B36:H36"/>
    <mergeCell ref="A42:H42"/>
    <mergeCell ref="A77:H77"/>
    <mergeCell ref="A1:H1"/>
    <mergeCell ref="B2:H2"/>
    <mergeCell ref="B3:H3"/>
    <mergeCell ref="B4:H4"/>
  </mergeCells>
  <hyperlinks>
    <hyperlink ref="A1" location="Indice!A1" display="Volver"/>
    <hyperlink ref="A42" location="Indice!A1" display="Volver"/>
    <hyperlink ref="A77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06"/>
  <sheetViews>
    <sheetView showGridLines="0" showRowColHeaders="0" workbookViewId="0" topLeftCell="A1">
      <selection activeCell="B3" sqref="B3:S3"/>
    </sheetView>
  </sheetViews>
  <sheetFormatPr defaultColWidth="6.796875" defaultRowHeight="15" zeroHeight="1"/>
  <cols>
    <col min="1" max="1" width="3.69921875" style="1" bestFit="1" customWidth="1"/>
    <col min="2" max="2" width="19.59765625" style="1" customWidth="1"/>
    <col min="3" max="3" width="6" style="1" bestFit="1" customWidth="1"/>
    <col min="4" max="5" width="5.8984375" style="1" bestFit="1" customWidth="1"/>
    <col min="6" max="6" width="6.09765625" style="1" bestFit="1" customWidth="1"/>
    <col min="7" max="8" width="8.19921875" style="1" bestFit="1" customWidth="1"/>
    <col min="9" max="11" width="7.19921875" style="1" bestFit="1" customWidth="1"/>
    <col min="12" max="12" width="6.69921875" style="1" bestFit="1" customWidth="1"/>
    <col min="13" max="13" width="7.19921875" style="1" bestFit="1" customWidth="1"/>
    <col min="14" max="16" width="6.19921875" style="1" bestFit="1" customWidth="1"/>
    <col min="17" max="17" width="5.69921875" style="1" bestFit="1" customWidth="1"/>
    <col min="18" max="18" width="8" style="1" bestFit="1" customWidth="1"/>
    <col min="19" max="19" width="9.09765625" style="1" bestFit="1" customWidth="1"/>
    <col min="20" max="21" width="0" style="1" hidden="1" customWidth="1"/>
    <col min="22" max="22" width="8.8984375" style="1" hidden="1" customWidth="1"/>
    <col min="23" max="16384" width="0" style="1" hidden="1" customWidth="1"/>
  </cols>
  <sheetData>
    <row r="1" spans="1:19" ht="15">
      <c r="A1" s="150" t="s">
        <v>239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2:256" ht="13.5">
      <c r="B2" s="151" t="s">
        <v>57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1"/>
      <c r="U2" s="21"/>
      <c r="V2" s="4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3.5">
      <c r="B3" s="151" t="s">
        <v>262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1"/>
      <c r="U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0" t="s">
        <v>58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38"/>
      <c r="S5" s="138"/>
      <c r="T5" s="21"/>
      <c r="U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59</v>
      </c>
      <c r="D6" s="125" t="s">
        <v>60</v>
      </c>
      <c r="E6" s="125" t="s">
        <v>61</v>
      </c>
      <c r="F6" s="125" t="s">
        <v>62</v>
      </c>
      <c r="G6" s="125" t="s">
        <v>63</v>
      </c>
      <c r="H6" s="125" t="s">
        <v>64</v>
      </c>
      <c r="I6" s="125" t="s">
        <v>65</v>
      </c>
      <c r="J6" s="125" t="s">
        <v>66</v>
      </c>
      <c r="K6" s="125" t="s">
        <v>67</v>
      </c>
      <c r="L6" s="125" t="s">
        <v>68</v>
      </c>
      <c r="M6" s="125" t="s">
        <v>69</v>
      </c>
      <c r="N6" s="125" t="s">
        <v>70</v>
      </c>
      <c r="O6" s="125" t="s">
        <v>71</v>
      </c>
      <c r="P6" s="125" t="s">
        <v>72</v>
      </c>
      <c r="Q6" s="126" t="s">
        <v>73</v>
      </c>
      <c r="R6" s="126" t="s">
        <v>229</v>
      </c>
      <c r="S6" s="139" t="s">
        <v>4</v>
      </c>
      <c r="T6" s="21"/>
      <c r="U6" s="21"/>
      <c r="V6" s="4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 hidden="1">
      <c r="A7" s="4">
        <v>57</v>
      </c>
      <c r="B7" s="11" t="s">
        <v>41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6">
        <v>0</v>
      </c>
      <c r="T7" s="21"/>
      <c r="U7" s="21"/>
      <c r="V7" s="5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67</v>
      </c>
      <c r="B8" s="11" t="s">
        <v>42</v>
      </c>
      <c r="C8" s="23">
        <v>119</v>
      </c>
      <c r="D8" s="23">
        <v>2162</v>
      </c>
      <c r="E8" s="23">
        <v>12072</v>
      </c>
      <c r="F8" s="23">
        <v>18534</v>
      </c>
      <c r="G8" s="23">
        <v>15938</v>
      </c>
      <c r="H8" s="23">
        <v>13665</v>
      </c>
      <c r="I8" s="23">
        <v>11512</v>
      </c>
      <c r="J8" s="23">
        <v>9125</v>
      </c>
      <c r="K8" s="23">
        <v>7301</v>
      </c>
      <c r="L8" s="23">
        <v>5464</v>
      </c>
      <c r="M8" s="23">
        <v>2974</v>
      </c>
      <c r="N8" s="23">
        <v>1573</v>
      </c>
      <c r="O8" s="23">
        <v>948</v>
      </c>
      <c r="P8" s="23">
        <v>368</v>
      </c>
      <c r="Q8" s="23">
        <v>189</v>
      </c>
      <c r="R8" s="23"/>
      <c r="S8" s="26">
        <v>101944</v>
      </c>
      <c r="T8" s="21"/>
      <c r="U8" s="21"/>
      <c r="V8" s="50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70</v>
      </c>
      <c r="B9" s="11" t="s">
        <v>43</v>
      </c>
      <c r="C9" s="23">
        <v>101</v>
      </c>
      <c r="D9" s="23">
        <v>1199</v>
      </c>
      <c r="E9" s="23">
        <v>2213</v>
      </c>
      <c r="F9" s="23">
        <v>2778</v>
      </c>
      <c r="G9" s="23">
        <v>2421</v>
      </c>
      <c r="H9" s="23">
        <v>2253</v>
      </c>
      <c r="I9" s="23">
        <v>1782</v>
      </c>
      <c r="J9" s="23">
        <v>1280</v>
      </c>
      <c r="K9" s="23">
        <v>833</v>
      </c>
      <c r="L9" s="23">
        <v>388</v>
      </c>
      <c r="M9" s="23">
        <v>164</v>
      </c>
      <c r="N9" s="23">
        <v>73</v>
      </c>
      <c r="O9" s="23">
        <v>31</v>
      </c>
      <c r="P9" s="23">
        <v>15</v>
      </c>
      <c r="Q9" s="23">
        <v>6</v>
      </c>
      <c r="R9" s="23"/>
      <c r="S9" s="26">
        <v>15537</v>
      </c>
      <c r="T9" s="21"/>
      <c r="U9" s="21"/>
      <c r="V9" s="5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78</v>
      </c>
      <c r="B10" s="11" t="s">
        <v>244</v>
      </c>
      <c r="C10" s="23">
        <v>952</v>
      </c>
      <c r="D10" s="23">
        <v>9287</v>
      </c>
      <c r="E10" s="23">
        <v>22252</v>
      </c>
      <c r="F10" s="23">
        <v>30332</v>
      </c>
      <c r="G10" s="23">
        <v>26180</v>
      </c>
      <c r="H10" s="23">
        <v>22707</v>
      </c>
      <c r="I10" s="23">
        <v>18302</v>
      </c>
      <c r="J10" s="23">
        <v>13209</v>
      </c>
      <c r="K10" s="23">
        <v>10233</v>
      </c>
      <c r="L10" s="23">
        <v>6452</v>
      </c>
      <c r="M10" s="23">
        <v>2773</v>
      </c>
      <c r="N10" s="23">
        <v>1666</v>
      </c>
      <c r="O10" s="23">
        <v>873</v>
      </c>
      <c r="P10" s="23">
        <v>388</v>
      </c>
      <c r="Q10" s="23">
        <v>118</v>
      </c>
      <c r="R10" s="23"/>
      <c r="S10" s="26">
        <v>165724</v>
      </c>
      <c r="T10" s="21"/>
      <c r="U10" s="21"/>
      <c r="V10" s="50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80</v>
      </c>
      <c r="B11" s="11" t="s">
        <v>44</v>
      </c>
      <c r="C11" s="23">
        <v>57</v>
      </c>
      <c r="D11" s="23">
        <v>840</v>
      </c>
      <c r="E11" s="23">
        <v>3725</v>
      </c>
      <c r="F11" s="23">
        <v>6629</v>
      </c>
      <c r="G11" s="23">
        <v>6505</v>
      </c>
      <c r="H11" s="23">
        <v>5664</v>
      </c>
      <c r="I11" s="23">
        <v>4442</v>
      </c>
      <c r="J11" s="23">
        <v>3202</v>
      </c>
      <c r="K11" s="23">
        <v>2716</v>
      </c>
      <c r="L11" s="23">
        <v>1901</v>
      </c>
      <c r="M11" s="23">
        <v>1154</v>
      </c>
      <c r="N11" s="23">
        <v>807</v>
      </c>
      <c r="O11" s="23">
        <v>462</v>
      </c>
      <c r="P11" s="23">
        <v>177</v>
      </c>
      <c r="Q11" s="23">
        <v>63</v>
      </c>
      <c r="R11" s="23"/>
      <c r="S11" s="26">
        <v>38344</v>
      </c>
      <c r="T11" s="21"/>
      <c r="U11" s="21"/>
      <c r="V11" s="5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88</v>
      </c>
      <c r="B12" s="11" t="s">
        <v>245</v>
      </c>
      <c r="C12" s="23">
        <v>180</v>
      </c>
      <c r="D12" s="23">
        <v>1290</v>
      </c>
      <c r="E12" s="23">
        <v>6428</v>
      </c>
      <c r="F12" s="23">
        <v>10544</v>
      </c>
      <c r="G12" s="23">
        <v>9863</v>
      </c>
      <c r="H12" s="23">
        <v>8826</v>
      </c>
      <c r="I12" s="23">
        <v>6571</v>
      </c>
      <c r="J12" s="23">
        <v>4571</v>
      </c>
      <c r="K12" s="23">
        <v>2441</v>
      </c>
      <c r="L12" s="23">
        <v>1338</v>
      </c>
      <c r="M12" s="23">
        <v>618</v>
      </c>
      <c r="N12" s="23">
        <v>347</v>
      </c>
      <c r="O12" s="23">
        <v>231</v>
      </c>
      <c r="P12" s="23">
        <v>91</v>
      </c>
      <c r="Q12" s="23">
        <v>46</v>
      </c>
      <c r="R12" s="23"/>
      <c r="S12" s="26">
        <v>53385</v>
      </c>
      <c r="T12" s="21"/>
      <c r="U12" s="21"/>
      <c r="V12" s="5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99</v>
      </c>
      <c r="B13" s="11" t="s">
        <v>45</v>
      </c>
      <c r="C13" s="23">
        <v>3968</v>
      </c>
      <c r="D13" s="23">
        <v>27703</v>
      </c>
      <c r="E13" s="23">
        <v>29654</v>
      </c>
      <c r="F13" s="23">
        <v>31583</v>
      </c>
      <c r="G13" s="23">
        <v>27830</v>
      </c>
      <c r="H13" s="23">
        <v>25620</v>
      </c>
      <c r="I13" s="23">
        <v>19130</v>
      </c>
      <c r="J13" s="23">
        <v>13752</v>
      </c>
      <c r="K13" s="23">
        <v>10559</v>
      </c>
      <c r="L13" s="23">
        <v>7440</v>
      </c>
      <c r="M13" s="23">
        <v>3869</v>
      </c>
      <c r="N13" s="23">
        <v>2395</v>
      </c>
      <c r="O13" s="23">
        <v>1634</v>
      </c>
      <c r="P13" s="23">
        <v>785</v>
      </c>
      <c r="Q13" s="23">
        <v>364</v>
      </c>
      <c r="R13" s="23"/>
      <c r="S13" s="26">
        <v>206286</v>
      </c>
      <c r="T13" s="21"/>
      <c r="U13" s="21"/>
      <c r="V13" s="5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>
        <v>104</v>
      </c>
      <c r="B14" s="11" t="s">
        <v>46</v>
      </c>
      <c r="C14" s="23">
        <v>137</v>
      </c>
      <c r="D14" s="23">
        <v>1674</v>
      </c>
      <c r="E14" s="23">
        <v>2028</v>
      </c>
      <c r="F14" s="23">
        <v>1884</v>
      </c>
      <c r="G14" s="23">
        <v>1509</v>
      </c>
      <c r="H14" s="23">
        <v>1462</v>
      </c>
      <c r="I14" s="23">
        <v>1293</v>
      </c>
      <c r="J14" s="23">
        <v>953</v>
      </c>
      <c r="K14" s="23">
        <v>579</v>
      </c>
      <c r="L14" s="23">
        <v>170</v>
      </c>
      <c r="M14" s="23">
        <v>45</v>
      </c>
      <c r="N14" s="23">
        <v>18</v>
      </c>
      <c r="O14" s="23">
        <v>11</v>
      </c>
      <c r="P14" s="23">
        <v>3</v>
      </c>
      <c r="Q14" s="23">
        <v>2</v>
      </c>
      <c r="R14" s="23"/>
      <c r="S14" s="26">
        <v>11768</v>
      </c>
      <c r="T14" s="21"/>
      <c r="U14" s="21"/>
      <c r="V14" s="5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1.25">
      <c r="A15" s="4">
        <v>107</v>
      </c>
      <c r="B15" s="11" t="s">
        <v>47</v>
      </c>
      <c r="C15" s="23">
        <v>1189</v>
      </c>
      <c r="D15" s="23">
        <v>10292</v>
      </c>
      <c r="E15" s="23">
        <v>20230</v>
      </c>
      <c r="F15" s="23">
        <v>26568</v>
      </c>
      <c r="G15" s="23">
        <v>26099</v>
      </c>
      <c r="H15" s="23">
        <v>27233</v>
      </c>
      <c r="I15" s="23">
        <v>22772</v>
      </c>
      <c r="J15" s="23">
        <v>17661</v>
      </c>
      <c r="K15" s="23">
        <v>13191</v>
      </c>
      <c r="L15" s="23">
        <v>8400</v>
      </c>
      <c r="M15" s="23">
        <v>4283</v>
      </c>
      <c r="N15" s="23">
        <v>2904</v>
      </c>
      <c r="O15" s="23">
        <v>1542</v>
      </c>
      <c r="P15" s="23">
        <v>576</v>
      </c>
      <c r="Q15" s="23">
        <v>290</v>
      </c>
      <c r="R15" s="23"/>
      <c r="S15" s="26">
        <v>183230</v>
      </c>
      <c r="T15" s="21"/>
      <c r="U15" s="21"/>
      <c r="V15" s="50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2:256" ht="11.25">
      <c r="B17" s="11" t="s">
        <v>48</v>
      </c>
      <c r="C17" s="26">
        <v>6703</v>
      </c>
      <c r="D17" s="26">
        <v>54447</v>
      </c>
      <c r="E17" s="26">
        <v>98602</v>
      </c>
      <c r="F17" s="26">
        <v>128852</v>
      </c>
      <c r="G17" s="26">
        <v>116345</v>
      </c>
      <c r="H17" s="26">
        <v>107430</v>
      </c>
      <c r="I17" s="26">
        <v>85804</v>
      </c>
      <c r="J17" s="26">
        <v>63753</v>
      </c>
      <c r="K17" s="26">
        <v>47853</v>
      </c>
      <c r="L17" s="26">
        <v>31553</v>
      </c>
      <c r="M17" s="26">
        <v>15880</v>
      </c>
      <c r="N17" s="26">
        <v>9783</v>
      </c>
      <c r="O17" s="26">
        <v>5732</v>
      </c>
      <c r="P17" s="26">
        <v>2403</v>
      </c>
      <c r="Q17" s="26">
        <v>1078</v>
      </c>
      <c r="R17" s="26">
        <v>0</v>
      </c>
      <c r="S17" s="26">
        <v>776218</v>
      </c>
      <c r="T17" s="21"/>
      <c r="U17" s="21"/>
      <c r="V17" s="50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/>
      <c r="B18" s="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62</v>
      </c>
      <c r="B19" s="11" t="s">
        <v>49</v>
      </c>
      <c r="C19" s="23"/>
      <c r="D19" s="23">
        <v>1</v>
      </c>
      <c r="E19" s="23">
        <v>29</v>
      </c>
      <c r="F19" s="23">
        <v>92</v>
      </c>
      <c r="G19" s="23">
        <v>98</v>
      </c>
      <c r="H19" s="23">
        <v>211</v>
      </c>
      <c r="I19" s="23">
        <v>406</v>
      </c>
      <c r="J19" s="23">
        <v>446</v>
      </c>
      <c r="K19" s="23">
        <v>300</v>
      </c>
      <c r="L19" s="23">
        <v>111</v>
      </c>
      <c r="M19" s="23">
        <v>29</v>
      </c>
      <c r="N19" s="23">
        <v>7</v>
      </c>
      <c r="O19" s="23">
        <v>6</v>
      </c>
      <c r="P19" s="23">
        <v>1</v>
      </c>
      <c r="Q19" s="23"/>
      <c r="R19" s="23"/>
      <c r="S19" s="26">
        <v>1737</v>
      </c>
      <c r="T19" s="21"/>
      <c r="U19" s="21"/>
      <c r="V19" s="5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63</v>
      </c>
      <c r="B20" s="11" t="s">
        <v>252</v>
      </c>
      <c r="C20" s="23">
        <v>31</v>
      </c>
      <c r="D20" s="23">
        <v>541</v>
      </c>
      <c r="E20" s="23">
        <v>1263</v>
      </c>
      <c r="F20" s="23">
        <v>1491</v>
      </c>
      <c r="G20" s="23">
        <v>1255</v>
      </c>
      <c r="H20" s="23">
        <v>1419</v>
      </c>
      <c r="I20" s="23">
        <v>1224</v>
      </c>
      <c r="J20" s="23">
        <v>1874</v>
      </c>
      <c r="K20" s="23">
        <v>1906</v>
      </c>
      <c r="L20" s="23">
        <v>1358</v>
      </c>
      <c r="M20" s="23">
        <v>685</v>
      </c>
      <c r="N20" s="23">
        <v>286</v>
      </c>
      <c r="O20" s="23">
        <v>108</v>
      </c>
      <c r="P20" s="23">
        <v>28</v>
      </c>
      <c r="Q20" s="23">
        <v>13</v>
      </c>
      <c r="R20" s="23"/>
      <c r="S20" s="26">
        <v>13482</v>
      </c>
      <c r="T20" s="21"/>
      <c r="U20" s="21"/>
      <c r="V20" s="5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65</v>
      </c>
      <c r="B21" s="11" t="s">
        <v>50</v>
      </c>
      <c r="C21" s="23">
        <v>251</v>
      </c>
      <c r="D21" s="23">
        <v>36</v>
      </c>
      <c r="E21" s="23">
        <v>340</v>
      </c>
      <c r="F21" s="23">
        <v>461</v>
      </c>
      <c r="G21" s="23">
        <v>908</v>
      </c>
      <c r="H21" s="23">
        <v>1572</v>
      </c>
      <c r="I21" s="23">
        <v>1598</v>
      </c>
      <c r="J21" s="23">
        <v>1560</v>
      </c>
      <c r="K21" s="23">
        <v>1223</v>
      </c>
      <c r="L21" s="23">
        <v>662</v>
      </c>
      <c r="M21" s="23">
        <v>217</v>
      </c>
      <c r="N21" s="23">
        <v>53</v>
      </c>
      <c r="O21" s="23">
        <v>28</v>
      </c>
      <c r="P21" s="23">
        <v>5</v>
      </c>
      <c r="Q21" s="23">
        <v>2</v>
      </c>
      <c r="R21" s="23"/>
      <c r="S21" s="26">
        <v>8916</v>
      </c>
      <c r="T21" s="21"/>
      <c r="U21" s="21"/>
      <c r="V21" s="5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68</v>
      </c>
      <c r="B22" s="11" t="s">
        <v>51</v>
      </c>
      <c r="C22" s="23"/>
      <c r="D22" s="23">
        <v>7</v>
      </c>
      <c r="E22" s="23">
        <v>77</v>
      </c>
      <c r="F22" s="23">
        <v>149</v>
      </c>
      <c r="G22" s="23">
        <v>180</v>
      </c>
      <c r="H22" s="23">
        <v>169</v>
      </c>
      <c r="I22" s="23">
        <v>160</v>
      </c>
      <c r="J22" s="23">
        <v>243</v>
      </c>
      <c r="K22" s="23">
        <v>275</v>
      </c>
      <c r="L22" s="23">
        <v>156</v>
      </c>
      <c r="M22" s="23">
        <v>51</v>
      </c>
      <c r="N22" s="23">
        <v>16</v>
      </c>
      <c r="O22" s="23">
        <v>7</v>
      </c>
      <c r="P22" s="23">
        <v>2</v>
      </c>
      <c r="Q22" s="23">
        <v>1</v>
      </c>
      <c r="R22" s="23"/>
      <c r="S22" s="26">
        <v>1493</v>
      </c>
      <c r="T22" s="21"/>
      <c r="U22" s="21"/>
      <c r="V22" s="5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>
        <v>76</v>
      </c>
      <c r="B23" s="11" t="s">
        <v>254</v>
      </c>
      <c r="C23" s="23">
        <v>11</v>
      </c>
      <c r="D23" s="23">
        <v>55</v>
      </c>
      <c r="E23" s="23">
        <v>190</v>
      </c>
      <c r="F23" s="23">
        <v>360</v>
      </c>
      <c r="G23" s="23">
        <v>567</v>
      </c>
      <c r="H23" s="23">
        <v>569</v>
      </c>
      <c r="I23" s="23">
        <v>511</v>
      </c>
      <c r="J23" s="23">
        <v>597</v>
      </c>
      <c r="K23" s="23">
        <v>1043</v>
      </c>
      <c r="L23" s="23">
        <v>1032</v>
      </c>
      <c r="M23" s="23">
        <v>504</v>
      </c>
      <c r="N23" s="23">
        <v>440</v>
      </c>
      <c r="O23" s="23">
        <v>530</v>
      </c>
      <c r="P23" s="23">
        <v>358</v>
      </c>
      <c r="Q23" s="23">
        <v>287</v>
      </c>
      <c r="R23" s="23">
        <v>1</v>
      </c>
      <c r="S23" s="26">
        <v>7055</v>
      </c>
      <c r="T23" s="21"/>
      <c r="U23" s="21"/>
      <c r="V23" s="5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4">
        <v>81</v>
      </c>
      <c r="B24" s="11" t="s">
        <v>52</v>
      </c>
      <c r="C24" s="23">
        <v>25</v>
      </c>
      <c r="D24" s="23">
        <v>307</v>
      </c>
      <c r="E24" s="23">
        <v>402</v>
      </c>
      <c r="F24" s="23">
        <v>525</v>
      </c>
      <c r="G24" s="23">
        <v>582</v>
      </c>
      <c r="H24" s="23">
        <v>692</v>
      </c>
      <c r="I24" s="23">
        <v>460</v>
      </c>
      <c r="J24" s="23">
        <v>409</v>
      </c>
      <c r="K24" s="23">
        <v>696</v>
      </c>
      <c r="L24" s="23">
        <v>445</v>
      </c>
      <c r="M24" s="23">
        <v>255</v>
      </c>
      <c r="N24" s="23">
        <v>108</v>
      </c>
      <c r="O24" s="23">
        <v>34</v>
      </c>
      <c r="P24" s="23">
        <v>5</v>
      </c>
      <c r="Q24" s="23">
        <v>2</v>
      </c>
      <c r="R24" s="23"/>
      <c r="S24" s="26">
        <v>4947</v>
      </c>
      <c r="T24" s="21"/>
      <c r="U24" s="21"/>
      <c r="V24" s="5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 hidden="1">
      <c r="A25" s="4">
        <v>85</v>
      </c>
      <c r="B25" s="11" t="s">
        <v>253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6">
        <v>0</v>
      </c>
      <c r="T25" s="21"/>
      <c r="U25" s="21"/>
      <c r="V25" s="5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4">
        <v>94</v>
      </c>
      <c r="B26" s="11" t="s">
        <v>53</v>
      </c>
      <c r="C26" s="23"/>
      <c r="D26" s="23">
        <v>34</v>
      </c>
      <c r="E26" s="23">
        <v>106</v>
      </c>
      <c r="F26" s="23">
        <v>167</v>
      </c>
      <c r="G26" s="23">
        <v>159</v>
      </c>
      <c r="H26" s="23">
        <v>243</v>
      </c>
      <c r="I26" s="23">
        <v>232</v>
      </c>
      <c r="J26" s="23">
        <v>198</v>
      </c>
      <c r="K26" s="23">
        <v>122</v>
      </c>
      <c r="L26" s="23">
        <v>80</v>
      </c>
      <c r="M26" s="23">
        <v>21</v>
      </c>
      <c r="N26" s="23">
        <v>8</v>
      </c>
      <c r="O26" s="23">
        <v>2</v>
      </c>
      <c r="P26" s="23"/>
      <c r="Q26" s="23"/>
      <c r="R26" s="23"/>
      <c r="S26" s="26">
        <v>1372</v>
      </c>
      <c r="T26" s="21"/>
      <c r="U26" s="21"/>
      <c r="V26" s="50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1.25">
      <c r="A28" s="11"/>
      <c r="B28" s="11" t="s">
        <v>54</v>
      </c>
      <c r="C28" s="26">
        <v>318</v>
      </c>
      <c r="D28" s="26">
        <v>981</v>
      </c>
      <c r="E28" s="26">
        <v>2407</v>
      </c>
      <c r="F28" s="26">
        <v>3245</v>
      </c>
      <c r="G28" s="26">
        <v>3749</v>
      </c>
      <c r="H28" s="26">
        <v>4875</v>
      </c>
      <c r="I28" s="26">
        <v>4591</v>
      </c>
      <c r="J28" s="26">
        <v>5327</v>
      </c>
      <c r="K28" s="26">
        <v>5565</v>
      </c>
      <c r="L28" s="26">
        <v>3844</v>
      </c>
      <c r="M28" s="26">
        <v>1762</v>
      </c>
      <c r="N28" s="26">
        <v>918</v>
      </c>
      <c r="O28" s="26">
        <v>715</v>
      </c>
      <c r="P28" s="26">
        <v>399</v>
      </c>
      <c r="Q28" s="26">
        <v>305</v>
      </c>
      <c r="R28" s="26">
        <v>1</v>
      </c>
      <c r="S28" s="26">
        <v>39002</v>
      </c>
      <c r="T28" s="21"/>
      <c r="U28" s="21"/>
      <c r="V28" s="50">
        <v>0.7175684874799919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1.25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1.25">
      <c r="A30" s="15"/>
      <c r="B30" s="15" t="s">
        <v>55</v>
      </c>
      <c r="C30" s="26">
        <v>7021</v>
      </c>
      <c r="D30" s="26">
        <v>55428</v>
      </c>
      <c r="E30" s="26">
        <v>101009</v>
      </c>
      <c r="F30" s="26">
        <v>132097</v>
      </c>
      <c r="G30" s="26">
        <v>120094</v>
      </c>
      <c r="H30" s="26">
        <v>112305</v>
      </c>
      <c r="I30" s="26">
        <v>90395</v>
      </c>
      <c r="J30" s="26">
        <v>69080</v>
      </c>
      <c r="K30" s="26">
        <v>53418</v>
      </c>
      <c r="L30" s="26">
        <v>35397</v>
      </c>
      <c r="M30" s="26">
        <v>17642</v>
      </c>
      <c r="N30" s="26">
        <v>10701</v>
      </c>
      <c r="O30" s="26">
        <v>6447</v>
      </c>
      <c r="P30" s="26">
        <v>2802</v>
      </c>
      <c r="Q30" s="26">
        <v>1383</v>
      </c>
      <c r="R30" s="26">
        <v>1</v>
      </c>
      <c r="S30" s="26">
        <v>815220</v>
      </c>
      <c r="T30" s="21"/>
      <c r="U30" s="21"/>
      <c r="V30" s="50">
        <v>0.6548693466488976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1.25">
      <c r="A31" s="4"/>
      <c r="B31" s="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2" thickBot="1">
      <c r="A32" s="27"/>
      <c r="B32" s="27" t="s">
        <v>56</v>
      </c>
      <c r="C32" s="51">
        <v>0.008612399106989525</v>
      </c>
      <c r="D32" s="51">
        <v>0.06799146242732024</v>
      </c>
      <c r="E32" s="51">
        <v>0.12390397684060744</v>
      </c>
      <c r="F32" s="51">
        <v>0.16203846814356862</v>
      </c>
      <c r="G32" s="51">
        <v>0.14731483525919384</v>
      </c>
      <c r="H32" s="51">
        <v>0.13776035916685067</v>
      </c>
      <c r="I32" s="51">
        <v>0.11088417850396212</v>
      </c>
      <c r="J32" s="51">
        <v>0.08473786217217438</v>
      </c>
      <c r="K32" s="51">
        <v>0.06552587031721499</v>
      </c>
      <c r="L32" s="51">
        <v>0.04342018105542062</v>
      </c>
      <c r="M32" s="51">
        <v>0.021640784082824268</v>
      </c>
      <c r="N32" s="51">
        <v>0.013126517995142415</v>
      </c>
      <c r="O32" s="51">
        <v>0.00790829469345698</v>
      </c>
      <c r="P32" s="51">
        <v>0.003437109001251196</v>
      </c>
      <c r="Q32" s="51">
        <v>0.001696474571281372</v>
      </c>
      <c r="R32" s="51">
        <v>1.2266627413458943E-06</v>
      </c>
      <c r="S32" s="51">
        <v>0.9999987733372588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2:256" ht="11.25">
      <c r="B33" s="11" t="s">
        <v>251</v>
      </c>
      <c r="C33" s="13"/>
      <c r="D33" s="13"/>
      <c r="E33" s="50"/>
      <c r="F33" s="13"/>
      <c r="G33" s="13"/>
      <c r="H33" s="13"/>
      <c r="I33" s="13"/>
      <c r="J33" s="13"/>
      <c r="K33" s="53"/>
      <c r="L33" s="107"/>
      <c r="M33" s="53" t="s">
        <v>1</v>
      </c>
      <c r="N33" s="53" t="s">
        <v>1</v>
      </c>
      <c r="O33" s="13"/>
      <c r="P33" s="13"/>
      <c r="Q33" s="53" t="s">
        <v>1</v>
      </c>
      <c r="R33" s="53"/>
      <c r="S33" s="53" t="s">
        <v>1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1.25">
      <c r="B34" s="21" t="s">
        <v>232</v>
      </c>
      <c r="C34" s="13"/>
      <c r="D34" s="13"/>
      <c r="E34" s="13"/>
      <c r="F34" s="13"/>
      <c r="G34" s="13"/>
      <c r="H34" s="13"/>
      <c r="I34" s="13"/>
      <c r="J34" s="13"/>
      <c r="K34" s="53" t="s">
        <v>1</v>
      </c>
      <c r="L34" s="53" t="s">
        <v>1</v>
      </c>
      <c r="M34" s="53" t="s">
        <v>1</v>
      </c>
      <c r="N34" s="53" t="s">
        <v>1</v>
      </c>
      <c r="O34" s="13"/>
      <c r="P34" s="13"/>
      <c r="Q34" s="53" t="s">
        <v>1</v>
      </c>
      <c r="R34" s="53"/>
      <c r="S34" s="53" t="s">
        <v>1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3:256" ht="11.25">
      <c r="C35" s="13"/>
      <c r="D35" s="13"/>
      <c r="E35" s="13"/>
      <c r="F35" s="13"/>
      <c r="G35" s="13"/>
      <c r="H35" s="13"/>
      <c r="I35" s="13"/>
      <c r="J35" s="13"/>
      <c r="K35" s="53"/>
      <c r="L35" s="53"/>
      <c r="M35" s="53"/>
      <c r="N35" s="53"/>
      <c r="O35" s="13"/>
      <c r="P35" s="13"/>
      <c r="Q35" s="53"/>
      <c r="R35" s="53"/>
      <c r="S35" s="5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">
      <c r="A36" s="150" t="s">
        <v>239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2:256" ht="13.5">
      <c r="B37" s="151" t="s">
        <v>75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2:256" ht="13.5">
      <c r="B38" s="151" t="s">
        <v>263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2" thickBo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112" t="s">
        <v>1</v>
      </c>
      <c r="B40" s="112" t="s">
        <v>1</v>
      </c>
      <c r="C40" s="160" t="s">
        <v>58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38"/>
      <c r="S40" s="138"/>
      <c r="T40" s="21"/>
      <c r="U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120" t="s">
        <v>39</v>
      </c>
      <c r="B41" s="120" t="s">
        <v>40</v>
      </c>
      <c r="C41" s="125" t="s">
        <v>59</v>
      </c>
      <c r="D41" s="125" t="s">
        <v>60</v>
      </c>
      <c r="E41" s="125" t="s">
        <v>61</v>
      </c>
      <c r="F41" s="125" t="s">
        <v>62</v>
      </c>
      <c r="G41" s="125" t="s">
        <v>63</v>
      </c>
      <c r="H41" s="125" t="s">
        <v>64</v>
      </c>
      <c r="I41" s="125" t="s">
        <v>65</v>
      </c>
      <c r="J41" s="125" t="s">
        <v>66</v>
      </c>
      <c r="K41" s="125" t="s">
        <v>67</v>
      </c>
      <c r="L41" s="125" t="s">
        <v>68</v>
      </c>
      <c r="M41" s="125" t="s">
        <v>69</v>
      </c>
      <c r="N41" s="125" t="s">
        <v>70</v>
      </c>
      <c r="O41" s="125" t="s">
        <v>71</v>
      </c>
      <c r="P41" s="125" t="s">
        <v>72</v>
      </c>
      <c r="Q41" s="126" t="s">
        <v>73</v>
      </c>
      <c r="R41" s="126" t="s">
        <v>229</v>
      </c>
      <c r="S41" s="139" t="s">
        <v>4</v>
      </c>
      <c r="T41" s="21"/>
      <c r="U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 hidden="1">
      <c r="A42" s="4">
        <v>57</v>
      </c>
      <c r="B42" s="11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6">
        <v>0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67</v>
      </c>
      <c r="B43" s="11" t="s">
        <v>42</v>
      </c>
      <c r="C43" s="23">
        <v>63572</v>
      </c>
      <c r="D43" s="23">
        <v>11426</v>
      </c>
      <c r="E43" s="23">
        <v>4248</v>
      </c>
      <c r="F43" s="23">
        <v>1110</v>
      </c>
      <c r="G43" s="23">
        <v>361</v>
      </c>
      <c r="H43" s="23">
        <v>235</v>
      </c>
      <c r="I43" s="23">
        <v>237</v>
      </c>
      <c r="J43" s="23">
        <v>220</v>
      </c>
      <c r="K43" s="23">
        <v>203</v>
      </c>
      <c r="L43" s="23">
        <v>162</v>
      </c>
      <c r="M43" s="23">
        <v>100</v>
      </c>
      <c r="N43" s="23">
        <v>78</v>
      </c>
      <c r="O43" s="23">
        <v>62</v>
      </c>
      <c r="P43" s="23">
        <v>33</v>
      </c>
      <c r="Q43" s="23">
        <v>16</v>
      </c>
      <c r="R43" s="23"/>
      <c r="S43" s="26">
        <v>82063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70</v>
      </c>
      <c r="B44" s="11" t="s">
        <v>43</v>
      </c>
      <c r="C44" s="23">
        <v>9806</v>
      </c>
      <c r="D44" s="23">
        <v>948</v>
      </c>
      <c r="E44" s="23">
        <v>179</v>
      </c>
      <c r="F44" s="23">
        <v>21</v>
      </c>
      <c r="G44" s="23">
        <v>10</v>
      </c>
      <c r="H44" s="23">
        <v>6</v>
      </c>
      <c r="I44" s="23">
        <v>9</v>
      </c>
      <c r="J44" s="23">
        <v>6</v>
      </c>
      <c r="K44" s="23">
        <v>5</v>
      </c>
      <c r="L44" s="23">
        <v>3</v>
      </c>
      <c r="M44" s="23">
        <v>2</v>
      </c>
      <c r="N44" s="23">
        <v>1</v>
      </c>
      <c r="O44" s="23">
        <v>2</v>
      </c>
      <c r="P44" s="23">
        <v>3</v>
      </c>
      <c r="Q44" s="23"/>
      <c r="R44" s="23"/>
      <c r="S44" s="26">
        <v>11001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>
        <v>78</v>
      </c>
      <c r="B45" s="11" t="s">
        <v>244</v>
      </c>
      <c r="C45" s="23">
        <v>95294</v>
      </c>
      <c r="D45" s="23">
        <v>14016</v>
      </c>
      <c r="E45" s="23">
        <v>5310</v>
      </c>
      <c r="F45" s="23">
        <v>1290</v>
      </c>
      <c r="G45" s="23">
        <v>693</v>
      </c>
      <c r="H45" s="23">
        <v>634</v>
      </c>
      <c r="I45" s="23">
        <v>613</v>
      </c>
      <c r="J45" s="23">
        <v>565</v>
      </c>
      <c r="K45" s="23">
        <v>454</v>
      </c>
      <c r="L45" s="23">
        <v>337</v>
      </c>
      <c r="M45" s="23">
        <v>136</v>
      </c>
      <c r="N45" s="23">
        <v>76</v>
      </c>
      <c r="O45" s="23">
        <v>71</v>
      </c>
      <c r="P45" s="23">
        <v>38</v>
      </c>
      <c r="Q45" s="23">
        <v>28</v>
      </c>
      <c r="R45" s="23"/>
      <c r="S45" s="26">
        <v>119555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1.25">
      <c r="A46" s="4">
        <v>80</v>
      </c>
      <c r="B46" s="11" t="s">
        <v>44</v>
      </c>
      <c r="C46" s="23">
        <v>22749</v>
      </c>
      <c r="D46" s="23">
        <v>3674</v>
      </c>
      <c r="E46" s="23">
        <v>1427</v>
      </c>
      <c r="F46" s="23">
        <v>369</v>
      </c>
      <c r="G46" s="23">
        <v>175</v>
      </c>
      <c r="H46" s="23">
        <v>128</v>
      </c>
      <c r="I46" s="23">
        <v>112</v>
      </c>
      <c r="J46" s="23">
        <v>99</v>
      </c>
      <c r="K46" s="23">
        <v>109</v>
      </c>
      <c r="L46" s="23">
        <v>74</v>
      </c>
      <c r="M46" s="23">
        <v>70</v>
      </c>
      <c r="N46" s="23">
        <v>64</v>
      </c>
      <c r="O46" s="23">
        <v>57</v>
      </c>
      <c r="P46" s="23">
        <v>37</v>
      </c>
      <c r="Q46" s="23">
        <v>21</v>
      </c>
      <c r="R46" s="23"/>
      <c r="S46" s="26">
        <v>29165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>
        <v>88</v>
      </c>
      <c r="B47" s="11" t="s">
        <v>245</v>
      </c>
      <c r="C47" s="23">
        <v>36144</v>
      </c>
      <c r="D47" s="23">
        <v>4492</v>
      </c>
      <c r="E47" s="23">
        <v>1169</v>
      </c>
      <c r="F47" s="23">
        <v>101</v>
      </c>
      <c r="G47" s="23">
        <v>54</v>
      </c>
      <c r="H47" s="23">
        <v>73</v>
      </c>
      <c r="I47" s="23">
        <v>58</v>
      </c>
      <c r="J47" s="23">
        <v>40</v>
      </c>
      <c r="K47" s="23">
        <v>22</v>
      </c>
      <c r="L47" s="23">
        <v>16</v>
      </c>
      <c r="M47" s="23">
        <v>3</v>
      </c>
      <c r="N47" s="23">
        <v>13</v>
      </c>
      <c r="O47" s="23">
        <v>15</v>
      </c>
      <c r="P47" s="23">
        <v>16</v>
      </c>
      <c r="Q47" s="23">
        <v>6</v>
      </c>
      <c r="R47" s="23"/>
      <c r="S47" s="26">
        <v>42222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99</v>
      </c>
      <c r="B48" s="11" t="s">
        <v>45</v>
      </c>
      <c r="C48" s="23">
        <v>99916</v>
      </c>
      <c r="D48" s="23">
        <v>14230</v>
      </c>
      <c r="E48" s="23">
        <v>5063</v>
      </c>
      <c r="F48" s="23">
        <v>1268</v>
      </c>
      <c r="G48" s="23">
        <v>600</v>
      </c>
      <c r="H48" s="23">
        <v>472</v>
      </c>
      <c r="I48" s="23">
        <v>423</v>
      </c>
      <c r="J48" s="23">
        <v>353</v>
      </c>
      <c r="K48" s="23">
        <v>306</v>
      </c>
      <c r="L48" s="23">
        <v>247</v>
      </c>
      <c r="M48" s="23">
        <v>157</v>
      </c>
      <c r="N48" s="23">
        <v>108</v>
      </c>
      <c r="O48" s="23">
        <v>85</v>
      </c>
      <c r="P48" s="23">
        <v>55</v>
      </c>
      <c r="Q48" s="23">
        <v>47</v>
      </c>
      <c r="R48" s="23"/>
      <c r="S48" s="26">
        <v>123330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104</v>
      </c>
      <c r="B49" s="11" t="s">
        <v>46</v>
      </c>
      <c r="C49" s="23">
        <v>4930</v>
      </c>
      <c r="D49" s="23">
        <v>449</v>
      </c>
      <c r="E49" s="23">
        <v>108</v>
      </c>
      <c r="F49" s="23">
        <v>21</v>
      </c>
      <c r="G49" s="23">
        <v>15</v>
      </c>
      <c r="H49" s="23">
        <v>16</v>
      </c>
      <c r="I49" s="23">
        <v>13</v>
      </c>
      <c r="J49" s="23">
        <v>10</v>
      </c>
      <c r="K49" s="23">
        <v>1</v>
      </c>
      <c r="L49" s="23">
        <v>1</v>
      </c>
      <c r="M49" s="23"/>
      <c r="N49" s="23">
        <v>1</v>
      </c>
      <c r="O49" s="23"/>
      <c r="P49" s="23">
        <v>1</v>
      </c>
      <c r="Q49" s="23"/>
      <c r="R49" s="23"/>
      <c r="S49" s="26">
        <v>5566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107</v>
      </c>
      <c r="B50" s="11" t="s">
        <v>47</v>
      </c>
      <c r="C50" s="23">
        <v>101084</v>
      </c>
      <c r="D50" s="23">
        <v>18508</v>
      </c>
      <c r="E50" s="23">
        <v>5800</v>
      </c>
      <c r="F50" s="23">
        <v>692</v>
      </c>
      <c r="G50" s="23">
        <v>173</v>
      </c>
      <c r="H50" s="23">
        <v>109</v>
      </c>
      <c r="I50" s="23">
        <v>139</v>
      </c>
      <c r="J50" s="23">
        <v>131</v>
      </c>
      <c r="K50" s="23">
        <v>116</v>
      </c>
      <c r="L50" s="23">
        <v>47</v>
      </c>
      <c r="M50" s="23">
        <v>12</v>
      </c>
      <c r="N50" s="23">
        <v>33</v>
      </c>
      <c r="O50" s="23">
        <v>56</v>
      </c>
      <c r="P50" s="23">
        <v>54</v>
      </c>
      <c r="Q50" s="23">
        <v>46</v>
      </c>
      <c r="R50" s="23"/>
      <c r="S50" s="26">
        <v>127000</v>
      </c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2:256" ht="11.25">
      <c r="B52" s="11" t="s">
        <v>48</v>
      </c>
      <c r="C52" s="26">
        <v>433495</v>
      </c>
      <c r="D52" s="26">
        <v>67743</v>
      </c>
      <c r="E52" s="26">
        <v>23304</v>
      </c>
      <c r="F52" s="26">
        <v>4872</v>
      </c>
      <c r="G52" s="26">
        <v>2081</v>
      </c>
      <c r="H52" s="26">
        <v>1673</v>
      </c>
      <c r="I52" s="26">
        <v>1604</v>
      </c>
      <c r="J52" s="26">
        <v>1424</v>
      </c>
      <c r="K52" s="26">
        <v>1216</v>
      </c>
      <c r="L52" s="26">
        <v>887</v>
      </c>
      <c r="M52" s="26">
        <v>480</v>
      </c>
      <c r="N52" s="26">
        <v>374</v>
      </c>
      <c r="O52" s="26">
        <v>348</v>
      </c>
      <c r="P52" s="26">
        <v>237</v>
      </c>
      <c r="Q52" s="26">
        <v>164</v>
      </c>
      <c r="R52" s="26">
        <v>0</v>
      </c>
      <c r="S52" s="26">
        <v>539902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>
        <v>62</v>
      </c>
      <c r="B54" s="11" t="s">
        <v>49</v>
      </c>
      <c r="C54" s="23">
        <v>1081</v>
      </c>
      <c r="D54" s="23">
        <v>348</v>
      </c>
      <c r="E54" s="23">
        <v>16</v>
      </c>
      <c r="F54" s="23">
        <v>4</v>
      </c>
      <c r="G54" s="23">
        <v>2</v>
      </c>
      <c r="H54" s="23"/>
      <c r="I54" s="23"/>
      <c r="J54" s="23"/>
      <c r="K54" s="23"/>
      <c r="L54" s="23"/>
      <c r="M54" s="23">
        <v>1</v>
      </c>
      <c r="N54" s="23">
        <v>2</v>
      </c>
      <c r="O54" s="23">
        <v>3</v>
      </c>
      <c r="P54" s="23">
        <v>3</v>
      </c>
      <c r="Q54" s="23">
        <v>1</v>
      </c>
      <c r="R54" s="23"/>
      <c r="S54" s="26">
        <v>1461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4">
        <v>63</v>
      </c>
      <c r="B55" s="11" t="s">
        <v>252</v>
      </c>
      <c r="C55" s="23">
        <v>6982</v>
      </c>
      <c r="D55" s="23">
        <v>1702</v>
      </c>
      <c r="E55" s="23">
        <v>621</v>
      </c>
      <c r="F55" s="23">
        <v>76</v>
      </c>
      <c r="G55" s="23">
        <v>14</v>
      </c>
      <c r="H55" s="23">
        <v>9</v>
      </c>
      <c r="I55" s="23">
        <v>7</v>
      </c>
      <c r="J55" s="23">
        <v>3</v>
      </c>
      <c r="K55" s="23">
        <v>4</v>
      </c>
      <c r="L55" s="23">
        <v>1</v>
      </c>
      <c r="M55" s="23">
        <v>4</v>
      </c>
      <c r="N55" s="23">
        <v>8</v>
      </c>
      <c r="O55" s="23">
        <v>18</v>
      </c>
      <c r="P55" s="23">
        <v>13</v>
      </c>
      <c r="Q55" s="23">
        <v>8</v>
      </c>
      <c r="R55" s="23"/>
      <c r="S55" s="26">
        <v>9470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>
        <v>65</v>
      </c>
      <c r="B56" s="11" t="s">
        <v>50</v>
      </c>
      <c r="C56" s="23">
        <v>6457</v>
      </c>
      <c r="D56" s="23">
        <v>1321</v>
      </c>
      <c r="E56" s="23">
        <v>104</v>
      </c>
      <c r="F56" s="23">
        <v>35</v>
      </c>
      <c r="G56" s="23">
        <v>10</v>
      </c>
      <c r="H56" s="23">
        <v>3</v>
      </c>
      <c r="I56" s="23">
        <v>4</v>
      </c>
      <c r="J56" s="23">
        <v>2</v>
      </c>
      <c r="K56" s="23">
        <v>1</v>
      </c>
      <c r="L56" s="23">
        <v>1</v>
      </c>
      <c r="M56" s="23">
        <v>7</v>
      </c>
      <c r="N56" s="23">
        <v>26</v>
      </c>
      <c r="O56" s="23">
        <v>25</v>
      </c>
      <c r="P56" s="23">
        <v>21</v>
      </c>
      <c r="Q56" s="23">
        <v>21</v>
      </c>
      <c r="R56" s="23"/>
      <c r="S56" s="26">
        <v>8038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4">
        <v>68</v>
      </c>
      <c r="B57" s="11" t="s">
        <v>51</v>
      </c>
      <c r="C57" s="23">
        <v>951</v>
      </c>
      <c r="D57" s="23">
        <v>216</v>
      </c>
      <c r="E57" s="23">
        <v>2</v>
      </c>
      <c r="F57" s="23">
        <v>4</v>
      </c>
      <c r="G57" s="23"/>
      <c r="H57" s="23">
        <v>1</v>
      </c>
      <c r="I57" s="23"/>
      <c r="J57" s="23"/>
      <c r="K57" s="23"/>
      <c r="L57" s="23"/>
      <c r="M57" s="23"/>
      <c r="N57" s="23">
        <v>2</v>
      </c>
      <c r="O57" s="23">
        <v>3</v>
      </c>
      <c r="P57" s="23">
        <v>3</v>
      </c>
      <c r="Q57" s="23">
        <v>4</v>
      </c>
      <c r="R57" s="23"/>
      <c r="S57" s="26">
        <v>1186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>
        <v>76</v>
      </c>
      <c r="B58" s="11" t="s">
        <v>254</v>
      </c>
      <c r="C58" s="23">
        <v>3481</v>
      </c>
      <c r="D58" s="23">
        <v>868</v>
      </c>
      <c r="E58" s="23">
        <v>296</v>
      </c>
      <c r="F58" s="23">
        <v>83</v>
      </c>
      <c r="G58" s="23">
        <v>18</v>
      </c>
      <c r="H58" s="23">
        <v>7</v>
      </c>
      <c r="I58" s="23">
        <v>18</v>
      </c>
      <c r="J58" s="23">
        <v>10</v>
      </c>
      <c r="K58" s="23">
        <v>3</v>
      </c>
      <c r="L58" s="23">
        <v>2</v>
      </c>
      <c r="M58" s="23">
        <v>3</v>
      </c>
      <c r="N58" s="23">
        <v>4</v>
      </c>
      <c r="O58" s="23">
        <v>6</v>
      </c>
      <c r="P58" s="23">
        <v>4</v>
      </c>
      <c r="Q58" s="23">
        <v>5</v>
      </c>
      <c r="R58" s="23"/>
      <c r="S58" s="26">
        <v>4808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1.25">
      <c r="A59" s="4">
        <v>81</v>
      </c>
      <c r="B59" s="11" t="s">
        <v>52</v>
      </c>
      <c r="C59" s="23">
        <v>2796</v>
      </c>
      <c r="D59" s="23">
        <v>311</v>
      </c>
      <c r="E59" s="23">
        <v>61</v>
      </c>
      <c r="F59" s="23">
        <v>12</v>
      </c>
      <c r="G59" s="23">
        <v>4</v>
      </c>
      <c r="H59" s="23">
        <v>10</v>
      </c>
      <c r="I59" s="23">
        <v>5</v>
      </c>
      <c r="J59" s="23">
        <v>4</v>
      </c>
      <c r="K59" s="23">
        <v>4</v>
      </c>
      <c r="L59" s="23"/>
      <c r="M59" s="23">
        <v>1</v>
      </c>
      <c r="N59" s="23"/>
      <c r="O59" s="23"/>
      <c r="P59" s="23"/>
      <c r="Q59" s="23"/>
      <c r="R59" s="23"/>
      <c r="S59" s="26">
        <v>3208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1.25" hidden="1">
      <c r="A60" s="4">
        <v>85</v>
      </c>
      <c r="B60" s="11" t="s">
        <v>253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6">
        <v>0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1.25">
      <c r="A61" s="4">
        <v>94</v>
      </c>
      <c r="B61" s="11" t="s">
        <v>53</v>
      </c>
      <c r="C61" s="23">
        <v>991</v>
      </c>
      <c r="D61" s="23">
        <v>119</v>
      </c>
      <c r="E61" s="23">
        <v>1</v>
      </c>
      <c r="F61" s="23">
        <v>3</v>
      </c>
      <c r="G61" s="23"/>
      <c r="H61" s="23"/>
      <c r="I61" s="23"/>
      <c r="J61" s="23"/>
      <c r="K61" s="23"/>
      <c r="L61" s="23"/>
      <c r="M61" s="23"/>
      <c r="N61" s="23">
        <v>1</v>
      </c>
      <c r="O61" s="23"/>
      <c r="P61" s="23"/>
      <c r="Q61" s="23"/>
      <c r="R61" s="23"/>
      <c r="S61" s="26">
        <v>1115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1.25">
      <c r="A62" s="4"/>
      <c r="B62" s="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1.25">
      <c r="A63" s="11"/>
      <c r="B63" s="11" t="s">
        <v>54</v>
      </c>
      <c r="C63" s="26">
        <v>22739</v>
      </c>
      <c r="D63" s="26">
        <v>4885</v>
      </c>
      <c r="E63" s="26">
        <v>1101</v>
      </c>
      <c r="F63" s="26">
        <v>217</v>
      </c>
      <c r="G63" s="26">
        <v>48</v>
      </c>
      <c r="H63" s="26">
        <v>30</v>
      </c>
      <c r="I63" s="26">
        <v>34</v>
      </c>
      <c r="J63" s="26">
        <v>19</v>
      </c>
      <c r="K63" s="26">
        <v>12</v>
      </c>
      <c r="L63" s="26">
        <v>4</v>
      </c>
      <c r="M63" s="26">
        <v>16</v>
      </c>
      <c r="N63" s="26">
        <v>43</v>
      </c>
      <c r="O63" s="26">
        <v>55</v>
      </c>
      <c r="P63" s="26">
        <v>44</v>
      </c>
      <c r="Q63" s="26">
        <v>39</v>
      </c>
      <c r="R63" s="26">
        <v>0</v>
      </c>
      <c r="S63" s="26">
        <v>29286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1.25">
      <c r="A64" s="4"/>
      <c r="B64" s="4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1.25">
      <c r="A65" s="15"/>
      <c r="B65" s="15" t="s">
        <v>55</v>
      </c>
      <c r="C65" s="26">
        <v>456234</v>
      </c>
      <c r="D65" s="26">
        <v>72628</v>
      </c>
      <c r="E65" s="26">
        <v>24405</v>
      </c>
      <c r="F65" s="26">
        <v>5089</v>
      </c>
      <c r="G65" s="26">
        <v>2129</v>
      </c>
      <c r="H65" s="26">
        <v>1703</v>
      </c>
      <c r="I65" s="26">
        <v>1638</v>
      </c>
      <c r="J65" s="26">
        <v>1443</v>
      </c>
      <c r="K65" s="26">
        <v>1228</v>
      </c>
      <c r="L65" s="26">
        <v>891</v>
      </c>
      <c r="M65" s="26">
        <v>496</v>
      </c>
      <c r="N65" s="26">
        <v>417</v>
      </c>
      <c r="O65" s="26">
        <v>403</v>
      </c>
      <c r="P65" s="26">
        <v>281</v>
      </c>
      <c r="Q65" s="26">
        <v>203</v>
      </c>
      <c r="R65" s="26">
        <v>0</v>
      </c>
      <c r="S65" s="26">
        <v>569188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1.25">
      <c r="A66" s="4"/>
      <c r="B66" s="4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2" thickBot="1">
      <c r="A67" s="27"/>
      <c r="B67" s="27" t="s">
        <v>56</v>
      </c>
      <c r="C67" s="51">
        <v>0.8015523869090705</v>
      </c>
      <c r="D67" s="51">
        <v>0.1275993169216498</v>
      </c>
      <c r="E67" s="51">
        <v>0.04287687020808591</v>
      </c>
      <c r="F67" s="51">
        <v>0.008940806903870075</v>
      </c>
      <c r="G67" s="51">
        <v>0.0037404161718096658</v>
      </c>
      <c r="H67" s="51">
        <v>0.0029919815596955663</v>
      </c>
      <c r="I67" s="51">
        <v>0.002877783790241537</v>
      </c>
      <c r="J67" s="51">
        <v>0.002535190481879449</v>
      </c>
      <c r="K67" s="51">
        <v>0.002157459398300737</v>
      </c>
      <c r="L67" s="51">
        <v>0.0015653878859006162</v>
      </c>
      <c r="M67" s="51">
        <v>0.0008714168253722847</v>
      </c>
      <c r="N67" s="51">
        <v>0.0007326226132666184</v>
      </c>
      <c r="O67" s="51">
        <v>0.0007080261706149813</v>
      </c>
      <c r="P67" s="51">
        <v>0.0004936857417935726</v>
      </c>
      <c r="Q67" s="51">
        <v>0.0003566484184487375</v>
      </c>
      <c r="R67" s="51">
        <v>0</v>
      </c>
      <c r="S67" s="51">
        <v>1</v>
      </c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2:256" ht="11.25">
      <c r="B68" s="11" t="s">
        <v>251</v>
      </c>
      <c r="C68" s="13"/>
      <c r="D68" s="13"/>
      <c r="E68" s="50"/>
      <c r="F68" s="13"/>
      <c r="G68" s="13"/>
      <c r="H68" s="13"/>
      <c r="I68" s="50"/>
      <c r="J68" s="13"/>
      <c r="K68" s="50"/>
      <c r="L68" s="53" t="s">
        <v>1</v>
      </c>
      <c r="M68" s="53" t="s">
        <v>1</v>
      </c>
      <c r="N68" s="53" t="s">
        <v>1</v>
      </c>
      <c r="O68" s="13"/>
      <c r="P68" s="13"/>
      <c r="Q68" s="53" t="s">
        <v>1</v>
      </c>
      <c r="R68" s="53"/>
      <c r="S68" s="53" t="s">
        <v>1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2:256" ht="11.25">
      <c r="B69" s="11" t="s">
        <v>232</v>
      </c>
      <c r="C69" s="13"/>
      <c r="D69" s="13"/>
      <c r="E69" s="13"/>
      <c r="F69" s="13"/>
      <c r="G69" s="13"/>
      <c r="H69" s="13"/>
      <c r="I69" s="13"/>
      <c r="J69" s="13"/>
      <c r="K69" s="53" t="s">
        <v>1</v>
      </c>
      <c r="L69" s="53" t="s">
        <v>1</v>
      </c>
      <c r="M69" s="53" t="s">
        <v>1</v>
      </c>
      <c r="N69" s="53" t="s">
        <v>1</v>
      </c>
      <c r="O69" s="13"/>
      <c r="P69" s="13"/>
      <c r="Q69" s="53" t="s">
        <v>1</v>
      </c>
      <c r="R69" s="53"/>
      <c r="S69" s="53" t="s">
        <v>1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3:256" ht="11.25">
      <c r="C70" s="13"/>
      <c r="D70" s="13"/>
      <c r="E70" s="13"/>
      <c r="F70" s="13"/>
      <c r="G70" s="13"/>
      <c r="H70" s="13"/>
      <c r="I70" s="13"/>
      <c r="J70" s="13"/>
      <c r="K70" s="53"/>
      <c r="L70" s="53"/>
      <c r="M70" s="53"/>
      <c r="N70" s="53"/>
      <c r="O70" s="13"/>
      <c r="P70" s="13"/>
      <c r="Q70" s="53"/>
      <c r="R70" s="53"/>
      <c r="S70" s="53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">
      <c r="A71" s="150" t="s">
        <v>239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2:256" ht="13.5">
      <c r="B72" s="151" t="s">
        <v>76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2:256" ht="13.5">
      <c r="B73" s="151" t="s">
        <v>264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2" thickBot="1">
      <c r="A74" s="21"/>
      <c r="B74" s="21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112" t="s">
        <v>1</v>
      </c>
      <c r="B75" s="112" t="s">
        <v>1</v>
      </c>
      <c r="C75" s="160" t="s">
        <v>58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38"/>
      <c r="S75" s="138"/>
      <c r="T75" s="21"/>
      <c r="U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120" t="s">
        <v>39</v>
      </c>
      <c r="B76" s="120" t="s">
        <v>40</v>
      </c>
      <c r="C76" s="125" t="s">
        <v>59</v>
      </c>
      <c r="D76" s="125" t="s">
        <v>60</v>
      </c>
      <c r="E76" s="125" t="s">
        <v>61</v>
      </c>
      <c r="F76" s="125" t="s">
        <v>62</v>
      </c>
      <c r="G76" s="125" t="s">
        <v>63</v>
      </c>
      <c r="H76" s="125" t="s">
        <v>64</v>
      </c>
      <c r="I76" s="125" t="s">
        <v>65</v>
      </c>
      <c r="J76" s="125" t="s">
        <v>66</v>
      </c>
      <c r="K76" s="125" t="s">
        <v>67</v>
      </c>
      <c r="L76" s="125" t="s">
        <v>68</v>
      </c>
      <c r="M76" s="125" t="s">
        <v>69</v>
      </c>
      <c r="N76" s="125" t="s">
        <v>70</v>
      </c>
      <c r="O76" s="125" t="s">
        <v>71</v>
      </c>
      <c r="P76" s="125" t="s">
        <v>72</v>
      </c>
      <c r="Q76" s="126" t="s">
        <v>73</v>
      </c>
      <c r="R76" s="126" t="s">
        <v>229</v>
      </c>
      <c r="S76" s="139" t="s">
        <v>4</v>
      </c>
      <c r="T76" s="21"/>
      <c r="U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1.25" hidden="1">
      <c r="A77" s="4">
        <v>57</v>
      </c>
      <c r="B77" s="11" t="s">
        <v>41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>
        <v>67</v>
      </c>
      <c r="B78" s="11" t="s">
        <v>42</v>
      </c>
      <c r="C78" s="26">
        <v>63691</v>
      </c>
      <c r="D78" s="26">
        <v>13588</v>
      </c>
      <c r="E78" s="26">
        <v>16320</v>
      </c>
      <c r="F78" s="26">
        <v>19644</v>
      </c>
      <c r="G78" s="26">
        <v>16299</v>
      </c>
      <c r="H78" s="26">
        <v>13900</v>
      </c>
      <c r="I78" s="26">
        <v>11749</v>
      </c>
      <c r="J78" s="26">
        <v>9345</v>
      </c>
      <c r="K78" s="26">
        <v>7504</v>
      </c>
      <c r="L78" s="26">
        <v>5626</v>
      </c>
      <c r="M78" s="26">
        <v>3074</v>
      </c>
      <c r="N78" s="26">
        <v>1651</v>
      </c>
      <c r="O78" s="26">
        <v>1010</v>
      </c>
      <c r="P78" s="26">
        <v>401</v>
      </c>
      <c r="Q78" s="26">
        <v>205</v>
      </c>
      <c r="R78" s="26">
        <v>0</v>
      </c>
      <c r="S78" s="26">
        <v>184007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>
        <v>70</v>
      </c>
      <c r="B79" s="11" t="s">
        <v>43</v>
      </c>
      <c r="C79" s="26">
        <v>9907</v>
      </c>
      <c r="D79" s="26">
        <v>2147</v>
      </c>
      <c r="E79" s="26">
        <v>2392</v>
      </c>
      <c r="F79" s="26">
        <v>2799</v>
      </c>
      <c r="G79" s="26">
        <v>2431</v>
      </c>
      <c r="H79" s="26">
        <v>2259</v>
      </c>
      <c r="I79" s="26">
        <v>1791</v>
      </c>
      <c r="J79" s="26">
        <v>1286</v>
      </c>
      <c r="K79" s="26">
        <v>838</v>
      </c>
      <c r="L79" s="26">
        <v>391</v>
      </c>
      <c r="M79" s="26">
        <v>166</v>
      </c>
      <c r="N79" s="26">
        <v>74</v>
      </c>
      <c r="O79" s="26">
        <v>33</v>
      </c>
      <c r="P79" s="26">
        <v>18</v>
      </c>
      <c r="Q79" s="26">
        <v>6</v>
      </c>
      <c r="R79" s="26">
        <v>0</v>
      </c>
      <c r="S79" s="26">
        <v>26538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78</v>
      </c>
      <c r="B80" s="11" t="s">
        <v>244</v>
      </c>
      <c r="C80" s="26">
        <v>96246</v>
      </c>
      <c r="D80" s="26">
        <v>23303</v>
      </c>
      <c r="E80" s="26">
        <v>27562</v>
      </c>
      <c r="F80" s="26">
        <v>31622</v>
      </c>
      <c r="G80" s="26">
        <v>26873</v>
      </c>
      <c r="H80" s="26">
        <v>23341</v>
      </c>
      <c r="I80" s="26">
        <v>18915</v>
      </c>
      <c r="J80" s="26">
        <v>13774</v>
      </c>
      <c r="K80" s="26">
        <v>10687</v>
      </c>
      <c r="L80" s="26">
        <v>6789</v>
      </c>
      <c r="M80" s="26">
        <v>2909</v>
      </c>
      <c r="N80" s="26">
        <v>1742</v>
      </c>
      <c r="O80" s="26">
        <v>944</v>
      </c>
      <c r="P80" s="26">
        <v>426</v>
      </c>
      <c r="Q80" s="26">
        <v>146</v>
      </c>
      <c r="R80" s="26">
        <v>0</v>
      </c>
      <c r="S80" s="26">
        <v>285279</v>
      </c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80</v>
      </c>
      <c r="B81" s="11" t="s">
        <v>44</v>
      </c>
      <c r="C81" s="26">
        <v>22806</v>
      </c>
      <c r="D81" s="26">
        <v>4514</v>
      </c>
      <c r="E81" s="26">
        <v>5152</v>
      </c>
      <c r="F81" s="26">
        <v>6998</v>
      </c>
      <c r="G81" s="26">
        <v>6680</v>
      </c>
      <c r="H81" s="26">
        <v>5792</v>
      </c>
      <c r="I81" s="26">
        <v>4554</v>
      </c>
      <c r="J81" s="26">
        <v>3301</v>
      </c>
      <c r="K81" s="26">
        <v>2825</v>
      </c>
      <c r="L81" s="26">
        <v>1975</v>
      </c>
      <c r="M81" s="26">
        <v>1224</v>
      </c>
      <c r="N81" s="26">
        <v>871</v>
      </c>
      <c r="O81" s="26">
        <v>519</v>
      </c>
      <c r="P81" s="26">
        <v>214</v>
      </c>
      <c r="Q81" s="26">
        <v>84</v>
      </c>
      <c r="R81" s="26">
        <v>0</v>
      </c>
      <c r="S81" s="26">
        <v>67509</v>
      </c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88</v>
      </c>
      <c r="B82" s="11" t="s">
        <v>245</v>
      </c>
      <c r="C82" s="26">
        <v>36324</v>
      </c>
      <c r="D82" s="26">
        <v>5782</v>
      </c>
      <c r="E82" s="26">
        <v>7597</v>
      </c>
      <c r="F82" s="26">
        <v>10645</v>
      </c>
      <c r="G82" s="26">
        <v>9917</v>
      </c>
      <c r="H82" s="26">
        <v>8899</v>
      </c>
      <c r="I82" s="26">
        <v>6629</v>
      </c>
      <c r="J82" s="26">
        <v>4611</v>
      </c>
      <c r="K82" s="26">
        <v>2463</v>
      </c>
      <c r="L82" s="26">
        <v>1354</v>
      </c>
      <c r="M82" s="26">
        <v>621</v>
      </c>
      <c r="N82" s="26">
        <v>360</v>
      </c>
      <c r="O82" s="26">
        <v>246</v>
      </c>
      <c r="P82" s="26">
        <v>107</v>
      </c>
      <c r="Q82" s="26">
        <v>52</v>
      </c>
      <c r="R82" s="26">
        <v>0</v>
      </c>
      <c r="S82" s="26">
        <v>95607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99</v>
      </c>
      <c r="B83" s="11" t="s">
        <v>45</v>
      </c>
      <c r="C83" s="26">
        <v>103884</v>
      </c>
      <c r="D83" s="26">
        <v>41933</v>
      </c>
      <c r="E83" s="26">
        <v>34717</v>
      </c>
      <c r="F83" s="26">
        <v>32851</v>
      </c>
      <c r="G83" s="26">
        <v>28430</v>
      </c>
      <c r="H83" s="26">
        <v>26092</v>
      </c>
      <c r="I83" s="26">
        <v>19553</v>
      </c>
      <c r="J83" s="26">
        <v>14105</v>
      </c>
      <c r="K83" s="26">
        <v>10865</v>
      </c>
      <c r="L83" s="26">
        <v>7687</v>
      </c>
      <c r="M83" s="26">
        <v>4026</v>
      </c>
      <c r="N83" s="26">
        <v>2503</v>
      </c>
      <c r="O83" s="26">
        <v>1719</v>
      </c>
      <c r="P83" s="26">
        <v>840</v>
      </c>
      <c r="Q83" s="26">
        <v>411</v>
      </c>
      <c r="R83" s="26">
        <v>0</v>
      </c>
      <c r="S83" s="26">
        <v>329616</v>
      </c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104</v>
      </c>
      <c r="B84" s="11" t="s">
        <v>46</v>
      </c>
      <c r="C84" s="26">
        <v>5067</v>
      </c>
      <c r="D84" s="26">
        <v>2123</v>
      </c>
      <c r="E84" s="26">
        <v>2136</v>
      </c>
      <c r="F84" s="26">
        <v>1905</v>
      </c>
      <c r="G84" s="26">
        <v>1524</v>
      </c>
      <c r="H84" s="26">
        <v>1478</v>
      </c>
      <c r="I84" s="26">
        <v>1306</v>
      </c>
      <c r="J84" s="26">
        <v>963</v>
      </c>
      <c r="K84" s="26">
        <v>580</v>
      </c>
      <c r="L84" s="26">
        <v>171</v>
      </c>
      <c r="M84" s="26">
        <v>45</v>
      </c>
      <c r="N84" s="26">
        <v>19</v>
      </c>
      <c r="O84" s="26">
        <v>11</v>
      </c>
      <c r="P84" s="26">
        <v>4</v>
      </c>
      <c r="Q84" s="26">
        <v>2</v>
      </c>
      <c r="R84" s="26">
        <v>0</v>
      </c>
      <c r="S84" s="26">
        <v>17334</v>
      </c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>
        <v>107</v>
      </c>
      <c r="B85" s="11" t="s">
        <v>47</v>
      </c>
      <c r="C85" s="26">
        <v>102273</v>
      </c>
      <c r="D85" s="26">
        <v>28800</v>
      </c>
      <c r="E85" s="26">
        <v>26030</v>
      </c>
      <c r="F85" s="26">
        <v>27260</v>
      </c>
      <c r="G85" s="26">
        <v>26272</v>
      </c>
      <c r="H85" s="26">
        <v>27342</v>
      </c>
      <c r="I85" s="26">
        <v>22911</v>
      </c>
      <c r="J85" s="26">
        <v>17792</v>
      </c>
      <c r="K85" s="26">
        <v>13307</v>
      </c>
      <c r="L85" s="26">
        <v>8447</v>
      </c>
      <c r="M85" s="26">
        <v>4295</v>
      </c>
      <c r="N85" s="26">
        <v>2937</v>
      </c>
      <c r="O85" s="26">
        <v>1598</v>
      </c>
      <c r="P85" s="26">
        <v>630</v>
      </c>
      <c r="Q85" s="26">
        <v>336</v>
      </c>
      <c r="R85" s="26">
        <v>0</v>
      </c>
      <c r="S85" s="26">
        <v>310230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4"/>
      <c r="B86" s="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2:256" ht="11.25">
      <c r="B87" s="11" t="s">
        <v>48</v>
      </c>
      <c r="C87" s="26">
        <v>440198</v>
      </c>
      <c r="D87" s="26">
        <v>122190</v>
      </c>
      <c r="E87" s="26">
        <v>121906</v>
      </c>
      <c r="F87" s="26">
        <v>133724</v>
      </c>
      <c r="G87" s="26">
        <v>118426</v>
      </c>
      <c r="H87" s="26">
        <v>109103</v>
      </c>
      <c r="I87" s="26">
        <v>87408</v>
      </c>
      <c r="J87" s="26">
        <v>65177</v>
      </c>
      <c r="K87" s="26">
        <v>49069</v>
      </c>
      <c r="L87" s="26">
        <v>32440</v>
      </c>
      <c r="M87" s="26">
        <v>16360</v>
      </c>
      <c r="N87" s="26">
        <v>10157</v>
      </c>
      <c r="O87" s="26">
        <v>6080</v>
      </c>
      <c r="P87" s="26">
        <v>2640</v>
      </c>
      <c r="Q87" s="26">
        <v>1242</v>
      </c>
      <c r="R87" s="26">
        <v>0</v>
      </c>
      <c r="S87" s="26">
        <v>1316120</v>
      </c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4"/>
      <c r="B88" s="4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>
        <v>62</v>
      </c>
      <c r="B89" s="11" t="s">
        <v>49</v>
      </c>
      <c r="C89" s="26">
        <v>1081</v>
      </c>
      <c r="D89" s="26">
        <v>349</v>
      </c>
      <c r="E89" s="26">
        <v>45</v>
      </c>
      <c r="F89" s="26">
        <v>96</v>
      </c>
      <c r="G89" s="26">
        <v>100</v>
      </c>
      <c r="H89" s="26">
        <v>211</v>
      </c>
      <c r="I89" s="26">
        <v>406</v>
      </c>
      <c r="J89" s="26">
        <v>446</v>
      </c>
      <c r="K89" s="26">
        <v>300</v>
      </c>
      <c r="L89" s="26">
        <v>111</v>
      </c>
      <c r="M89" s="26">
        <v>30</v>
      </c>
      <c r="N89" s="26">
        <v>9</v>
      </c>
      <c r="O89" s="26">
        <v>9</v>
      </c>
      <c r="P89" s="26">
        <v>4</v>
      </c>
      <c r="Q89" s="26">
        <v>1</v>
      </c>
      <c r="R89" s="26">
        <v>0</v>
      </c>
      <c r="S89" s="26">
        <v>3198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>
        <v>63</v>
      </c>
      <c r="B90" s="11" t="s">
        <v>252</v>
      </c>
      <c r="C90" s="26">
        <v>7013</v>
      </c>
      <c r="D90" s="26">
        <v>2243</v>
      </c>
      <c r="E90" s="26">
        <v>1884</v>
      </c>
      <c r="F90" s="26">
        <v>1567</v>
      </c>
      <c r="G90" s="26">
        <v>1269</v>
      </c>
      <c r="H90" s="26">
        <v>1428</v>
      </c>
      <c r="I90" s="26">
        <v>1231</v>
      </c>
      <c r="J90" s="26">
        <v>1877</v>
      </c>
      <c r="K90" s="26">
        <v>1910</v>
      </c>
      <c r="L90" s="26">
        <v>1359</v>
      </c>
      <c r="M90" s="26">
        <v>689</v>
      </c>
      <c r="N90" s="26">
        <v>294</v>
      </c>
      <c r="O90" s="26">
        <v>126</v>
      </c>
      <c r="P90" s="26">
        <v>41</v>
      </c>
      <c r="Q90" s="26">
        <v>21</v>
      </c>
      <c r="R90" s="26">
        <v>0</v>
      </c>
      <c r="S90" s="26">
        <v>22952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1.25">
      <c r="A91" s="4">
        <v>65</v>
      </c>
      <c r="B91" s="11" t="s">
        <v>50</v>
      </c>
      <c r="C91" s="26">
        <v>6708</v>
      </c>
      <c r="D91" s="26">
        <v>1357</v>
      </c>
      <c r="E91" s="26">
        <v>444</v>
      </c>
      <c r="F91" s="26">
        <v>496</v>
      </c>
      <c r="G91" s="26">
        <v>918</v>
      </c>
      <c r="H91" s="26">
        <v>1575</v>
      </c>
      <c r="I91" s="26">
        <v>1602</v>
      </c>
      <c r="J91" s="26">
        <v>1562</v>
      </c>
      <c r="K91" s="26">
        <v>1224</v>
      </c>
      <c r="L91" s="26">
        <v>663</v>
      </c>
      <c r="M91" s="26">
        <v>224</v>
      </c>
      <c r="N91" s="26">
        <v>79</v>
      </c>
      <c r="O91" s="26">
        <v>53</v>
      </c>
      <c r="P91" s="26">
        <v>26</v>
      </c>
      <c r="Q91" s="26">
        <v>23</v>
      </c>
      <c r="R91" s="26">
        <v>0</v>
      </c>
      <c r="S91" s="26">
        <v>16954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1.25">
      <c r="A92" s="4">
        <v>68</v>
      </c>
      <c r="B92" s="11" t="s">
        <v>51</v>
      </c>
      <c r="C92" s="26">
        <v>951</v>
      </c>
      <c r="D92" s="26">
        <v>223</v>
      </c>
      <c r="E92" s="26">
        <v>79</v>
      </c>
      <c r="F92" s="26">
        <v>153</v>
      </c>
      <c r="G92" s="26">
        <v>180</v>
      </c>
      <c r="H92" s="26">
        <v>170</v>
      </c>
      <c r="I92" s="26">
        <v>160</v>
      </c>
      <c r="J92" s="26">
        <v>243</v>
      </c>
      <c r="K92" s="26">
        <v>275</v>
      </c>
      <c r="L92" s="26">
        <v>156</v>
      </c>
      <c r="M92" s="26">
        <v>51</v>
      </c>
      <c r="N92" s="26">
        <v>18</v>
      </c>
      <c r="O92" s="26">
        <v>10</v>
      </c>
      <c r="P92" s="26">
        <v>5</v>
      </c>
      <c r="Q92" s="26">
        <v>5</v>
      </c>
      <c r="R92" s="26">
        <v>0</v>
      </c>
      <c r="S92" s="26">
        <v>2679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1.25">
      <c r="A93" s="4">
        <v>76</v>
      </c>
      <c r="B93" s="11" t="s">
        <v>254</v>
      </c>
      <c r="C93" s="26">
        <v>3492</v>
      </c>
      <c r="D93" s="26">
        <v>923</v>
      </c>
      <c r="E93" s="26">
        <v>486</v>
      </c>
      <c r="F93" s="26">
        <v>443</v>
      </c>
      <c r="G93" s="26">
        <v>585</v>
      </c>
      <c r="H93" s="26">
        <v>576</v>
      </c>
      <c r="I93" s="26">
        <v>529</v>
      </c>
      <c r="J93" s="26">
        <v>607</v>
      </c>
      <c r="K93" s="26">
        <v>1046</v>
      </c>
      <c r="L93" s="26">
        <v>1034</v>
      </c>
      <c r="M93" s="26">
        <v>507</v>
      </c>
      <c r="N93" s="26">
        <v>444</v>
      </c>
      <c r="O93" s="26">
        <v>536</v>
      </c>
      <c r="P93" s="26">
        <v>362</v>
      </c>
      <c r="Q93" s="26">
        <v>292</v>
      </c>
      <c r="R93" s="26">
        <v>1</v>
      </c>
      <c r="S93" s="26">
        <v>11863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1.25">
      <c r="A94" s="4">
        <v>81</v>
      </c>
      <c r="B94" s="11" t="s">
        <v>52</v>
      </c>
      <c r="C94" s="26">
        <v>2821</v>
      </c>
      <c r="D94" s="26">
        <v>618</v>
      </c>
      <c r="E94" s="26">
        <v>463</v>
      </c>
      <c r="F94" s="26">
        <v>537</v>
      </c>
      <c r="G94" s="26">
        <v>586</v>
      </c>
      <c r="H94" s="26">
        <v>702</v>
      </c>
      <c r="I94" s="26">
        <v>465</v>
      </c>
      <c r="J94" s="26">
        <v>413</v>
      </c>
      <c r="K94" s="26">
        <v>700</v>
      </c>
      <c r="L94" s="26">
        <v>445</v>
      </c>
      <c r="M94" s="26">
        <v>256</v>
      </c>
      <c r="N94" s="26">
        <v>108</v>
      </c>
      <c r="O94" s="26">
        <v>34</v>
      </c>
      <c r="P94" s="26">
        <v>5</v>
      </c>
      <c r="Q94" s="26">
        <v>2</v>
      </c>
      <c r="R94" s="26">
        <v>0</v>
      </c>
      <c r="S94" s="26">
        <v>8155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1.25" hidden="1">
      <c r="A95" s="4">
        <v>85</v>
      </c>
      <c r="B95" s="11" t="s">
        <v>253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1.25">
      <c r="A96" s="4">
        <v>94</v>
      </c>
      <c r="B96" s="11" t="s">
        <v>53</v>
      </c>
      <c r="C96" s="26">
        <v>991</v>
      </c>
      <c r="D96" s="26">
        <v>153</v>
      </c>
      <c r="E96" s="26">
        <v>107</v>
      </c>
      <c r="F96" s="26">
        <v>170</v>
      </c>
      <c r="G96" s="26">
        <v>159</v>
      </c>
      <c r="H96" s="26">
        <v>243</v>
      </c>
      <c r="I96" s="26">
        <v>232</v>
      </c>
      <c r="J96" s="26">
        <v>198</v>
      </c>
      <c r="K96" s="26">
        <v>122</v>
      </c>
      <c r="L96" s="26">
        <v>80</v>
      </c>
      <c r="M96" s="26">
        <v>21</v>
      </c>
      <c r="N96" s="26">
        <v>9</v>
      </c>
      <c r="O96" s="26">
        <v>2</v>
      </c>
      <c r="P96" s="26">
        <v>0</v>
      </c>
      <c r="Q96" s="26">
        <v>0</v>
      </c>
      <c r="R96" s="26">
        <v>0</v>
      </c>
      <c r="S96" s="26">
        <v>2487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11.25">
      <c r="A97" s="4"/>
      <c r="B97" s="4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ht="11.25">
      <c r="A98" s="11"/>
      <c r="B98" s="11" t="s">
        <v>54</v>
      </c>
      <c r="C98" s="26">
        <v>23057</v>
      </c>
      <c r="D98" s="26">
        <v>5866</v>
      </c>
      <c r="E98" s="26">
        <v>3508</v>
      </c>
      <c r="F98" s="26">
        <v>3462</v>
      </c>
      <c r="G98" s="26">
        <v>3797</v>
      </c>
      <c r="H98" s="26">
        <v>4905</v>
      </c>
      <c r="I98" s="26">
        <v>4625</v>
      </c>
      <c r="J98" s="26">
        <v>5346</v>
      </c>
      <c r="K98" s="26">
        <v>5577</v>
      </c>
      <c r="L98" s="26">
        <v>3848</v>
      </c>
      <c r="M98" s="26">
        <v>1778</v>
      </c>
      <c r="N98" s="26">
        <v>961</v>
      </c>
      <c r="O98" s="26">
        <v>770</v>
      </c>
      <c r="P98" s="26">
        <v>443</v>
      </c>
      <c r="Q98" s="26">
        <v>344</v>
      </c>
      <c r="R98" s="26">
        <v>1</v>
      </c>
      <c r="S98" s="26">
        <v>68288</v>
      </c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ht="11.25">
      <c r="A99" s="4"/>
      <c r="B99" s="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ht="11.25">
      <c r="A100" s="15"/>
      <c r="B100" s="15" t="s">
        <v>55</v>
      </c>
      <c r="C100" s="26">
        <v>463255</v>
      </c>
      <c r="D100" s="26">
        <v>128056</v>
      </c>
      <c r="E100" s="26">
        <v>125414</v>
      </c>
      <c r="F100" s="26">
        <v>137186</v>
      </c>
      <c r="G100" s="26">
        <v>122223</v>
      </c>
      <c r="H100" s="26">
        <v>114008</v>
      </c>
      <c r="I100" s="26">
        <v>92033</v>
      </c>
      <c r="J100" s="26">
        <v>70523</v>
      </c>
      <c r="K100" s="26">
        <v>54646</v>
      </c>
      <c r="L100" s="26">
        <v>36288</v>
      </c>
      <c r="M100" s="26">
        <v>18138</v>
      </c>
      <c r="N100" s="26">
        <v>11118</v>
      </c>
      <c r="O100" s="26">
        <v>6850</v>
      </c>
      <c r="P100" s="26">
        <v>3083</v>
      </c>
      <c r="Q100" s="26">
        <v>1586</v>
      </c>
      <c r="R100" s="26">
        <v>1</v>
      </c>
      <c r="S100" s="26">
        <v>1384408</v>
      </c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ht="11.25">
      <c r="A101" s="4"/>
      <c r="B101" s="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ht="12" thickBot="1">
      <c r="A102" s="27"/>
      <c r="B102" s="27" t="s">
        <v>56</v>
      </c>
      <c r="C102" s="51">
        <v>0.33462317467105074</v>
      </c>
      <c r="D102" s="51">
        <v>0.0924987431450844</v>
      </c>
      <c r="E102" s="51">
        <v>0.09059034619851951</v>
      </c>
      <c r="F102" s="51">
        <v>0.09909361979994337</v>
      </c>
      <c r="G102" s="51">
        <v>0.08828538985616957</v>
      </c>
      <c r="H102" s="51">
        <v>0.08235144552761903</v>
      </c>
      <c r="I102" s="51">
        <v>0.06647823474004773</v>
      </c>
      <c r="J102" s="51">
        <v>0.05094090759371515</v>
      </c>
      <c r="K102" s="51">
        <v>0.039472467654044184</v>
      </c>
      <c r="L102" s="51">
        <v>0.026211925964022168</v>
      </c>
      <c r="M102" s="51">
        <v>0.013101628999543487</v>
      </c>
      <c r="N102" s="51">
        <v>0.008030869512455865</v>
      </c>
      <c r="O102" s="51">
        <v>0.004947963317172394</v>
      </c>
      <c r="P102" s="51">
        <v>0.0022269446579332103</v>
      </c>
      <c r="Q102" s="51">
        <v>0.001145616032267944</v>
      </c>
      <c r="R102" s="51">
        <v>7.223304112660429E-07</v>
      </c>
      <c r="S102" s="51">
        <v>0.9999992776695888</v>
      </c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2:256" ht="11.25">
      <c r="B103" s="11" t="s">
        <v>251</v>
      </c>
      <c r="C103" s="4"/>
      <c r="D103" s="4"/>
      <c r="E103" s="4"/>
      <c r="F103" s="4"/>
      <c r="G103" s="4"/>
      <c r="H103" s="4"/>
      <c r="I103" s="4"/>
      <c r="J103" s="4"/>
      <c r="K103" s="11" t="s">
        <v>1</v>
      </c>
      <c r="L103" s="11" t="s">
        <v>1</v>
      </c>
      <c r="M103" s="11" t="s">
        <v>1</v>
      </c>
      <c r="N103" s="11" t="s">
        <v>1</v>
      </c>
      <c r="O103" s="4"/>
      <c r="P103" s="4"/>
      <c r="Q103" s="11" t="s">
        <v>1</v>
      </c>
      <c r="R103" s="11"/>
      <c r="S103" s="11" t="s">
        <v>1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2:256" ht="11.25">
      <c r="B104" s="11" t="s">
        <v>232</v>
      </c>
      <c r="C104" s="4"/>
      <c r="D104" s="4"/>
      <c r="E104" s="4"/>
      <c r="F104" s="4"/>
      <c r="G104" s="4"/>
      <c r="H104" s="4"/>
      <c r="I104" s="4"/>
      <c r="J104" s="4"/>
      <c r="K104" s="11" t="s">
        <v>1</v>
      </c>
      <c r="L104" s="11" t="s">
        <v>1</v>
      </c>
      <c r="M104" s="11" t="s">
        <v>1</v>
      </c>
      <c r="N104" s="11" t="s">
        <v>1</v>
      </c>
      <c r="O104" s="4"/>
      <c r="P104" s="4"/>
      <c r="Q104" s="11" t="s">
        <v>1</v>
      </c>
      <c r="R104" s="11"/>
      <c r="S104" s="11" t="s">
        <v>1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2:256" ht="11.25">
      <c r="B105" s="11"/>
      <c r="C105" s="4"/>
      <c r="D105" s="4"/>
      <c r="E105" s="4"/>
      <c r="F105" s="4"/>
      <c r="G105" s="4"/>
      <c r="H105" s="4"/>
      <c r="I105" s="4"/>
      <c r="J105" s="4"/>
      <c r="K105" s="11"/>
      <c r="L105" s="11"/>
      <c r="M105" s="11"/>
      <c r="N105" s="11"/>
      <c r="O105" s="4"/>
      <c r="P105" s="4"/>
      <c r="Q105" s="11"/>
      <c r="R105" s="11"/>
      <c r="S105" s="1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19" ht="15">
      <c r="A106" s="150" t="s">
        <v>239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</row>
    <row r="107" ht="11.25"/>
  </sheetData>
  <mergeCells count="13">
    <mergeCell ref="A71:S71"/>
    <mergeCell ref="B72:S72"/>
    <mergeCell ref="B73:S73"/>
    <mergeCell ref="A106:S106"/>
    <mergeCell ref="C75:Q75"/>
    <mergeCell ref="C40:Q40"/>
    <mergeCell ref="B38:S38"/>
    <mergeCell ref="A1:S1"/>
    <mergeCell ref="A36:S36"/>
    <mergeCell ref="B2:S2"/>
    <mergeCell ref="B3:S3"/>
    <mergeCell ref="C5:Q5"/>
    <mergeCell ref="B37:S37"/>
  </mergeCells>
  <hyperlinks>
    <hyperlink ref="A1" location="Indice!A1" display="Volver"/>
    <hyperlink ref="A36" location="Indice!A1" display="Volver"/>
    <hyperlink ref="A71" location="Indice!A1" display="Volver"/>
    <hyperlink ref="A106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jneira</cp:lastModifiedBy>
  <cp:lastPrinted>2006-03-20T16:01:09Z</cp:lastPrinted>
  <dcterms:created xsi:type="dcterms:W3CDTF">2001-09-05T03:59:06Z</dcterms:created>
  <dcterms:modified xsi:type="dcterms:W3CDTF">2006-03-22T16:02:28Z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