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65521" windowWidth="5760" windowHeight="6585" tabRatio="707" activeTab="0"/>
  </bookViews>
  <sheets>
    <sheet name="Indice" sheetId="1" r:id="rId1"/>
    <sheet name="Metodología de Presentación" sheetId="2" r:id="rId2"/>
    <sheet name="Notas Explicativas" sheetId="3" r:id="rId3"/>
    <sheet name="Result. Financieros comparados" sheetId="4" r:id="rId4"/>
    <sheet name="E. Sit. Fin. comparado por Isap" sheetId="5" r:id="rId5"/>
    <sheet name="E. Resultados comparado por Isa" sheetId="6" r:id="rId6"/>
    <sheet name="Indic. Fin. comparados por Isap" sheetId="7" r:id="rId7"/>
    <sheet name="E. Sit. Fin. por rubros" sheetId="8" r:id="rId8"/>
    <sheet name="E. Resultados por rubros" sheetId="9" r:id="rId9"/>
    <sheet name="E. Flujo Efectivo por rubros" sheetId="10" r:id="rId10"/>
    <sheet name="E. Sit. Fin. I. Abiertas" sheetId="11" r:id="rId11"/>
    <sheet name="E. Sit. Fin. I. Cerradas" sheetId="12" r:id="rId12"/>
    <sheet name="E. Resultados I. Abiertas" sheetId="13" r:id="rId13"/>
    <sheet name="E. Resultados I. Cerradas" sheetId="14" r:id="rId14"/>
    <sheet name="Ctas. de Resultados I. Abierta " sheetId="15" r:id="rId15"/>
    <sheet name="Ctas. de Resultados I. Cerradas" sheetId="16" r:id="rId16"/>
    <sheet name="E. Flujo Efectivo I. Abiertas" sheetId="17" r:id="rId17"/>
    <sheet name="E. Flujo Efectivo I. Cerradas" sheetId="18" r:id="rId18"/>
    <sheet name="Estándares Legales comparados" sheetId="19" r:id="rId19"/>
    <sheet name="Estándares Legales por Isapre" sheetId="20" r:id="rId20"/>
  </sheets>
  <definedNames>
    <definedName name="__123Graph_A" localSheetId="3" hidden="1">'Result. Financieros comparados'!#REF!</definedName>
    <definedName name="__123Graph_Apm93" localSheetId="3" hidden="1">'Result. Financieros comparados'!#REF!</definedName>
    <definedName name="__123Graph_Bpm93" localSheetId="3" hidden="1">'Result. Financieros comparados'!#REF!</definedName>
    <definedName name="__123Graph_X" localSheetId="3" hidden="1">'Result. Financieros comparados'!#REF!</definedName>
    <definedName name="__123Graph_Xpm93" localSheetId="3" hidden="1">'Result. Financieros comparados'!#REF!</definedName>
    <definedName name="_Fill" hidden="1">#REF!</definedName>
    <definedName name="_Key1" localSheetId="5" hidden="1">#REF!</definedName>
    <definedName name="_Key1" localSheetId="4" hidden="1">#REF!</definedName>
    <definedName name="_Key1" localSheetId="18" hidden="1">#REF!</definedName>
    <definedName name="_Key1" localSheetId="19" hidden="1">#REF!</definedName>
    <definedName name="_Key1" localSheetId="6" hidden="1">#REF!</definedName>
    <definedName name="_Key1" localSheetId="1" hidden="1">#REF!</definedName>
    <definedName name="_Key1" localSheetId="3" hidden="1">'Result. Financieros comparados'!#REF!</definedName>
    <definedName name="_Key1" hidden="1">#REF!</definedName>
    <definedName name="_Order1" localSheetId="9" hidden="1">255</definedName>
    <definedName name="_Order1" localSheetId="8" hidden="1">255</definedName>
    <definedName name="_Order1" localSheetId="7" hidden="1">255</definedName>
    <definedName name="_Order1" hidden="1">0</definedName>
    <definedName name="_Order2" localSheetId="5" hidden="1">0</definedName>
    <definedName name="_Order2" localSheetId="4" hidden="1">0</definedName>
    <definedName name="_Order2" localSheetId="18" hidden="1">0</definedName>
    <definedName name="_Order2" localSheetId="19" hidden="1">0</definedName>
    <definedName name="_Order2" localSheetId="6" hidden="1">0</definedName>
    <definedName name="_Order2" hidden="1">255</definedName>
    <definedName name="_Sort" hidden="1">#REF!</definedName>
    <definedName name="A_impresión_IM" localSheetId="9">'E. Flujo Efectivo por rubros'!$N$8:$N$9</definedName>
    <definedName name="A_impresión_IM" localSheetId="5">'E. Resultados comparado por Isa'!#REF!</definedName>
    <definedName name="A_impresión_IM" localSheetId="8">'E. Resultados por rubros'!$N$7:$N$8</definedName>
    <definedName name="A_impresión_IM" localSheetId="4">'E. Sit. Fin. comparado por Isap'!#REF!</definedName>
    <definedName name="A_impresión_IM" localSheetId="7">'E. Sit. Fin. por rubros'!$M$4:$M$6</definedName>
    <definedName name="A_impresión_IM" localSheetId="18">'Estándares Legales comparados'!#REF!</definedName>
    <definedName name="A_impresión_IM" localSheetId="19">'Estándares Legales por Isapre'!#REF!</definedName>
    <definedName name="A_impresión_IM" localSheetId="6">'Indic. Fin. comparados por Isap'!#REF!</definedName>
    <definedName name="A_impresión_IM" localSheetId="3">'Result. Financieros comparados'!#REF!</definedName>
    <definedName name="_xlnm.Print_Area" localSheetId="14">'Ctas. de Resultados I. Abierta '!$A$2:$I$28</definedName>
    <definedName name="_xlnm.Print_Area" localSheetId="15">'Ctas. de Resultados I. Cerradas'!$A$2:$I$28</definedName>
    <definedName name="_xlnm.Print_Area" localSheetId="16">'E. Flujo Efectivo I. Abiertas'!$B$2:$J$74</definedName>
    <definedName name="_xlnm.Print_Area" localSheetId="17">'E. Flujo Efectivo I. Cerradas'!$B$2:$J$74</definedName>
    <definedName name="_xlnm.Print_Area" localSheetId="9">'E. Flujo Efectivo por rubros'!$A$2:$J$25</definedName>
    <definedName name="_xlnm.Print_Area" localSheetId="5">'E. Resultados comparado por Isa'!$A$2:$H$22</definedName>
    <definedName name="_xlnm.Print_Area" localSheetId="12">'E. Resultados I. Abiertas'!$B$2:$I$29</definedName>
    <definedName name="_xlnm.Print_Area" localSheetId="13">'E. Resultados I. Cerradas'!$B$2:$I$29</definedName>
    <definedName name="_xlnm.Print_Area" localSheetId="8">'E. Resultados por rubros'!$A$2:$J$25</definedName>
    <definedName name="_xlnm.Print_Area" localSheetId="4">'E. Sit. Fin. comparado por Isap'!$A$2:$H$22</definedName>
    <definedName name="_xlnm.Print_Area" localSheetId="10">'E. Sit. Fin. I. Abiertas'!$B$2:$J$32,'E. Sit. Fin. I. Abiertas'!$B$37:$J$74</definedName>
    <definedName name="_xlnm.Print_Area" localSheetId="11">'E. Sit. Fin. I. Cerradas'!$B$2:$J$32,'E. Sit. Fin. I. Cerradas'!$B$37:$J$74</definedName>
    <definedName name="_xlnm.Print_Area" localSheetId="7">'E. Sit. Fin. por rubros'!$A$2:$J$24</definedName>
    <definedName name="_xlnm.Print_Area" localSheetId="18">'Estándares Legales comparados'!$A$2:$H$26</definedName>
    <definedName name="_xlnm.Print_Area" localSheetId="19">'Estándares Legales por Isapre'!$A$2:$H$26</definedName>
    <definedName name="_xlnm.Print_Area" localSheetId="6">'Indic. Fin. comparados por Isap'!$A$2:$H$27</definedName>
    <definedName name="_xlnm.Print_Area" localSheetId="0">'Indice'!$A$1:$D$37</definedName>
    <definedName name="_xlnm.Print_Area" localSheetId="3">'Result. Financieros comparados'!$A$2:$F$56,'Result. Financieros comparados'!$A$58:$F$112,'Result. Financieros comparados'!$A$114:$F$168</definedName>
    <definedName name="sep" localSheetId="5" hidden="1">#REF!</definedName>
    <definedName name="sep" localSheetId="4" hidden="1">#REF!</definedName>
    <definedName name="sep" localSheetId="18" hidden="1">#REF!</definedName>
    <definedName name="sep" localSheetId="19" hidden="1">#REF!</definedName>
    <definedName name="sep" localSheetId="1" hidden="1">#REF!</definedName>
    <definedName name="sep" localSheetId="3" hidden="1">'Result. Financieros comparados'!#REF!</definedName>
    <definedName name="sep" hidden="1">#REF!</definedName>
  </definedNames>
  <calcPr fullCalcOnLoad="1"/>
</workbook>
</file>

<file path=xl/sharedStrings.xml><?xml version="1.0" encoding="utf-8"?>
<sst xmlns="http://schemas.openxmlformats.org/spreadsheetml/2006/main" count="955" uniqueCount="351">
  <si>
    <t>Valores</t>
  </si>
  <si>
    <t xml:space="preserve">     Nº de isapres en operación</t>
  </si>
  <si>
    <t>PRINCIPALES INDICADORES FINANCIEROS POR ISAPRE</t>
  </si>
  <si>
    <t>Patrimonio</t>
  </si>
  <si>
    <t>Cód.</t>
  </si>
  <si>
    <t>Isapres</t>
  </si>
  <si>
    <t>Colmena Golden Cross</t>
  </si>
  <si>
    <t>Vida Tres</t>
  </si>
  <si>
    <t>Isapre Banmédica</t>
  </si>
  <si>
    <t>Total isapres abiertas</t>
  </si>
  <si>
    <t>San Lorenzo</t>
  </si>
  <si>
    <t>Chuquicamata</t>
  </si>
  <si>
    <t>Río Blanco</t>
  </si>
  <si>
    <t>Cruz del Norte</t>
  </si>
  <si>
    <t>Total isapres cerradas</t>
  </si>
  <si>
    <t>Total sistema</t>
  </si>
  <si>
    <t>Total</t>
  </si>
  <si>
    <t>Otros</t>
  </si>
  <si>
    <t>Activo</t>
  </si>
  <si>
    <t>Pasivo</t>
  </si>
  <si>
    <t>Cod</t>
  </si>
  <si>
    <t>Cuentas</t>
  </si>
  <si>
    <t>Otras reservas</t>
  </si>
  <si>
    <t>Total pasivos</t>
  </si>
  <si>
    <t>Chuqui-camata</t>
  </si>
  <si>
    <t>Cotización adicional voluntaria</t>
  </si>
  <si>
    <t>Subsidios incapacidad laboral</t>
  </si>
  <si>
    <t>Publicidad</t>
  </si>
  <si>
    <t>Banmédica</t>
  </si>
  <si>
    <t>Estructura porcentual</t>
  </si>
  <si>
    <t>Variables seleccionadas</t>
  </si>
  <si>
    <t>Cod.</t>
  </si>
  <si>
    <t>RESULTADOS FINANCIEROS COMPARADOS DE LAS ISAPRES CERRADAS</t>
  </si>
  <si>
    <t>Resultados financieros comparados</t>
  </si>
  <si>
    <t>CUADRO N° 1.1</t>
  </si>
  <si>
    <t>CUADRO N° 1.2</t>
  </si>
  <si>
    <t>CUADRO N° 1.3</t>
  </si>
  <si>
    <t>CUADRO N° 1.5.1</t>
  </si>
  <si>
    <t>CUADRO N° 1.7</t>
  </si>
  <si>
    <t>CUADRO N° 1.8</t>
  </si>
  <si>
    <t>CUADRO N° 1.9</t>
  </si>
  <si>
    <t>Variación anual</t>
  </si>
  <si>
    <t>CUADRO N° 1</t>
  </si>
  <si>
    <t xml:space="preserve">Total </t>
  </si>
  <si>
    <t>Fuente: Superintendencia de Salud</t>
  </si>
  <si>
    <t>Ingresos por Fondo de Compensación</t>
  </si>
  <si>
    <t>Fusat</t>
  </si>
  <si>
    <t>Consalud</t>
  </si>
  <si>
    <t>Fundación</t>
  </si>
  <si>
    <t>CUADRO N° 1.a</t>
  </si>
  <si>
    <t>CUADRO N° 1.b</t>
  </si>
  <si>
    <t>Cruz Blanca</t>
  </si>
  <si>
    <t>Efectivo y Equivalentes al Efectivo</t>
  </si>
  <si>
    <t>Inventarios</t>
  </si>
  <si>
    <t>Total de activos corrientes distintos de los activos o grupos de activos para su disposición clasificados como mantenidos para la venta o como mantenidos para distribuir a los propietarios</t>
  </si>
  <si>
    <t>Activos corrientes totales</t>
  </si>
  <si>
    <t>Inversiones contabilizadas utilizando el método de la participación</t>
  </si>
  <si>
    <t>Activos intangibles distintos de la plusvalía</t>
  </si>
  <si>
    <t>Plusvalía</t>
  </si>
  <si>
    <t>Propiedad de inversión</t>
  </si>
  <si>
    <t>Activos por impuestos diferidos</t>
  </si>
  <si>
    <t>Total de activos no corrientes</t>
  </si>
  <si>
    <t>Total de activos</t>
  </si>
  <si>
    <t>Total de pasivos corrientes distintos de los pasivos incluidos en grupos de activos para su disposición clasificados como mantenidos para la venta</t>
  </si>
  <si>
    <t>Pasivos incluidos en grupos de activos para su disposición clasificados como mantenidos para la venta</t>
  </si>
  <si>
    <t>Pasivos corrientes totales</t>
  </si>
  <si>
    <t>Pasivo por impuestos diferidos</t>
  </si>
  <si>
    <t>Total de pasivos no corrientes</t>
  </si>
  <si>
    <t>Ganancias (pérdidas) acumuladas</t>
  </si>
  <si>
    <t>Primas de emisión</t>
  </si>
  <si>
    <t>Acciones propias en cartera</t>
  </si>
  <si>
    <t>Otras participaciones en el patrimonio</t>
  </si>
  <si>
    <t>Patrimonio atribuible a los propietarios de la controladora</t>
  </si>
  <si>
    <t>Participaciones no controladoras</t>
  </si>
  <si>
    <t>Patrimonio total</t>
  </si>
  <si>
    <t>Total de patrimonio y pasivos</t>
  </si>
  <si>
    <t>Ingresos de actividades ordinarias</t>
  </si>
  <si>
    <t>Costo de ventas</t>
  </si>
  <si>
    <t>Ganancia bruta</t>
  </si>
  <si>
    <t>Ganancias que surgen de la baja en cuentas de activos financieros medidos al costo amortizado</t>
  </si>
  <si>
    <t>Pérdidas que surgen de la baja en cuentas de activos financieros medidos al costo amortizado</t>
  </si>
  <si>
    <t>Otros ingresos, por función</t>
  </si>
  <si>
    <t>Otras ganancias (pérdidas)</t>
  </si>
  <si>
    <t>Ingresos financieros</t>
  </si>
  <si>
    <t>Participación en las ganancias (pérdidas) de asociadas y negocios conjuntos que se contabilicen utilizando el método de la participación</t>
  </si>
  <si>
    <t>Diferencias de cambio</t>
  </si>
  <si>
    <t>Resultados por unidades de reajuste</t>
  </si>
  <si>
    <t>Ganancias (pérdidas) que surgen de la diferencia entre el valor libro anterior y el valor justo de activos financieros reclasificados medidos a valor razonable</t>
  </si>
  <si>
    <t>Ganancia (pérdida), antes de impuestos</t>
  </si>
  <si>
    <t>Ganancia (pérdida) procedente de operaciones continuadas</t>
  </si>
  <si>
    <t>Ganancia (pérdida) procedente de operaciones discontinuadas</t>
  </si>
  <si>
    <t>Ganancia (pérdida)</t>
  </si>
  <si>
    <t>Cobros procedentes de las ventas de bienes y prestación de servicios</t>
  </si>
  <si>
    <t>Cobros procedentes de regalías, cuotas, comisiones y otros ingresos de actividades ordinarias</t>
  </si>
  <si>
    <t>Cobros procedentes de contratos mantenidos con propósitos de intermediación o para negociar</t>
  </si>
  <si>
    <t>Cobros procedentes de primas y prestaciones, anualidades y otros beneficios de pólizas suscritas</t>
  </si>
  <si>
    <t>Otros cobros por actividades de operación</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</si>
  <si>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</si>
  <si>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</si>
  <si>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</si>
  <si>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</si>
  <si>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Otros pagos por actividades de operación</t>
  </si>
  <si>
    <t>Dividendos pagados</t>
  </si>
  <si>
    <t>Dividendos recibidos</t>
  </si>
  <si>
    <t>Intereses pagados</t>
  </si>
  <si>
    <t>Intereses recibidos</t>
  </si>
  <si>
    <t>Impuestos a las ganancias reembolsados (pagados)</t>
  </si>
  <si>
    <t>Otras entradas (salidas) de efectivo</t>
  </si>
  <si>
    <t>Flujos de efectivo procedentes de la pérdida de control de subsidiarias u otros negocios</t>
  </si>
  <si>
    <t>Flujos de efectivo utilizados para obtener el control de subsidiarias u otros negocios</t>
  </si>
  <si>
    <t>Flujos de efectivo utilizados en la compra de participaciones no controladoras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</si>
  <si>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</si>
  <si>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</si>
  <si>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</si>
  <si>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</si>
  <si>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Préstamos a entidades relacionadas</t>
  </si>
  <si>
    <t>Importes procedentes de la venta de propiedades, planta y equipo</t>
  </si>
  <si>
    <t>Compras de propiedades, planta y equipo</t>
  </si>
  <si>
    <t>Importes procedentes de ventas de activos intangibles</t>
  </si>
  <si>
    <t>Compras de activos intangibles</t>
  </si>
  <si>
    <t>Importes procedentes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</si>
  <si>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</si>
  <si>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</si>
  <si>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</si>
  <si>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</si>
  <si>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</si>
  <si>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</si>
  <si>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Cobros a entidades relacionadas</t>
  </si>
  <si>
    <t>Importes procedentes de la emisión de acciones</t>
  </si>
  <si>
    <t>Importes procedentes de la emisión de otros instrumentos de patrimonio</t>
  </si>
  <si>
    <t>Pagos por adquirir o rescatar las acciones de la entidad</t>
  </si>
  <si>
    <t>Pagos por otras participaciones en el patrimonio</t>
  </si>
  <si>
    <t xml:space="preserve">    Importes procedentes de préstamos de largo plazo</t>
  </si>
  <si>
    <t xml:space="preserve">    Importes procedentes de préstamos de corto plazo</t>
  </si>
  <si>
    <t>Total importes procedentes de préstamos</t>
  </si>
  <si>
    <t>Préstamos de entidades relacionadas</t>
  </si>
  <si>
    <t>Pagos de préstamos</t>
  </si>
  <si>
    <t>Pagos de pasivos por arrendamientos financieros</t>
  </si>
  <si>
    <t>Pagos de préstamos a entidades relacionadas</t>
  </si>
  <si>
    <t>Incremento neto (disminución) en el efectivo y equivalentes al efectivo, antes del efecto de los cambios en la tasa de cambio</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</si>
  <si>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</si>
  <si>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</si>
  <si>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</si>
  <si>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</si>
  <si>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Activos corrientes</t>
  </si>
  <si>
    <t>Activos no corrientes</t>
  </si>
  <si>
    <t>Otros activos financieros</t>
  </si>
  <si>
    <t>Otros activos no financieros</t>
  </si>
  <si>
    <t>Deudores comerciales y otras cuentas por cobrar</t>
  </si>
  <si>
    <t>Cuentas por Cobrar a Entidades Relacionadas</t>
  </si>
  <si>
    <t>Activos por impuestos</t>
  </si>
  <si>
    <t xml:space="preserve">Activos o grupos de activos para su disposición clasificados como mantenidos para la venta </t>
  </si>
  <si>
    <t>Activos o grupos de activos para su disposición clasificados como mantenidos para distribuir a los propietarios</t>
  </si>
  <si>
    <t>Activos o grupos de activos para su disposición clasificados como mantenidos para la venta o como mantenidos para distribuir a los propietarios</t>
  </si>
  <si>
    <t>Derechos por cobrar</t>
  </si>
  <si>
    <t>Pasivos corrientes</t>
  </si>
  <si>
    <t>Pasivos no corrientes</t>
  </si>
  <si>
    <t>Otros pasivos financieros</t>
  </si>
  <si>
    <t>Cuentas comerciales y otras cuentas por pagar</t>
  </si>
  <si>
    <t>Cuentas por Pagar a Entidades Relacionadas</t>
  </si>
  <si>
    <t>Otras provisiones</t>
  </si>
  <si>
    <t>Pasivos por Impuestos</t>
  </si>
  <si>
    <t>Provisiones por beneficios a los empleados</t>
  </si>
  <si>
    <t>Otros pasivos no financieros</t>
  </si>
  <si>
    <t>Otras cuentas por pagar</t>
  </si>
  <si>
    <t>Clases de cobros por actividades de operación</t>
  </si>
  <si>
    <t>Clases de pagos</t>
  </si>
  <si>
    <t>Corriente</t>
  </si>
  <si>
    <t>No Corriente</t>
  </si>
  <si>
    <t>Costo de ventas (menos)</t>
  </si>
  <si>
    <t>Gasto por impuestos a las ganancias (menos)</t>
  </si>
  <si>
    <t>Ganancia (pérdida) antes de impuestos</t>
  </si>
  <si>
    <t>Capital emitido</t>
  </si>
  <si>
    <t>Resultado del Ejercicio</t>
  </si>
  <si>
    <t>Dividendos Provisorios</t>
  </si>
  <si>
    <t>Cotización Legal (7%)</t>
  </si>
  <si>
    <t>Cotización Adicional Voluntaria</t>
  </si>
  <si>
    <t>Aporte Adicional</t>
  </si>
  <si>
    <t>Costos por Prestaciones de Salud</t>
  </si>
  <si>
    <t>Subsidios por Incapacidad Laboral</t>
  </si>
  <si>
    <t>Prestaciones Ocurridas y no Liquidadas</t>
  </si>
  <si>
    <t>Prestaciones en Litigio</t>
  </si>
  <si>
    <t>Egresos por Fondo de Compensación</t>
  </si>
  <si>
    <t>Otros Costos de Operación</t>
  </si>
  <si>
    <t>Deterioro por Deudores de Cotizaciones</t>
  </si>
  <si>
    <t>Deterioro por Deudores de Préstamos de Salud</t>
  </si>
  <si>
    <t>Remuneraciones del Personal</t>
  </si>
  <si>
    <t>Remuneraciones y comisiones del Personal de ventas</t>
  </si>
  <si>
    <t>Total costo de ventas</t>
  </si>
  <si>
    <t>Total ingresos de actividades ordinarias</t>
  </si>
  <si>
    <t>Gastos de administración y otros gastos por función</t>
  </si>
  <si>
    <t>Total gastos de administración y otros gastos por función</t>
  </si>
  <si>
    <t>Otros items de ingresos y egresos (1)</t>
  </si>
  <si>
    <t>Nº de isapres en operación</t>
  </si>
  <si>
    <t>Otros Items de ingresos y gastos (1)</t>
  </si>
  <si>
    <t>Cotización legal 7%</t>
  </si>
  <si>
    <t>Aporte adicional</t>
  </si>
  <si>
    <t>Ingresos por Fondo Compensación</t>
  </si>
  <si>
    <t>Otros Ingresos</t>
  </si>
  <si>
    <t>Total ingreso actividades ordinarias</t>
  </si>
  <si>
    <t>Prestaciones de salud</t>
  </si>
  <si>
    <t>Prestaciones ocurridas y no liquidadas</t>
  </si>
  <si>
    <t xml:space="preserve">Prestaciones en litigio </t>
  </si>
  <si>
    <t>Egresos Fondo Compensación</t>
  </si>
  <si>
    <t>Otros costos</t>
  </si>
  <si>
    <t>Liquidez (activo corriente/pasivo corriente) (veces)</t>
  </si>
  <si>
    <t>Endeudamiento (pasivo corriente y No corriente/patrimonio) (veces)</t>
  </si>
  <si>
    <t>Cotización total por cotizante</t>
  </si>
  <si>
    <t>Cotización adicional voluntaria por cotizante</t>
  </si>
  <si>
    <t>Cotización total por beneficiario</t>
  </si>
  <si>
    <t>Renta imponible promedio por cotizante</t>
  </si>
  <si>
    <t>Costo en prestaciones por beneficiario</t>
  </si>
  <si>
    <t>Costo en subsidios por cotizante</t>
  </si>
  <si>
    <t>Liquidez: Activo Corriente / Pasivo corriente</t>
  </si>
  <si>
    <t>Endeudamiento:  (Pasivo corriente + Pasivo No norriente) / Patrimonio</t>
  </si>
  <si>
    <t>Cuentas de Activo</t>
  </si>
  <si>
    <t>Rentabilidad (Ganancia o pérdida/capital y reservas) (%)</t>
  </si>
  <si>
    <t>Costo de ventas por beneficiario</t>
  </si>
  <si>
    <t>Gasto de adm. y otros gtos. Por función por beneficiario</t>
  </si>
  <si>
    <t>Rentabilidad del Ingreso: Ganancia o pérdida / Ingreso de actividades ordinarias</t>
  </si>
  <si>
    <t>Propiedades, Planta y Equipo, Neto</t>
  </si>
  <si>
    <t>Cuentas de Pasivo y Patrimonio</t>
  </si>
  <si>
    <t>Flujos de efectivo netos procedentes o utilizados en actividades de operación</t>
  </si>
  <si>
    <t>Flujos de efectivo netos procedentes o utilizados en actividades de inversión</t>
  </si>
  <si>
    <t>Flujos de efectivo netos procedentes o utilizados en actividades de financiación</t>
  </si>
  <si>
    <t>Flujos de efectivo procedentes o utilizados en actividades de operación</t>
  </si>
  <si>
    <t>Flujos de efectivo procedentes o utilizados en actividades de inversión</t>
  </si>
  <si>
    <t>Flujos de efectivo procedentes o utilizados en actividades de financiación</t>
  </si>
  <si>
    <t>Efectivo y equivalentes al efectivo al principio del período</t>
  </si>
  <si>
    <t>Efectivo y equivalentes al efectivo al final del período</t>
  </si>
  <si>
    <t>Patrimonio en UF (1)</t>
  </si>
  <si>
    <t>Estado de resultados por función (en mill. de $)</t>
  </si>
  <si>
    <t>Estructura del ingreso actividades ordinarias (en mill. de $)</t>
  </si>
  <si>
    <t>Estructura del costo de ventas (en mill. de $)</t>
  </si>
  <si>
    <t>Indicadores financieros</t>
  </si>
  <si>
    <t>Indicadores promedio mensual (en $)</t>
  </si>
  <si>
    <t>Siniestralidad: Costo de Ventas / Ingreso de actividades ordinarias</t>
  </si>
  <si>
    <t>En millones de $</t>
  </si>
  <si>
    <t>En miles de $</t>
  </si>
  <si>
    <t>(1) Incluye: Ingresos y Costos Financieros, Otros Ingresos y Gastos, Otras Ganancias o Pérdidas</t>
  </si>
  <si>
    <t>Total Activos</t>
  </si>
  <si>
    <t>Total Pasivos</t>
  </si>
  <si>
    <t>% variación</t>
  </si>
  <si>
    <t>PRINCIPALES RUBROS DEL ESTADO DE SITUACION FINANCIERO CLASIFICADO POR ISAPRE</t>
  </si>
  <si>
    <t>CUADRO N° 1.1 A</t>
  </si>
  <si>
    <t>CUADRO N° 1.1 B</t>
  </si>
  <si>
    <t>Activo Corriente</t>
  </si>
  <si>
    <t>Activo No Corriente</t>
  </si>
  <si>
    <t>Pasivo Corriente</t>
  </si>
  <si>
    <t>Pasivo No Corriente</t>
  </si>
  <si>
    <t>Liquidez (veces)</t>
  </si>
  <si>
    <t>Endeudamiento (veces)</t>
  </si>
  <si>
    <t>Rentabilidad del Capital y Reservas</t>
  </si>
  <si>
    <t>Rentabilidad del Ingreso</t>
  </si>
  <si>
    <t>Siniestralidad</t>
  </si>
  <si>
    <t>variación en pp</t>
  </si>
  <si>
    <t xml:space="preserve">Rentabilidad del Capital y Reservas: Ganancia o pérdida / Capital emitido + ganancias acumuladas + Primas de emisión + Acciones propias en cartera </t>
  </si>
  <si>
    <t>CUADRO N° 1.1 C</t>
  </si>
  <si>
    <t>CUADRO N° 1.10</t>
  </si>
  <si>
    <t>CUADRO N° 1.11</t>
  </si>
  <si>
    <t>Gastos de administración y otros gastos por función (menos)</t>
  </si>
  <si>
    <t>Gastos de administración (menos)</t>
  </si>
  <si>
    <t>Costos de ventas (menos)</t>
  </si>
  <si>
    <t>Costos de distribución (menos)</t>
  </si>
  <si>
    <t>Gasto de administración (menos)</t>
  </si>
  <si>
    <t>Otros gastos, por función (menos)</t>
  </si>
  <si>
    <t>Costos financieros (menos)</t>
  </si>
  <si>
    <t>Estructura del gasto de administración y ventas (en mill. de $)</t>
  </si>
  <si>
    <t>Total gasto de administración y ventas</t>
  </si>
  <si>
    <t>PRINCIPALES RUBROS DEL ESTADO DE RESULTADOS POR FUNCION POR ISAPRE</t>
  </si>
  <si>
    <t>Patrimonio (veces)</t>
  </si>
  <si>
    <t>ESTANDARES LEGALES POR ISAPRE</t>
  </si>
  <si>
    <t>Estándar mínimo de Liquidez &gt;= 0,8 veces</t>
  </si>
  <si>
    <t>Estándar mínimo de Patrimonio &gt;= 0,3 veces</t>
  </si>
  <si>
    <t>Estándar mínimo de Garantía &gt;= 100%</t>
  </si>
  <si>
    <t>Deuda Total</t>
  </si>
  <si>
    <t>Activo corriente + garantía</t>
  </si>
  <si>
    <t>Pasivo corriente</t>
  </si>
  <si>
    <t>Estándar</t>
  </si>
  <si>
    <t>Garantía isapre (**)</t>
  </si>
  <si>
    <t>Deudas con beneficiarios y prestadores</t>
  </si>
  <si>
    <t>CUADRO N° 1.12</t>
  </si>
  <si>
    <t>Comparación por Isapres</t>
  </si>
  <si>
    <t>CUADRO N° 1.4.1</t>
  </si>
  <si>
    <t>CUADRO N° 1.5.2</t>
  </si>
  <si>
    <t>CUADRO N° 1.4.2</t>
  </si>
  <si>
    <t>CUADRO N° 1.6</t>
  </si>
  <si>
    <t>CUADRO N° 1.13</t>
  </si>
  <si>
    <t>Estándares Legales</t>
  </si>
  <si>
    <t>Garantía (%) (*)</t>
  </si>
  <si>
    <t>A partir de la presente publicación de Estadísticas Financieras de Isapres a Diciembre 2016, se ha incorporado información sobre el cumplimiento de los Estándares Legales que deben exibir todas las Instituciones (Cuadros N°1.12 y 1.13). A partir de esta misma fecha, se dejará de publicar el Documento de Trabajo Estándares Legales del Sistema Isapre que se emitía trimestralmente.</t>
  </si>
  <si>
    <t>RESULTADOS FINANCIEROS COMPARADOS DEL SISTEMA ISAPRE</t>
  </si>
  <si>
    <t>RESULTADOS FINANCIEROS COMPARADOS DE LAS ISAPRE ABIERTAS</t>
  </si>
  <si>
    <t>Notas Explicativas</t>
  </si>
  <si>
    <t>Departamento de Estudios y Desarrollo</t>
  </si>
  <si>
    <t>Principales rubros del estado de situación financiera clasificado por Isapre</t>
  </si>
  <si>
    <t>Principales rubros del estado de resultados por función por Isapre</t>
  </si>
  <si>
    <t>Principales indicadores financieros por Isapre</t>
  </si>
  <si>
    <t>Estado de situación financiera clasificado por Isapre y por rubros</t>
  </si>
  <si>
    <t>Estado de resultados por función por Isapre y por rubros</t>
  </si>
  <si>
    <t>Estado de flujo de efectivos directo por Isapre y por rubros</t>
  </si>
  <si>
    <t>Apertura de cuentas de resultados por Isapre abiertas</t>
  </si>
  <si>
    <t>Apertura de cuentas de resultados por Isapre cerradas</t>
  </si>
  <si>
    <t>Estado de situación financiera clasificado por Isapre abiertas</t>
  </si>
  <si>
    <t>Estado de situación financiera clasificado por Isapre cerradas</t>
  </si>
  <si>
    <t>Estado de resultados por función por Isapre abiertas</t>
  </si>
  <si>
    <t>Estado de resultados por función por Isapre cerradas</t>
  </si>
  <si>
    <t>Estado de flujo de efectivos directo por Isapre abiertas</t>
  </si>
  <si>
    <t>Estado de flujo de efectivos directo por Isapre cerradas</t>
  </si>
  <si>
    <t>Notas</t>
  </si>
  <si>
    <t>Notas explicativas</t>
  </si>
  <si>
    <t>Metodología de presentación</t>
  </si>
  <si>
    <t xml:space="preserve">La presentes estadísticas se basan en la información presentada por las Isapres a traves de la Ficha Económica Financiera de Isapres (FEFI) y bajo las Normas Internacionales de Información Financiera (IFRS). </t>
  </si>
  <si>
    <t xml:space="preserve">El esquema de presentación de la información va de un nivel agregado a uno detallado, bajo el siguiente orden: </t>
  </si>
  <si>
    <t>Información comparada a nivel de Sistema, Total Isapres Abiertas y Total Isapres Cerradas (Cuadros N°1 y 1a)</t>
  </si>
  <si>
    <t>Información comparada por Isapre de los principales rubros financieros (Cuadros N°s 1.1 A, 1.1 B y 1.1 C)</t>
  </si>
  <si>
    <t>Información del período por Isapre de los principales rubros financieros (Cuadros N°s 1.1, 1.2 y 1.3)</t>
  </si>
  <si>
    <t>Información del período por Isapre a nivel de cuentas (Cuadros N°s 1.4 al 1.11)</t>
  </si>
  <si>
    <t>Información comparada y del período por Isapre de los Estándares legales (Cuadros N°s 1.12 al 1.13)</t>
  </si>
  <si>
    <t>Metodología de Presentación</t>
  </si>
  <si>
    <t>Síntesis del período 2019</t>
  </si>
  <si>
    <t>Estadísticas consolidadas del sistema año 2019</t>
  </si>
  <si>
    <t>Costos de ventas (-)</t>
  </si>
  <si>
    <t>Gastos de administración y otros gastos por función (-)</t>
  </si>
  <si>
    <t>Gasto por impuestos a las ganancias (-)</t>
  </si>
  <si>
    <t>Nueva Másvida</t>
  </si>
  <si>
    <t>Nueva Masvida</t>
  </si>
  <si>
    <t>Indice información financiera a junio 2019</t>
  </si>
  <si>
    <t>Enero-junio 2018 - 2019</t>
  </si>
  <si>
    <t>Financieras a junio 2019 (bajo normas IFRS)</t>
  </si>
  <si>
    <t>Estándares legales comparados junio 2018-2019</t>
  </si>
  <si>
    <t>Estándares legales por Isapre a junio 2019</t>
  </si>
  <si>
    <t>Período Enero-Junio</t>
  </si>
  <si>
    <t>Al 30 de junio</t>
  </si>
  <si>
    <t>Fuente: Superintendencia de Salud, Ficha Económica Financiera de Isapres al 30/06/2019</t>
  </si>
  <si>
    <t>ESTADO DE SITUACION FINANCIERA CLASIFICADO  AL 30 DE JUNIO DE 2019</t>
  </si>
  <si>
    <t>ESTADO DE RESULTADOS POR FUNCION AL 30 DE JUNIO DE 2019</t>
  </si>
  <si>
    <t>ESTADO DE FLUJO DE EFECTIVO DIRECTO AL 30 DE JUNIO DE 2019</t>
  </si>
  <si>
    <t>ESTADO DE SITUACION FINANCIERA CLASIFICADO DE LAS ISAPRES ABIERTAS AL 30 DE JUNIO DE 2019</t>
  </si>
  <si>
    <t>ESTADO DE SITUACION FINANCIERA CLASIFICADO DE LAS ISAPRES CERRADAS AL 30 DE JUNIO DE 2019</t>
  </si>
  <si>
    <t>ESTADO DE RESULTADOS POR FUNCION DE LAS ISAPRES ABIERTAS AL 30 DE JUNIO DE 2019</t>
  </si>
  <si>
    <t>ESTADO DE RESULTADOS POR FUNCION DE LAS ISAPRES CERRADAS AL 30 DE JUNIO DE 2019</t>
  </si>
  <si>
    <t>APERTURA DE CUENTAS DE RESULTADOS POR FUNCION DE LAS ISAPRES ABIERTAS AL 30 DE JUNIO DE 2019</t>
  </si>
  <si>
    <t>APERTURA DE CUENTAS DE RESULTADOS POR FUNCION DE LAS ISAPRES CERRADAS AL 30 DE JUNIO DE 2019</t>
  </si>
  <si>
    <t>ESTADO DE FLUJO DE EFECTIVO DIRECTO DE LAS ISAPRES ABIERTAS AL 30 DE JUNIO DE 2019</t>
  </si>
  <si>
    <t>ESTADO DE FLUJO DE EFECTIVO DIRECTO DE LAS ISAPRES CERRADAS AL 30 DE JUNIO DE 2019</t>
  </si>
  <si>
    <t>(*) El plazo para enterar la garantía por las deudas registradas al 30 de junio de 2019 venció el día 20 de agosto del presente año.</t>
  </si>
  <si>
    <t>Al 30 de junio de 2019</t>
  </si>
  <si>
    <t>(1) UF al 30 de junio de 2019 $27.903,30</t>
  </si>
  <si>
    <t>Isapres en operación</t>
  </si>
  <si>
    <t>A partir de la presente publicación, las Estadísticas Financieras de Isapres sólo incluyen información de las 12 Isapres que están en operación. Por lo tanto no se incorpora información de la Isapre Alemana Salud, la que tiene registro abierto desde el 5 de enero de 2001 y cumple con los requisitos legales mínimos, pero nunca ha operado.</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</si>
</sst>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_);\(#,##0.0\)"/>
    <numFmt numFmtId="181" formatCode="General_)"/>
    <numFmt numFmtId="182" formatCode="0.0%"/>
    <numFmt numFmtId="183" formatCode="#,##0.0;\-#,##0.0"/>
    <numFmt numFmtId="184" formatCode="#,##0.0"/>
    <numFmt numFmtId="185" formatCode="#,##0.0000"/>
    <numFmt numFmtId="186" formatCode="_ * #,##0_ ;_ * \-#,##0_ ;_ * &quot;-&quot;??_ ;_ @_ "/>
    <numFmt numFmtId="187" formatCode="#,##0.0000;\-#,##0.0000"/>
    <numFmt numFmtId="188" formatCode="#,##0.0000000"/>
    <numFmt numFmtId="189" formatCode="0.00000%"/>
    <numFmt numFmtId="190" formatCode="#,##0.0\ _€;\-#,##0.0\ _€"/>
    <numFmt numFmtId="191" formatCode="#,##0_ ;\-#,##0\ "/>
    <numFmt numFmtId="192" formatCode="_ * #,##0.0_ ;_ * \-#,##0.0_ ;_ * &quot;-&quot;??_ ;_ @_ "/>
  </numFmts>
  <fonts count="59">
    <font>
      <sz val="8"/>
      <name val="Arial"/>
      <family val="2"/>
    </font>
    <font>
      <b/>
      <sz val="12"/>
      <name val="Helvetica-Narrow"/>
      <family val="0"/>
    </font>
    <font>
      <i/>
      <sz val="12"/>
      <name val="Helvetica-Narrow"/>
      <family val="0"/>
    </font>
    <font>
      <b/>
      <i/>
      <sz val="12"/>
      <name val="Helvetica-Narrow"/>
      <family val="0"/>
    </font>
    <font>
      <sz val="12"/>
      <name val="Helvetica-Narrow"/>
      <family val="0"/>
    </font>
    <font>
      <sz val="10"/>
      <name val="Helv"/>
      <family val="0"/>
    </font>
    <font>
      <u val="single"/>
      <sz val="8"/>
      <color indexed="12"/>
      <name val="Arial"/>
      <family val="2"/>
    </font>
    <font>
      <u val="single"/>
      <sz val="8"/>
      <color indexed="36"/>
      <name val="Arial"/>
      <family val="2"/>
    </font>
    <font>
      <b/>
      <sz val="10"/>
      <color indexed="63"/>
      <name val="Verdana"/>
      <family val="2"/>
    </font>
    <font>
      <sz val="10"/>
      <name val="Verdana"/>
      <family val="2"/>
    </font>
    <font>
      <b/>
      <sz val="10"/>
      <color indexed="9"/>
      <name val="Verdana"/>
      <family val="2"/>
    </font>
    <font>
      <sz val="10"/>
      <color indexed="9"/>
      <name val="Verdana"/>
      <family val="2"/>
    </font>
    <font>
      <b/>
      <sz val="10"/>
      <name val="Verdana"/>
      <family val="2"/>
    </font>
    <font>
      <sz val="10"/>
      <color indexed="8"/>
      <name val="Verdana"/>
      <family val="2"/>
    </font>
    <font>
      <sz val="10"/>
      <color indexed="63"/>
      <name val="Verdana"/>
      <family val="2"/>
    </font>
    <font>
      <b/>
      <sz val="10"/>
      <color indexed="8"/>
      <name val="Verdana"/>
      <family val="2"/>
    </font>
    <font>
      <b/>
      <i/>
      <sz val="10"/>
      <color indexed="8"/>
      <name val="Verdana"/>
      <family val="2"/>
    </font>
    <font>
      <sz val="8"/>
      <name val="ＭＳ Ｐゴシック"/>
      <family val="3"/>
    </font>
    <font>
      <sz val="12"/>
      <name val="Courier"/>
      <family val="3"/>
    </font>
    <font>
      <sz val="8"/>
      <color indexed="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9"/>
      <color indexed="8"/>
      <name val="Verdana"/>
      <family val="2"/>
    </font>
    <font>
      <b/>
      <sz val="10"/>
      <color indexed="49"/>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Verdana"/>
      <family val="2"/>
    </font>
    <font>
      <sz val="10"/>
      <color theme="0"/>
      <name val="Verdana"/>
      <family val="2"/>
    </font>
    <font>
      <b/>
      <sz val="9"/>
      <color theme="1"/>
      <name val="Verdana"/>
      <family val="2"/>
    </font>
    <font>
      <b/>
      <sz val="10"/>
      <color rgb="FF2E74B5"/>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66290"/>
        <bgColor indexed="64"/>
      </patternFill>
    </fill>
    <fill>
      <patternFill patternType="solid">
        <fgColor rgb="FF2E74B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theme="1"/>
      </left>
      <right style="thin">
        <color theme="1"/>
      </right>
      <top style="thin">
        <color theme="1"/>
      </top>
      <bottom style="thin"/>
    </border>
    <border>
      <left style="thin">
        <color theme="1"/>
      </left>
      <right style="thin"/>
      <top style="thin">
        <color theme="1"/>
      </top>
      <bottom style="thin"/>
    </border>
    <border>
      <left style="thin"/>
      <right>
        <color indexed="63"/>
      </right>
      <top>
        <color indexed="63"/>
      </top>
      <bottom style="thin"/>
    </border>
    <border>
      <left style="thin">
        <color theme="1"/>
      </left>
      <right style="thin">
        <color theme="1"/>
      </right>
      <top style="thin">
        <color theme="1"/>
      </top>
      <bottom style="thin">
        <color theme="1"/>
      </bottom>
    </border>
    <border>
      <left style="thin">
        <color theme="1"/>
      </left>
      <right style="thin"/>
      <top style="thin">
        <color theme="1"/>
      </top>
      <bottom style="thin">
        <color theme="1"/>
      </bottom>
    </border>
    <border>
      <left style="thin"/>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style="thin"/>
      <top>
        <color indexed="63"/>
      </top>
      <bottom style="thin">
        <color theme="1"/>
      </bottom>
    </border>
    <border>
      <left style="thin"/>
      <right style="thin">
        <color theme="1"/>
      </right>
      <top style="thin">
        <color theme="1"/>
      </top>
      <bottom style="thin">
        <color theme="1"/>
      </bottom>
    </border>
    <border>
      <left style="thin"/>
      <right style="thin">
        <color theme="1"/>
      </right>
      <top style="thin">
        <color theme="1"/>
      </top>
      <bottom style="thin"/>
    </border>
    <border>
      <left style="thin"/>
      <right style="thin">
        <color theme="0"/>
      </right>
      <top style="thin"/>
      <bottom>
        <color indexed="63"/>
      </bottom>
    </border>
    <border>
      <left style="thin">
        <color theme="0"/>
      </left>
      <right style="thin">
        <color theme="0"/>
      </right>
      <top style="thin"/>
      <bottom>
        <color indexed="63"/>
      </bottom>
    </border>
    <border>
      <left style="thin">
        <color theme="0"/>
      </left>
      <right style="thin"/>
      <top style="thin"/>
      <bottom>
        <color indexed="63"/>
      </bottom>
    </border>
    <border>
      <left style="thin"/>
      <right style="thin">
        <color theme="0"/>
      </right>
      <top>
        <color indexed="63"/>
      </top>
      <bottom>
        <color indexed="63"/>
      </bottom>
    </border>
    <border>
      <left style="thin">
        <color theme="0"/>
      </left>
      <right style="thin">
        <color theme="0"/>
      </right>
      <top>
        <color indexed="63"/>
      </top>
      <bottom>
        <color indexed="63"/>
      </bottom>
    </border>
    <border>
      <left style="thin">
        <color theme="0"/>
      </left>
      <right style="thin"/>
      <top>
        <color indexed="63"/>
      </top>
      <bottom>
        <color indexed="63"/>
      </bottom>
    </border>
    <border>
      <left style="thin">
        <color theme="1"/>
      </left>
      <right>
        <color indexed="63"/>
      </right>
      <top>
        <color indexed="63"/>
      </top>
      <bottom style="thin">
        <color theme="1"/>
      </bottom>
    </border>
    <border>
      <left style="thin"/>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color indexed="63"/>
      </right>
      <top style="thin"/>
      <bottom style="thin"/>
    </border>
  </borders>
  <cellStyleXfs count="7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7" fillId="30" borderId="0" applyNumberFormat="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8" fillId="31" borderId="0" applyNumberFormat="0" applyBorder="0" applyAlignment="0" applyProtection="0"/>
    <xf numFmtId="181" fontId="5" fillId="0" borderId="0">
      <alignment/>
      <protection/>
    </xf>
    <xf numFmtId="37" fontId="18" fillId="0" borderId="0">
      <alignment/>
      <protection/>
    </xf>
    <xf numFmtId="181" fontId="5" fillId="0" borderId="0">
      <alignment/>
      <protection/>
    </xf>
    <xf numFmtId="37" fontId="0" fillId="0" borderId="0">
      <alignment/>
      <protection/>
    </xf>
    <xf numFmtId="181" fontId="5" fillId="0" borderId="0">
      <alignment/>
      <protection/>
    </xf>
    <xf numFmtId="181" fontId="5" fillId="0" borderId="0">
      <alignment/>
      <protection/>
    </xf>
    <xf numFmtId="181" fontId="5" fillId="0" borderId="0">
      <alignment/>
      <protection/>
    </xf>
    <xf numFmtId="0" fontId="4" fillId="0" borderId="0">
      <alignment/>
      <protection/>
    </xf>
    <xf numFmtId="0" fontId="4" fillId="0" borderId="0">
      <alignment/>
      <protection/>
    </xf>
    <xf numFmtId="0" fontId="4" fillId="0" borderId="0">
      <alignment/>
      <protection/>
    </xf>
    <xf numFmtId="0" fontId="17" fillId="0" borderId="0" applyNumberFormat="0" applyFill="0" applyBorder="0">
      <alignment vertical="center"/>
      <protection/>
    </xf>
    <xf numFmtId="0" fontId="0" fillId="32" borderId="5" applyNumberFormat="0" applyFont="0" applyAlignment="0" applyProtection="0"/>
    <xf numFmtId="9" fontId="4"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456">
    <xf numFmtId="37" fontId="0" fillId="0" borderId="0" xfId="0" applyAlignment="1">
      <alignment/>
    </xf>
    <xf numFmtId="37" fontId="9" fillId="0" borderId="0" xfId="0" applyFont="1" applyFill="1" applyBorder="1" applyAlignment="1">
      <alignment/>
    </xf>
    <xf numFmtId="37" fontId="9" fillId="0" borderId="10" xfId="0" applyNumberFormat="1" applyFont="1" applyFill="1" applyBorder="1" applyAlignment="1" applyProtection="1">
      <alignment horizontal="left"/>
      <protection/>
    </xf>
    <xf numFmtId="37" fontId="9" fillId="0" borderId="10" xfId="0" applyNumberFormat="1" applyFont="1" applyFill="1" applyBorder="1" applyAlignment="1" applyProtection="1">
      <alignment horizontal="right"/>
      <protection/>
    </xf>
    <xf numFmtId="182" fontId="13" fillId="0" borderId="10" xfId="0" applyNumberFormat="1" applyFont="1" applyFill="1" applyBorder="1" applyAlignment="1" applyProtection="1">
      <alignment/>
      <protection/>
    </xf>
    <xf numFmtId="37" fontId="9" fillId="0" borderId="11" xfId="0" applyNumberFormat="1" applyFont="1" applyFill="1" applyBorder="1" applyAlignment="1" applyProtection="1">
      <alignment horizontal="right"/>
      <protection/>
    </xf>
    <xf numFmtId="183" fontId="9" fillId="0" borderId="11" xfId="0" applyNumberFormat="1" applyFont="1" applyFill="1" applyBorder="1" applyAlignment="1" applyProtection="1">
      <alignment horizontal="right"/>
      <protection/>
    </xf>
    <xf numFmtId="37" fontId="9" fillId="0" borderId="11" xfId="0" applyFont="1" applyFill="1" applyBorder="1" applyAlignment="1">
      <alignment horizontal="left"/>
    </xf>
    <xf numFmtId="3" fontId="13" fillId="0" borderId="11" xfId="0" applyNumberFormat="1" applyFont="1" applyFill="1" applyBorder="1" applyAlignment="1" applyProtection="1">
      <alignment/>
      <protection locked="0"/>
    </xf>
    <xf numFmtId="182" fontId="13" fillId="0" borderId="11" xfId="0" applyNumberFormat="1" applyFont="1" applyFill="1" applyBorder="1" applyAlignment="1" applyProtection="1">
      <alignment/>
      <protection locked="0"/>
    </xf>
    <xf numFmtId="182" fontId="13" fillId="0" borderId="11" xfId="0" applyNumberFormat="1" applyFont="1" applyFill="1" applyBorder="1" applyAlignment="1" applyProtection="1">
      <alignment/>
      <protection/>
    </xf>
    <xf numFmtId="37" fontId="9" fillId="0" borderId="12" xfId="0" applyFont="1" applyFill="1" applyBorder="1" applyAlignment="1">
      <alignment horizontal="left"/>
    </xf>
    <xf numFmtId="3" fontId="13" fillId="0" borderId="12" xfId="0" applyNumberFormat="1" applyFont="1" applyFill="1" applyBorder="1" applyAlignment="1" applyProtection="1">
      <alignment/>
      <protection locked="0"/>
    </xf>
    <xf numFmtId="182" fontId="13" fillId="0" borderId="12" xfId="0" applyNumberFormat="1" applyFont="1" applyFill="1" applyBorder="1" applyAlignment="1" applyProtection="1">
      <alignment/>
      <protection locked="0"/>
    </xf>
    <xf numFmtId="182" fontId="13" fillId="0" borderId="12" xfId="0" applyNumberFormat="1" applyFont="1" applyFill="1" applyBorder="1" applyAlignment="1" applyProtection="1">
      <alignment/>
      <protection/>
    </xf>
    <xf numFmtId="3" fontId="9" fillId="0" borderId="11" xfId="0" applyNumberFormat="1" applyFont="1" applyFill="1" applyBorder="1" applyAlignment="1" applyProtection="1">
      <alignment/>
      <protection/>
    </xf>
    <xf numFmtId="37" fontId="9" fillId="0" borderId="11" xfId="0" applyNumberFormat="1" applyFont="1" applyFill="1" applyBorder="1" applyAlignment="1" applyProtection="1">
      <alignment/>
      <protection/>
    </xf>
    <xf numFmtId="183" fontId="9" fillId="0" borderId="11" xfId="0" applyNumberFormat="1" applyFont="1" applyFill="1" applyBorder="1" applyAlignment="1" applyProtection="1">
      <alignment/>
      <protection/>
    </xf>
    <xf numFmtId="3" fontId="9" fillId="0" borderId="12" xfId="0" applyNumberFormat="1" applyFont="1" applyFill="1" applyBorder="1" applyAlignment="1" applyProtection="1">
      <alignment/>
      <protection/>
    </xf>
    <xf numFmtId="37" fontId="9" fillId="0" borderId="11" xfId="0" applyNumberFormat="1" applyFont="1" applyFill="1" applyBorder="1" applyAlignment="1" applyProtection="1">
      <alignment horizontal="left"/>
      <protection/>
    </xf>
    <xf numFmtId="37" fontId="9" fillId="0" borderId="12" xfId="0" applyNumberFormat="1" applyFont="1" applyFill="1" applyBorder="1" applyAlignment="1" applyProtection="1">
      <alignment horizontal="left"/>
      <protection/>
    </xf>
    <xf numFmtId="182" fontId="9" fillId="0" borderId="12" xfId="66" applyNumberFormat="1" applyFont="1" applyFill="1" applyBorder="1" applyAlignment="1" applyProtection="1">
      <alignment/>
      <protection/>
    </xf>
    <xf numFmtId="183" fontId="9" fillId="0" borderId="12" xfId="0" applyNumberFormat="1" applyFont="1" applyFill="1" applyBorder="1" applyAlignment="1" applyProtection="1">
      <alignment/>
      <protection/>
    </xf>
    <xf numFmtId="37" fontId="9" fillId="0" borderId="12" xfId="0" applyNumberFormat="1" applyFont="1" applyFill="1" applyBorder="1" applyAlignment="1" applyProtection="1">
      <alignment/>
      <protection/>
    </xf>
    <xf numFmtId="37" fontId="14" fillId="0" borderId="0" xfId="0" applyFont="1" applyFill="1" applyBorder="1" applyAlignment="1">
      <alignment/>
    </xf>
    <xf numFmtId="37" fontId="9" fillId="0" borderId="0" xfId="0" applyFont="1" applyAlignment="1">
      <alignment/>
    </xf>
    <xf numFmtId="0" fontId="9" fillId="0" borderId="0" xfId="63" applyFont="1">
      <alignment/>
      <protection/>
    </xf>
    <xf numFmtId="0" fontId="9" fillId="0" borderId="0" xfId="63" applyFont="1" applyBorder="1">
      <alignment/>
      <protection/>
    </xf>
    <xf numFmtId="49" fontId="9" fillId="0" borderId="0" xfId="63" applyNumberFormat="1" applyFont="1">
      <alignment/>
      <protection/>
    </xf>
    <xf numFmtId="0" fontId="9" fillId="0" borderId="0" xfId="62" applyFont="1">
      <alignment/>
      <protection/>
    </xf>
    <xf numFmtId="0" fontId="9" fillId="0" borderId="0" xfId="62" applyFont="1" applyBorder="1">
      <alignment/>
      <protection/>
    </xf>
    <xf numFmtId="49" fontId="9" fillId="0" borderId="0" xfId="62" applyNumberFormat="1" applyFont="1">
      <alignment/>
      <protection/>
    </xf>
    <xf numFmtId="3" fontId="9" fillId="0" borderId="0" xfId="62" applyNumberFormat="1" applyFont="1">
      <alignment/>
      <protection/>
    </xf>
    <xf numFmtId="49" fontId="9" fillId="0" borderId="0" xfId="62" applyNumberFormat="1" applyFont="1" applyBorder="1" applyAlignment="1">
      <alignment horizontal="center"/>
      <protection/>
    </xf>
    <xf numFmtId="49" fontId="9" fillId="0" borderId="0" xfId="62" applyNumberFormat="1" applyFont="1" applyBorder="1">
      <alignment/>
      <protection/>
    </xf>
    <xf numFmtId="0" fontId="9" fillId="0" borderId="0" xfId="62" applyFont="1" applyFill="1">
      <alignment/>
      <protection/>
    </xf>
    <xf numFmtId="0" fontId="9" fillId="0" borderId="0" xfId="61" applyFont="1">
      <alignment/>
      <protection/>
    </xf>
    <xf numFmtId="0" fontId="9" fillId="0" borderId="0" xfId="61" applyFont="1" applyBorder="1">
      <alignment/>
      <protection/>
    </xf>
    <xf numFmtId="49" fontId="12" fillId="0" borderId="0" xfId="61" applyNumberFormat="1" applyFont="1" applyAlignment="1">
      <alignment horizontal="center"/>
      <protection/>
    </xf>
    <xf numFmtId="49" fontId="9" fillId="0" borderId="0" xfId="61" applyNumberFormat="1" applyFont="1">
      <alignment/>
      <protection/>
    </xf>
    <xf numFmtId="49" fontId="9" fillId="0" borderId="0" xfId="61" applyNumberFormat="1" applyFont="1" applyBorder="1" applyAlignment="1">
      <alignment horizontal="center"/>
      <protection/>
    </xf>
    <xf numFmtId="3" fontId="9" fillId="0" borderId="11" xfId="61" applyNumberFormat="1" applyFont="1" applyBorder="1">
      <alignment/>
      <protection/>
    </xf>
    <xf numFmtId="3" fontId="9" fillId="0" borderId="12" xfId="61" applyNumberFormat="1" applyFont="1" applyBorder="1">
      <alignment/>
      <protection/>
    </xf>
    <xf numFmtId="37" fontId="9" fillId="0" borderId="0" xfId="61" applyNumberFormat="1" applyFont="1" applyBorder="1" applyAlignment="1">
      <alignment horizontal="left"/>
      <protection/>
    </xf>
    <xf numFmtId="0" fontId="9" fillId="0" borderId="0" xfId="61" applyFont="1" applyBorder="1" applyAlignment="1">
      <alignment horizontal="center"/>
      <protection/>
    </xf>
    <xf numFmtId="37" fontId="13" fillId="0" borderId="0" xfId="61" applyNumberFormat="1" applyFont="1" applyAlignment="1" applyProtection="1">
      <alignment horizontal="left"/>
      <protection locked="0"/>
    </xf>
    <xf numFmtId="181" fontId="15" fillId="0" borderId="0" xfId="58" applyFont="1" applyAlignment="1">
      <alignment horizontal="center"/>
      <protection/>
    </xf>
    <xf numFmtId="181" fontId="13" fillId="0" borderId="0" xfId="60" applyFont="1">
      <alignment/>
      <protection/>
    </xf>
    <xf numFmtId="181" fontId="13" fillId="0" borderId="0" xfId="60" applyNumberFormat="1" applyFont="1" applyProtection="1">
      <alignment/>
      <protection locked="0"/>
    </xf>
    <xf numFmtId="181" fontId="9" fillId="0" borderId="0" xfId="60" applyFont="1">
      <alignment/>
      <protection/>
    </xf>
    <xf numFmtId="37" fontId="13" fillId="0" borderId="13" xfId="60" applyNumberFormat="1" applyFont="1" applyBorder="1" applyProtection="1">
      <alignment/>
      <protection/>
    </xf>
    <xf numFmtId="37" fontId="13" fillId="0" borderId="13" xfId="54" applyNumberFormat="1" applyFont="1" applyBorder="1" applyAlignment="1" applyProtection="1">
      <alignment horizontal="left"/>
      <protection/>
    </xf>
    <xf numFmtId="37" fontId="13" fillId="0" borderId="11" xfId="60" applyNumberFormat="1" applyFont="1" applyBorder="1" applyProtection="1">
      <alignment/>
      <protection/>
    </xf>
    <xf numFmtId="37" fontId="13" fillId="0" borderId="11" xfId="54" applyNumberFormat="1" applyFont="1" applyBorder="1" applyAlignment="1" applyProtection="1">
      <alignment horizontal="left"/>
      <protection/>
    </xf>
    <xf numFmtId="3" fontId="13" fillId="0" borderId="11" xfId="60" applyNumberFormat="1" applyFont="1" applyBorder="1" applyProtection="1">
      <alignment/>
      <protection locked="0"/>
    </xf>
    <xf numFmtId="3" fontId="13" fillId="0" borderId="11" xfId="60" applyNumberFormat="1" applyFont="1" applyBorder="1">
      <alignment/>
      <protection/>
    </xf>
    <xf numFmtId="37" fontId="13" fillId="0" borderId="11" xfId="58" applyNumberFormat="1" applyFont="1" applyBorder="1" applyAlignment="1" applyProtection="1">
      <alignment horizontal="left"/>
      <protection/>
    </xf>
    <xf numFmtId="37" fontId="13" fillId="0" borderId="12" xfId="60" applyNumberFormat="1" applyFont="1" applyBorder="1" applyProtection="1">
      <alignment/>
      <protection/>
    </xf>
    <xf numFmtId="37" fontId="13" fillId="0" borderId="12" xfId="54" applyNumberFormat="1" applyFont="1" applyBorder="1" applyAlignment="1" applyProtection="1">
      <alignment horizontal="left"/>
      <protection/>
    </xf>
    <xf numFmtId="37" fontId="13" fillId="0" borderId="13" xfId="58" applyNumberFormat="1" applyFont="1" applyBorder="1" applyAlignment="1" applyProtection="1">
      <alignment horizontal="left"/>
      <protection/>
    </xf>
    <xf numFmtId="186" fontId="13" fillId="0" borderId="0" xfId="49" applyNumberFormat="1" applyFont="1" applyAlignment="1">
      <alignment/>
    </xf>
    <xf numFmtId="181" fontId="16" fillId="0" borderId="0" xfId="60" applyNumberFormat="1" applyFont="1" applyProtection="1">
      <alignment/>
      <protection locked="0"/>
    </xf>
    <xf numFmtId="37" fontId="13" fillId="0" borderId="12" xfId="58" applyNumberFormat="1" applyFont="1" applyBorder="1" applyAlignment="1" applyProtection="1">
      <alignment horizontal="left"/>
      <protection/>
    </xf>
    <xf numFmtId="181" fontId="9" fillId="0" borderId="0" xfId="60" applyNumberFormat="1" applyFont="1" applyProtection="1">
      <alignment/>
      <protection/>
    </xf>
    <xf numFmtId="37" fontId="13" fillId="0" borderId="0" xfId="60" applyNumberFormat="1" applyFont="1" applyProtection="1">
      <alignment/>
      <protection/>
    </xf>
    <xf numFmtId="37" fontId="13" fillId="0" borderId="0" xfId="54" applyNumberFormat="1" applyFont="1" applyAlignment="1" applyProtection="1">
      <alignment horizontal="left"/>
      <protection/>
    </xf>
    <xf numFmtId="3" fontId="13" fillId="0" borderId="0" xfId="60" applyNumberFormat="1" applyFont="1" applyProtection="1">
      <alignment/>
      <protection locked="0"/>
    </xf>
    <xf numFmtId="3" fontId="13" fillId="0" borderId="0" xfId="60" applyNumberFormat="1" applyFont="1">
      <alignment/>
      <protection/>
    </xf>
    <xf numFmtId="181" fontId="13" fillId="0" borderId="0" xfId="59" applyFont="1">
      <alignment/>
      <protection/>
    </xf>
    <xf numFmtId="181" fontId="13" fillId="0" borderId="0" xfId="59" applyNumberFormat="1" applyFont="1" applyProtection="1">
      <alignment/>
      <protection locked="0"/>
    </xf>
    <xf numFmtId="181" fontId="9" fillId="0" borderId="0" xfId="59" applyFont="1">
      <alignment/>
      <protection/>
    </xf>
    <xf numFmtId="37" fontId="13" fillId="0" borderId="13" xfId="59" applyNumberFormat="1" applyFont="1" applyBorder="1" applyProtection="1">
      <alignment/>
      <protection/>
    </xf>
    <xf numFmtId="182" fontId="13" fillId="0" borderId="0" xfId="66" applyNumberFormat="1" applyFont="1" applyAlignment="1" applyProtection="1">
      <alignment/>
      <protection locked="0"/>
    </xf>
    <xf numFmtId="37" fontId="13" fillId="0" borderId="11" xfId="59" applyNumberFormat="1" applyFont="1" applyBorder="1" applyProtection="1">
      <alignment/>
      <protection/>
    </xf>
    <xf numFmtId="3" fontId="13" fillId="0" borderId="11" xfId="59" applyNumberFormat="1" applyFont="1" applyBorder="1" applyProtection="1">
      <alignment/>
      <protection locked="0"/>
    </xf>
    <xf numFmtId="37" fontId="13" fillId="0" borderId="12" xfId="59" applyNumberFormat="1" applyFont="1" applyBorder="1" applyProtection="1">
      <alignment/>
      <protection/>
    </xf>
    <xf numFmtId="3" fontId="13" fillId="0" borderId="13" xfId="49" applyNumberFormat="1" applyFont="1" applyBorder="1" applyAlignment="1">
      <alignment/>
    </xf>
    <xf numFmtId="3" fontId="13" fillId="0" borderId="11" xfId="49" applyNumberFormat="1" applyFont="1" applyBorder="1" applyAlignment="1">
      <alignment/>
    </xf>
    <xf numFmtId="181" fontId="16" fillId="0" borderId="0" xfId="59" applyNumberFormat="1" applyFont="1" applyProtection="1">
      <alignment/>
      <protection locked="0"/>
    </xf>
    <xf numFmtId="3" fontId="13" fillId="0" borderId="12" xfId="49" applyNumberFormat="1" applyFont="1" applyBorder="1" applyAlignment="1">
      <alignment/>
    </xf>
    <xf numFmtId="9" fontId="13" fillId="0" borderId="0" xfId="66" applyFont="1" applyBorder="1" applyAlignment="1" applyProtection="1">
      <alignment/>
      <protection locked="0"/>
    </xf>
    <xf numFmtId="181" fontId="13" fillId="0" borderId="0" xfId="59" applyNumberFormat="1" applyFont="1" applyBorder="1" applyProtection="1">
      <alignment/>
      <protection locked="0"/>
    </xf>
    <xf numFmtId="37" fontId="13" fillId="0" borderId="0" xfId="59" applyNumberFormat="1" applyFont="1" applyAlignment="1" applyProtection="1">
      <alignment horizontal="left"/>
      <protection locked="0"/>
    </xf>
    <xf numFmtId="37" fontId="13" fillId="0" borderId="0" xfId="59" applyNumberFormat="1" applyFont="1" applyProtection="1">
      <alignment/>
      <protection locked="0"/>
    </xf>
    <xf numFmtId="37" fontId="13" fillId="0" borderId="0" xfId="59" applyNumberFormat="1" applyFont="1" applyProtection="1">
      <alignment/>
      <protection/>
    </xf>
    <xf numFmtId="3" fontId="13" fillId="0" borderId="0" xfId="59" applyNumberFormat="1" applyFont="1" applyProtection="1">
      <alignment/>
      <protection locked="0"/>
    </xf>
    <xf numFmtId="181" fontId="13" fillId="0" borderId="0" xfId="58" applyFont="1">
      <alignment/>
      <protection/>
    </xf>
    <xf numFmtId="181" fontId="13" fillId="0" borderId="0" xfId="58" applyNumberFormat="1" applyFont="1" applyProtection="1">
      <alignment/>
      <protection locked="0"/>
    </xf>
    <xf numFmtId="181" fontId="9" fillId="0" borderId="0" xfId="58" applyFont="1">
      <alignment/>
      <protection/>
    </xf>
    <xf numFmtId="37" fontId="13" fillId="0" borderId="13" xfId="58" applyNumberFormat="1" applyFont="1" applyBorder="1" applyProtection="1">
      <alignment/>
      <protection/>
    </xf>
    <xf numFmtId="3" fontId="13" fillId="0" borderId="13" xfId="58" applyNumberFormat="1" applyFont="1" applyBorder="1" applyProtection="1">
      <alignment/>
      <protection locked="0"/>
    </xf>
    <xf numFmtId="3" fontId="13" fillId="0" borderId="0" xfId="58" applyNumberFormat="1" applyFont="1">
      <alignment/>
      <protection/>
    </xf>
    <xf numFmtId="3" fontId="13" fillId="0" borderId="0" xfId="58" applyNumberFormat="1" applyFont="1" applyProtection="1">
      <alignment/>
      <protection locked="0"/>
    </xf>
    <xf numFmtId="37" fontId="13" fillId="0" borderId="11" xfId="58" applyNumberFormat="1" applyFont="1" applyBorder="1" applyProtection="1">
      <alignment/>
      <protection/>
    </xf>
    <xf numFmtId="3" fontId="13" fillId="0" borderId="11" xfId="58" applyNumberFormat="1" applyFont="1" applyBorder="1" applyProtection="1">
      <alignment/>
      <protection locked="0"/>
    </xf>
    <xf numFmtId="37" fontId="13" fillId="0" borderId="12" xfId="58" applyNumberFormat="1" applyFont="1" applyBorder="1" applyProtection="1">
      <alignment/>
      <protection/>
    </xf>
    <xf numFmtId="3" fontId="13" fillId="0" borderId="12" xfId="58" applyNumberFormat="1" applyFont="1" applyBorder="1" applyProtection="1">
      <alignment/>
      <protection locked="0"/>
    </xf>
    <xf numFmtId="3" fontId="16" fillId="0" borderId="0" xfId="58" applyNumberFormat="1" applyFont="1" applyProtection="1">
      <alignment/>
      <protection locked="0"/>
    </xf>
    <xf numFmtId="181" fontId="16" fillId="0" borderId="0" xfId="58" applyNumberFormat="1" applyFont="1" applyProtection="1">
      <alignment/>
      <protection locked="0"/>
    </xf>
    <xf numFmtId="37" fontId="13" fillId="0" borderId="0" xfId="58" applyNumberFormat="1" applyFont="1" applyAlignment="1" applyProtection="1">
      <alignment horizontal="left"/>
      <protection locked="0"/>
    </xf>
    <xf numFmtId="37" fontId="13" fillId="0" borderId="0" xfId="58" applyNumberFormat="1" applyFont="1" applyProtection="1">
      <alignment/>
      <protection/>
    </xf>
    <xf numFmtId="181" fontId="14" fillId="0" borderId="0" xfId="56" applyFont="1">
      <alignment/>
      <protection/>
    </xf>
    <xf numFmtId="181" fontId="13" fillId="0" borderId="0" xfId="56" applyFont="1">
      <alignment/>
      <protection/>
    </xf>
    <xf numFmtId="37" fontId="13" fillId="0" borderId="13" xfId="54" applyNumberFormat="1" applyFont="1" applyBorder="1" applyProtection="1">
      <alignment/>
      <protection/>
    </xf>
    <xf numFmtId="183" fontId="13" fillId="0" borderId="13" xfId="56" applyNumberFormat="1" applyFont="1" applyBorder="1" applyProtection="1">
      <alignment/>
      <protection locked="0"/>
    </xf>
    <xf numFmtId="37" fontId="13" fillId="0" borderId="11" xfId="54" applyNumberFormat="1" applyFont="1" applyBorder="1" applyProtection="1">
      <alignment/>
      <protection/>
    </xf>
    <xf numFmtId="183" fontId="13" fillId="0" borderId="11" xfId="56" applyNumberFormat="1" applyFont="1" applyBorder="1" applyProtection="1">
      <alignment/>
      <protection locked="0"/>
    </xf>
    <xf numFmtId="182" fontId="13" fillId="0" borderId="11" xfId="56" applyNumberFormat="1" applyFont="1" applyBorder="1" applyProtection="1">
      <alignment/>
      <protection hidden="1" locked="0"/>
    </xf>
    <xf numFmtId="37" fontId="13" fillId="0" borderId="12" xfId="54" applyNumberFormat="1" applyFont="1" applyBorder="1" applyProtection="1">
      <alignment/>
      <protection/>
    </xf>
    <xf numFmtId="183" fontId="13" fillId="0" borderId="12" xfId="56" applyNumberFormat="1" applyFont="1" applyBorder="1" applyProtection="1">
      <alignment/>
      <protection locked="0"/>
    </xf>
    <xf numFmtId="37" fontId="13" fillId="0" borderId="0" xfId="56" applyNumberFormat="1" applyFont="1" applyAlignment="1" applyProtection="1">
      <alignment horizontal="left"/>
      <protection locked="0"/>
    </xf>
    <xf numFmtId="181" fontId="13" fillId="0" borderId="0" xfId="56" applyFont="1" quotePrefix="1">
      <alignment/>
      <protection/>
    </xf>
    <xf numFmtId="181" fontId="13" fillId="0" borderId="0" xfId="56" applyFont="1" applyAlignment="1" quotePrefix="1">
      <alignment/>
      <protection/>
    </xf>
    <xf numFmtId="37" fontId="13" fillId="0" borderId="0" xfId="54" applyNumberFormat="1" applyFont="1" applyProtection="1">
      <alignment/>
      <protection/>
    </xf>
    <xf numFmtId="183" fontId="13" fillId="0" borderId="0" xfId="56" applyNumberFormat="1" applyFont="1" applyProtection="1">
      <alignment/>
      <protection locked="0"/>
    </xf>
    <xf numFmtId="182" fontId="13" fillId="0" borderId="0" xfId="56" applyNumberFormat="1" applyFont="1" applyProtection="1">
      <alignment/>
      <protection locked="0"/>
    </xf>
    <xf numFmtId="181" fontId="13" fillId="0" borderId="0" xfId="54" applyFont="1" quotePrefix="1">
      <alignment/>
      <protection/>
    </xf>
    <xf numFmtId="37" fontId="12" fillId="0" borderId="14" xfId="0" applyFont="1" applyBorder="1" applyAlignment="1">
      <alignment horizontal="center"/>
    </xf>
    <xf numFmtId="37" fontId="12" fillId="0" borderId="0" xfId="0" applyFont="1" applyAlignment="1">
      <alignment/>
    </xf>
    <xf numFmtId="37" fontId="12" fillId="0" borderId="0" xfId="0" applyFont="1" applyAlignment="1">
      <alignment horizontal="center"/>
    </xf>
    <xf numFmtId="37" fontId="9" fillId="0" borderId="11" xfId="57" applyNumberFormat="1" applyFont="1" applyFill="1" applyBorder="1" applyAlignment="1" applyProtection="1">
      <alignment horizontal="left"/>
      <protection/>
    </xf>
    <xf numFmtId="0" fontId="9" fillId="0" borderId="11" xfId="0" applyNumberFormat="1" applyFont="1" applyFill="1" applyBorder="1" applyAlignment="1" applyProtection="1">
      <alignment vertical="center" wrapText="1"/>
      <protection/>
    </xf>
    <xf numFmtId="3" fontId="9" fillId="0" borderId="11" xfId="0" applyNumberFormat="1" applyFont="1" applyFill="1" applyBorder="1" applyAlignment="1" applyProtection="1">
      <alignment vertical="center"/>
      <protection locked="0"/>
    </xf>
    <xf numFmtId="0" fontId="9" fillId="0" borderId="11" xfId="0" applyNumberFormat="1" applyFont="1" applyFill="1" applyBorder="1" applyAlignment="1">
      <alignment vertical="center" wrapText="1"/>
    </xf>
    <xf numFmtId="0" fontId="9" fillId="0" borderId="15" xfId="0" applyNumberFormat="1" applyFont="1" applyFill="1" applyBorder="1" applyAlignment="1">
      <alignment horizontal="center" vertical="center" wrapText="1"/>
    </xf>
    <xf numFmtId="49" fontId="9" fillId="0" borderId="0" xfId="61" applyNumberFormat="1" applyFont="1" applyBorder="1" applyAlignment="1">
      <alignment horizontal="center" vertical="center" wrapText="1"/>
      <protection/>
    </xf>
    <xf numFmtId="3" fontId="9" fillId="0" borderId="11" xfId="0" applyNumberFormat="1" applyFont="1" applyFill="1" applyBorder="1" applyAlignment="1" applyProtection="1">
      <alignment vertical="center" wrapText="1"/>
      <protection locked="0"/>
    </xf>
    <xf numFmtId="0" fontId="9" fillId="0" borderId="11" xfId="61" applyFont="1" applyBorder="1" applyAlignment="1">
      <alignment vertical="center" wrapText="1"/>
      <protection/>
    </xf>
    <xf numFmtId="3" fontId="9" fillId="0" borderId="11" xfId="61" applyNumberFormat="1" applyFont="1" applyBorder="1" applyAlignment="1">
      <alignment vertical="center"/>
      <protection/>
    </xf>
    <xf numFmtId="3" fontId="9" fillId="0" borderId="12" xfId="61" applyNumberFormat="1" applyFont="1" applyBorder="1" applyAlignment="1">
      <alignment vertical="center"/>
      <protection/>
    </xf>
    <xf numFmtId="0" fontId="9" fillId="0" borderId="10"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3" fontId="9" fillId="0" borderId="11" xfId="62" applyNumberFormat="1" applyFont="1" applyBorder="1" applyAlignment="1">
      <alignment vertical="center"/>
      <protection/>
    </xf>
    <xf numFmtId="3" fontId="9" fillId="0" borderId="13" xfId="62" applyNumberFormat="1" applyFont="1" applyBorder="1" applyAlignment="1">
      <alignment vertical="center"/>
      <protection/>
    </xf>
    <xf numFmtId="0" fontId="55" fillId="0" borderId="11" xfId="0" applyNumberFormat="1" applyFont="1" applyFill="1" applyBorder="1" applyAlignment="1">
      <alignment vertical="center"/>
    </xf>
    <xf numFmtId="3" fontId="9" fillId="0" borderId="11" xfId="64" applyNumberFormat="1" applyFont="1" applyFill="1" applyBorder="1" applyAlignment="1" applyProtection="1">
      <alignment vertical="center"/>
      <protection locked="0"/>
    </xf>
    <xf numFmtId="3" fontId="9" fillId="0" borderId="11" xfId="63" applyNumberFormat="1" applyFont="1" applyBorder="1" applyAlignment="1">
      <alignment vertical="center"/>
      <protection/>
    </xf>
    <xf numFmtId="0" fontId="9" fillId="0" borderId="0" xfId="63" applyFont="1" applyFill="1" applyBorder="1">
      <alignment/>
      <protection/>
    </xf>
    <xf numFmtId="0" fontId="56" fillId="0" borderId="16" xfId="0" applyNumberFormat="1" applyFont="1" applyFill="1" applyBorder="1" applyAlignment="1">
      <alignment horizontal="center" vertical="center" wrapText="1"/>
    </xf>
    <xf numFmtId="49" fontId="11" fillId="0" borderId="0" xfId="61" applyNumberFormat="1" applyFont="1" applyFill="1" applyBorder="1" applyAlignment="1">
      <alignment horizontal="center" vertical="center" wrapText="1"/>
      <protection/>
    </xf>
    <xf numFmtId="0" fontId="56" fillId="0" borderId="17" xfId="0" applyNumberFormat="1" applyFont="1" applyFill="1" applyBorder="1" applyAlignment="1">
      <alignment horizontal="center" vertical="center" wrapText="1"/>
    </xf>
    <xf numFmtId="0" fontId="9" fillId="0" borderId="16" xfId="0" applyNumberFormat="1" applyFont="1" applyFill="1" applyBorder="1" applyAlignment="1" applyProtection="1">
      <alignment horizontal="center" vertical="center" wrapText="1"/>
      <protection/>
    </xf>
    <xf numFmtId="0" fontId="9" fillId="0" borderId="16" xfId="63" applyFont="1" applyBorder="1">
      <alignment/>
      <protection/>
    </xf>
    <xf numFmtId="49" fontId="11" fillId="0" borderId="0" xfId="63" applyNumberFormat="1" applyFont="1" applyFill="1" applyBorder="1" applyAlignment="1">
      <alignment horizontal="center" vertical="center" wrapText="1"/>
      <protection/>
    </xf>
    <xf numFmtId="37" fontId="8" fillId="0" borderId="0" xfId="0" applyFont="1" applyBorder="1" applyAlignment="1">
      <alignment/>
    </xf>
    <xf numFmtId="37" fontId="9" fillId="0" borderId="18" xfId="0" applyNumberFormat="1" applyFont="1" applyFill="1" applyBorder="1" applyAlignment="1" applyProtection="1">
      <alignment horizontal="left" wrapText="1"/>
      <protection/>
    </xf>
    <xf numFmtId="37" fontId="9" fillId="0" borderId="19" xfId="0" applyNumberFormat="1" applyFont="1" applyFill="1" applyBorder="1" applyAlignment="1" applyProtection="1">
      <alignment horizontal="left" wrapText="1"/>
      <protection/>
    </xf>
    <xf numFmtId="37" fontId="9" fillId="0" borderId="20" xfId="0" applyNumberFormat="1" applyFont="1" applyFill="1" applyBorder="1" applyAlignment="1" applyProtection="1">
      <alignment horizontal="left" wrapText="1"/>
      <protection/>
    </xf>
    <xf numFmtId="37" fontId="9" fillId="0" borderId="15" xfId="0" applyNumberFormat="1" applyFont="1" applyFill="1" applyBorder="1" applyAlignment="1" applyProtection="1">
      <alignment horizontal="left"/>
      <protection/>
    </xf>
    <xf numFmtId="37" fontId="9" fillId="0" borderId="0" xfId="0" applyNumberFormat="1" applyFont="1" applyFill="1" applyBorder="1" applyAlignment="1" applyProtection="1">
      <alignment horizontal="left"/>
      <protection/>
    </xf>
    <xf numFmtId="37" fontId="9" fillId="0" borderId="16" xfId="0" applyNumberFormat="1" applyFont="1" applyFill="1" applyBorder="1" applyAlignment="1" applyProtection="1">
      <alignment horizontal="left"/>
      <protection/>
    </xf>
    <xf numFmtId="182" fontId="13" fillId="0" borderId="11" xfId="66" applyNumberFormat="1" applyFont="1" applyBorder="1" applyAlignment="1" applyProtection="1">
      <alignment/>
      <protection locked="0"/>
    </xf>
    <xf numFmtId="182" fontId="14" fillId="0" borderId="0" xfId="66" applyNumberFormat="1" applyFont="1" applyFill="1" applyBorder="1" applyAlignment="1">
      <alignment/>
    </xf>
    <xf numFmtId="3" fontId="9" fillId="0" borderId="13" xfId="62" applyNumberFormat="1" applyFont="1" applyFill="1" applyBorder="1" applyAlignment="1">
      <alignment vertical="center"/>
      <protection/>
    </xf>
    <xf numFmtId="0" fontId="9" fillId="0" borderId="0" xfId="62" applyFont="1" applyFill="1" applyBorder="1">
      <alignment/>
      <protection/>
    </xf>
    <xf numFmtId="3" fontId="9" fillId="0" borderId="11" xfId="62" applyNumberFormat="1" applyFont="1" applyFill="1" applyBorder="1" applyAlignment="1">
      <alignment vertical="center"/>
      <protection/>
    </xf>
    <xf numFmtId="3" fontId="13" fillId="0" borderId="13" xfId="56" applyNumberFormat="1" applyFont="1" applyBorder="1" applyProtection="1">
      <alignment/>
      <protection locked="0"/>
    </xf>
    <xf numFmtId="3" fontId="13" fillId="0" borderId="11" xfId="56" applyNumberFormat="1" applyFont="1" applyBorder="1" applyProtection="1">
      <alignment/>
      <protection locked="0"/>
    </xf>
    <xf numFmtId="3" fontId="13" fillId="0" borderId="12" xfId="56" applyNumberFormat="1" applyFont="1" applyBorder="1" applyProtection="1">
      <alignment/>
      <protection locked="0"/>
    </xf>
    <xf numFmtId="184" fontId="13" fillId="0" borderId="11" xfId="66" applyNumberFormat="1" applyFont="1" applyBorder="1" applyAlignment="1" applyProtection="1">
      <alignment/>
      <protection locked="0"/>
    </xf>
    <xf numFmtId="182" fontId="13" fillId="0" borderId="13" xfId="66" applyNumberFormat="1" applyFont="1" applyBorder="1" applyAlignment="1" applyProtection="1">
      <alignment/>
      <protection locked="0"/>
    </xf>
    <xf numFmtId="184" fontId="13" fillId="0" borderId="13" xfId="66" applyNumberFormat="1" applyFont="1" applyBorder="1" applyAlignment="1" applyProtection="1">
      <alignment/>
      <protection locked="0"/>
    </xf>
    <xf numFmtId="182" fontId="13" fillId="0" borderId="13" xfId="56" applyNumberFormat="1" applyFont="1" applyBorder="1" applyProtection="1">
      <alignment/>
      <protection hidden="1" locked="0"/>
    </xf>
    <xf numFmtId="182" fontId="13" fillId="0" borderId="13" xfId="66" applyNumberFormat="1" applyFont="1" applyBorder="1" applyAlignment="1">
      <alignment/>
    </xf>
    <xf numFmtId="182" fontId="13" fillId="0" borderId="11" xfId="66" applyNumberFormat="1" applyFont="1" applyBorder="1" applyAlignment="1">
      <alignment/>
    </xf>
    <xf numFmtId="182" fontId="13" fillId="0" borderId="12" xfId="56" applyNumberFormat="1" applyFont="1" applyBorder="1" applyProtection="1">
      <alignment/>
      <protection hidden="1" locked="0"/>
    </xf>
    <xf numFmtId="182" fontId="13" fillId="0" borderId="12" xfId="66" applyNumberFormat="1" applyFont="1" applyBorder="1" applyAlignment="1">
      <alignment/>
    </xf>
    <xf numFmtId="49" fontId="9" fillId="0" borderId="21" xfId="61" applyNumberFormat="1" applyFont="1" applyBorder="1" applyAlignment="1">
      <alignment horizontal="center" vertical="center" wrapText="1"/>
      <protection/>
    </xf>
    <xf numFmtId="0"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56" fillId="33" borderId="10" xfId="0" applyNumberFormat="1" applyFont="1" applyFill="1" applyBorder="1" applyAlignment="1">
      <alignment horizontal="center" vertical="center" wrapText="1"/>
    </xf>
    <xf numFmtId="49" fontId="9" fillId="0" borderId="11" xfId="61" applyNumberFormat="1" applyFont="1" applyBorder="1" applyAlignment="1">
      <alignment horizontal="center" vertical="center" wrapText="1"/>
      <protection/>
    </xf>
    <xf numFmtId="49" fontId="9" fillId="0" borderId="12" xfId="61" applyNumberFormat="1" applyFont="1" applyBorder="1" applyAlignment="1">
      <alignment horizontal="center" vertical="center" wrapText="1"/>
      <protection/>
    </xf>
    <xf numFmtId="49" fontId="9" fillId="0" borderId="13" xfId="61" applyNumberFormat="1" applyFont="1" applyBorder="1" applyAlignment="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center" wrapText="1"/>
      <protection/>
    </xf>
    <xf numFmtId="37" fontId="11" fillId="34" borderId="10" xfId="0" applyNumberFormat="1" applyFont="1" applyFill="1" applyBorder="1" applyAlignment="1" applyProtection="1">
      <alignment/>
      <protection/>
    </xf>
    <xf numFmtId="37" fontId="11" fillId="34" borderId="10" xfId="0" applyNumberFormat="1" applyFont="1" applyFill="1" applyBorder="1" applyAlignment="1" applyProtection="1">
      <alignment horizontal="left"/>
      <protection/>
    </xf>
    <xf numFmtId="37" fontId="11" fillId="34" borderId="12" xfId="0" applyNumberFormat="1" applyFont="1" applyFill="1" applyBorder="1" applyAlignment="1" applyProtection="1">
      <alignment horizontal="left"/>
      <protection/>
    </xf>
    <xf numFmtId="49" fontId="56" fillId="34" borderId="17" xfId="61" applyNumberFormat="1" applyFont="1" applyFill="1" applyBorder="1" applyAlignment="1">
      <alignment horizontal="center" vertical="center" wrapText="1"/>
      <protection/>
    </xf>
    <xf numFmtId="0" fontId="56" fillId="34" borderId="10" xfId="0" applyNumberFormat="1" applyFont="1" applyFill="1" applyBorder="1" applyAlignment="1">
      <alignment horizontal="center" vertical="center" wrapText="1"/>
    </xf>
    <xf numFmtId="49" fontId="56" fillId="34" borderId="10" xfId="61" applyNumberFormat="1" applyFont="1" applyFill="1" applyBorder="1" applyAlignment="1">
      <alignment horizontal="center" vertical="center" wrapText="1"/>
      <protection/>
    </xf>
    <xf numFmtId="0" fontId="56" fillId="34" borderId="10" xfId="0" applyNumberFormat="1" applyFont="1" applyFill="1" applyBorder="1" applyAlignment="1" applyProtection="1">
      <alignment horizontal="center" vertical="center" wrapText="1"/>
      <protection/>
    </xf>
    <xf numFmtId="181" fontId="11" fillId="34" borderId="10" xfId="55" applyNumberFormat="1" applyFont="1" applyFill="1" applyBorder="1" applyAlignment="1" applyProtection="1">
      <alignment horizontal="center" vertical="center" wrapText="1"/>
      <protection locked="0"/>
    </xf>
    <xf numFmtId="37" fontId="11" fillId="34" borderId="10" xfId="55" applyNumberFormat="1" applyFont="1" applyFill="1" applyBorder="1" applyAlignment="1" applyProtection="1">
      <alignment horizontal="center" vertical="center" wrapText="1"/>
      <protection locked="0"/>
    </xf>
    <xf numFmtId="3" fontId="11" fillId="34" borderId="10" xfId="56" applyNumberFormat="1" applyFont="1" applyFill="1" applyBorder="1" applyProtection="1">
      <alignment/>
      <protection locked="0"/>
    </xf>
    <xf numFmtId="182" fontId="11" fillId="34" borderId="10" xfId="66" applyNumberFormat="1" applyFont="1" applyFill="1" applyBorder="1" applyAlignment="1" applyProtection="1">
      <alignment/>
      <protection locked="0"/>
    </xf>
    <xf numFmtId="181" fontId="11" fillId="34" borderId="22" xfId="55" applyNumberFormat="1" applyFont="1" applyFill="1" applyBorder="1" applyAlignment="1" applyProtection="1">
      <alignment horizontal="center" vertical="center" wrapText="1"/>
      <protection locked="0"/>
    </xf>
    <xf numFmtId="37" fontId="11" fillId="34" borderId="22" xfId="55" applyNumberFormat="1" applyFont="1" applyFill="1" applyBorder="1" applyAlignment="1" applyProtection="1">
      <alignment horizontal="center" vertical="center" wrapText="1"/>
      <protection locked="0"/>
    </xf>
    <xf numFmtId="37" fontId="11" fillId="34" borderId="23" xfId="55" applyNumberFormat="1" applyFont="1" applyFill="1" applyBorder="1" applyAlignment="1" applyProtection="1">
      <alignment horizontal="center" vertical="center" wrapText="1"/>
      <protection locked="0"/>
    </xf>
    <xf numFmtId="183" fontId="11" fillId="34" borderId="10" xfId="56" applyNumberFormat="1" applyFont="1" applyFill="1" applyBorder="1" applyProtection="1">
      <alignment/>
      <protection locked="0"/>
    </xf>
    <xf numFmtId="184" fontId="11" fillId="34" borderId="10" xfId="66" applyNumberFormat="1" applyFont="1" applyFill="1" applyBorder="1" applyAlignment="1" applyProtection="1">
      <alignment/>
      <protection locked="0"/>
    </xf>
    <xf numFmtId="181" fontId="11" fillId="34" borderId="10" xfId="58" applyNumberFormat="1" applyFont="1" applyFill="1" applyBorder="1" applyAlignment="1" applyProtection="1">
      <alignment horizontal="center" vertical="center" wrapText="1"/>
      <protection locked="0"/>
    </xf>
    <xf numFmtId="3" fontId="11" fillId="34" borderId="10" xfId="58" applyNumberFormat="1" applyFont="1" applyFill="1" applyBorder="1" applyProtection="1">
      <alignment/>
      <protection locked="0"/>
    </xf>
    <xf numFmtId="3" fontId="11" fillId="34" borderId="10" xfId="49" applyNumberFormat="1" applyFont="1" applyFill="1" applyBorder="1" applyAlignment="1">
      <alignment/>
    </xf>
    <xf numFmtId="3" fontId="11" fillId="34" borderId="10" xfId="59" applyNumberFormat="1" applyFont="1" applyFill="1" applyBorder="1" applyProtection="1">
      <alignment/>
      <protection locked="0"/>
    </xf>
    <xf numFmtId="3" fontId="11" fillId="34" borderId="10" xfId="60" applyNumberFormat="1" applyFont="1" applyFill="1" applyBorder="1" applyProtection="1">
      <alignment/>
      <protection locked="0"/>
    </xf>
    <xf numFmtId="0" fontId="11" fillId="34" borderId="10" xfId="61" applyFont="1" applyFill="1" applyBorder="1" applyAlignment="1">
      <alignment vertical="center" wrapText="1"/>
      <protection/>
    </xf>
    <xf numFmtId="3" fontId="56" fillId="34" borderId="10" xfId="0" applyNumberFormat="1" applyFont="1" applyFill="1" applyBorder="1" applyAlignment="1">
      <alignment vertical="center"/>
    </xf>
    <xf numFmtId="0" fontId="56" fillId="34" borderId="10" xfId="0" applyNumberFormat="1" applyFont="1" applyFill="1" applyBorder="1" applyAlignment="1" applyProtection="1">
      <alignment vertical="center" wrapText="1"/>
      <protection/>
    </xf>
    <xf numFmtId="0" fontId="56" fillId="34" borderId="10" xfId="0" applyNumberFormat="1" applyFont="1" applyFill="1" applyBorder="1" applyAlignment="1">
      <alignment vertical="center" wrapText="1"/>
    </xf>
    <xf numFmtId="3" fontId="56" fillId="34" borderId="10" xfId="0" applyNumberFormat="1" applyFont="1" applyFill="1" applyBorder="1" applyAlignment="1">
      <alignment vertical="center" wrapText="1"/>
    </xf>
    <xf numFmtId="3" fontId="56" fillId="34" borderId="10" xfId="0" applyNumberFormat="1" applyFont="1" applyFill="1" applyBorder="1" applyAlignment="1" applyProtection="1">
      <alignment vertical="center"/>
      <protection/>
    </xf>
    <xf numFmtId="0" fontId="56" fillId="34" borderId="10" xfId="0" applyNumberFormat="1" applyFont="1" applyFill="1" applyBorder="1" applyAlignment="1" applyProtection="1">
      <alignment horizontal="left" vertical="center" wrapText="1"/>
      <protection/>
    </xf>
    <xf numFmtId="3" fontId="56" fillId="34" borderId="10" xfId="64" applyNumberFormat="1" applyFont="1" applyFill="1" applyBorder="1" applyAlignment="1" applyProtection="1">
      <alignment horizontal="right" vertical="center"/>
      <protection/>
    </xf>
    <xf numFmtId="9" fontId="9" fillId="0" borderId="0" xfId="66" applyFont="1" applyBorder="1" applyAlignment="1">
      <alignment/>
    </xf>
    <xf numFmtId="37" fontId="11" fillId="34" borderId="10" xfId="55" applyNumberFormat="1" applyFont="1" applyFill="1" applyBorder="1" applyAlignment="1" applyProtection="1">
      <alignment horizontal="center" vertical="center" wrapText="1"/>
      <protection locked="0"/>
    </xf>
    <xf numFmtId="3" fontId="11" fillId="34" borderId="13" xfId="56" applyNumberFormat="1" applyFont="1" applyFill="1" applyBorder="1" applyProtection="1">
      <alignment/>
      <protection locked="0"/>
    </xf>
    <xf numFmtId="182" fontId="11" fillId="34" borderId="13" xfId="66" applyNumberFormat="1" applyFont="1" applyFill="1" applyBorder="1" applyAlignment="1" applyProtection="1">
      <alignment/>
      <protection locked="0"/>
    </xf>
    <xf numFmtId="3" fontId="13" fillId="0" borderId="13" xfId="56" applyNumberFormat="1" applyFont="1" applyBorder="1" applyAlignment="1" applyProtection="1">
      <alignment horizontal="right"/>
      <protection locked="0"/>
    </xf>
    <xf numFmtId="3" fontId="13" fillId="0" borderId="11" xfId="56" applyNumberFormat="1" applyFont="1" applyBorder="1" applyAlignment="1" applyProtection="1">
      <alignment horizontal="right"/>
      <protection locked="0"/>
    </xf>
    <xf numFmtId="3" fontId="13" fillId="0" borderId="12" xfId="56" applyNumberFormat="1" applyFont="1" applyBorder="1" applyAlignment="1" applyProtection="1">
      <alignment horizontal="right"/>
      <protection locked="0"/>
    </xf>
    <xf numFmtId="3" fontId="11" fillId="34" borderId="10" xfId="56" applyNumberFormat="1" applyFont="1" applyFill="1" applyBorder="1" applyAlignment="1" applyProtection="1">
      <alignment horizontal="right"/>
      <protection locked="0"/>
    </xf>
    <xf numFmtId="182" fontId="13" fillId="0" borderId="11" xfId="0" applyNumberFormat="1" applyFont="1" applyFill="1" applyBorder="1" applyAlignment="1" applyProtection="1" quotePrefix="1">
      <alignment horizontal="center"/>
      <protection/>
    </xf>
    <xf numFmtId="3" fontId="9" fillId="0" borderId="0" xfId="61" applyNumberFormat="1" applyFont="1">
      <alignment/>
      <protection/>
    </xf>
    <xf numFmtId="3" fontId="9" fillId="0" borderId="0" xfId="62" applyNumberFormat="1" applyFont="1" applyBorder="1">
      <alignment/>
      <protection/>
    </xf>
    <xf numFmtId="37" fontId="8" fillId="0" borderId="0" xfId="0" applyFont="1" applyBorder="1" applyAlignment="1">
      <alignment horizontal="center"/>
    </xf>
    <xf numFmtId="182" fontId="13" fillId="0" borderId="12" xfId="0" applyNumberFormat="1" applyFont="1" applyFill="1" applyBorder="1" applyAlignment="1" applyProtection="1" quotePrefix="1">
      <alignment horizontal="right"/>
      <protection/>
    </xf>
    <xf numFmtId="186" fontId="19" fillId="0" borderId="0" xfId="49" applyNumberFormat="1" applyFont="1" applyAlignment="1" applyProtection="1">
      <alignment/>
      <protection locked="0"/>
    </xf>
    <xf numFmtId="182" fontId="13" fillId="0" borderId="11" xfId="66" applyNumberFormat="1" applyFont="1" applyBorder="1" applyAlignment="1" applyProtection="1">
      <alignment horizontal="right"/>
      <protection locked="0"/>
    </xf>
    <xf numFmtId="182" fontId="13" fillId="0" borderId="11" xfId="66" applyNumberFormat="1" applyFont="1" applyBorder="1" applyAlignment="1" applyProtection="1" quotePrefix="1">
      <alignment horizontal="right"/>
      <protection locked="0"/>
    </xf>
    <xf numFmtId="182" fontId="11" fillId="34" borderId="10" xfId="66" applyNumberFormat="1" applyFont="1" applyFill="1" applyBorder="1" applyAlignment="1" applyProtection="1" quotePrefix="1">
      <alignment horizontal="right"/>
      <protection locked="0"/>
    </xf>
    <xf numFmtId="37" fontId="57" fillId="0" borderId="0" xfId="0" applyFont="1" applyAlignment="1">
      <alignment vertical="center"/>
    </xf>
    <xf numFmtId="184" fontId="13" fillId="0" borderId="13" xfId="66" applyNumberFormat="1" applyFont="1" applyBorder="1" applyAlignment="1">
      <alignment/>
    </xf>
    <xf numFmtId="184" fontId="13" fillId="0" borderId="11" xfId="66" applyNumberFormat="1" applyFont="1" applyBorder="1" applyAlignment="1">
      <alignment/>
    </xf>
    <xf numFmtId="184" fontId="13" fillId="0" borderId="12" xfId="66" applyNumberFormat="1" applyFont="1" applyBorder="1" applyAlignment="1">
      <alignment/>
    </xf>
    <xf numFmtId="37" fontId="58" fillId="0" borderId="0" xfId="0" applyFont="1" applyAlignment="1">
      <alignment horizontal="center"/>
    </xf>
    <xf numFmtId="37" fontId="9" fillId="0" borderId="0" xfId="0" applyFont="1" applyAlignment="1">
      <alignment horizontal="left" wrapText="1"/>
    </xf>
    <xf numFmtId="37" fontId="8" fillId="0" borderId="0" xfId="0" applyFont="1" applyBorder="1" applyAlignment="1">
      <alignment horizontal="center"/>
    </xf>
    <xf numFmtId="37" fontId="9" fillId="0" borderId="24" xfId="0" applyFont="1" applyFill="1" applyBorder="1" applyAlignment="1">
      <alignment horizontal="left"/>
    </xf>
    <xf numFmtId="37" fontId="9" fillId="0" borderId="14" xfId="0" applyFont="1" applyFill="1" applyBorder="1" applyAlignment="1">
      <alignment horizontal="left"/>
    </xf>
    <xf numFmtId="37" fontId="9" fillId="0" borderId="21" xfId="0" applyFont="1" applyFill="1" applyBorder="1" applyAlignment="1">
      <alignment horizontal="left"/>
    </xf>
    <xf numFmtId="37" fontId="11" fillId="34" borderId="10" xfId="0" applyNumberFormat="1" applyFont="1" applyFill="1" applyBorder="1" applyAlignment="1" applyProtection="1">
      <alignment horizontal="center" vertical="center" wrapText="1"/>
      <protection/>
    </xf>
    <xf numFmtId="0" fontId="11" fillId="34" borderId="25" xfId="0" applyNumberFormat="1" applyFont="1" applyFill="1" applyBorder="1" applyAlignment="1" applyProtection="1">
      <alignment horizontal="center"/>
      <protection/>
    </xf>
    <xf numFmtId="0" fontId="11" fillId="34" borderId="25" xfId="0" applyNumberFormat="1" applyFont="1" applyFill="1" applyBorder="1" applyAlignment="1" applyProtection="1" quotePrefix="1">
      <alignment horizontal="center"/>
      <protection/>
    </xf>
    <xf numFmtId="37" fontId="9" fillId="0" borderId="18" xfId="0" applyNumberFormat="1" applyFont="1" applyFill="1" applyBorder="1" applyAlignment="1" applyProtection="1">
      <alignment horizontal="left"/>
      <protection/>
    </xf>
    <xf numFmtId="37" fontId="9" fillId="0" borderId="19" xfId="0" applyNumberFormat="1" applyFont="1" applyFill="1" applyBorder="1" applyAlignment="1" applyProtection="1">
      <alignment horizontal="left"/>
      <protection/>
    </xf>
    <xf numFmtId="37" fontId="9" fillId="0" borderId="20" xfId="0" applyNumberFormat="1" applyFont="1" applyFill="1" applyBorder="1" applyAlignment="1" applyProtection="1">
      <alignment horizontal="left"/>
      <protection/>
    </xf>
    <xf numFmtId="0" fontId="11" fillId="34" borderId="10" xfId="0" applyNumberFormat="1" applyFont="1" applyFill="1" applyBorder="1" applyAlignment="1" applyProtection="1" quotePrefix="1">
      <alignment horizontal="center"/>
      <protection/>
    </xf>
    <xf numFmtId="183" fontId="11" fillId="34" borderId="10" xfId="0" applyNumberFormat="1" applyFont="1" applyFill="1" applyBorder="1" applyAlignment="1" applyProtection="1">
      <alignment horizontal="center" vertical="center" wrapText="1"/>
      <protection/>
    </xf>
    <xf numFmtId="37" fontId="10" fillId="34" borderId="15" xfId="0" applyNumberFormat="1" applyFont="1" applyFill="1" applyBorder="1" applyAlignment="1" applyProtection="1">
      <alignment horizontal="center"/>
      <protection/>
    </xf>
    <xf numFmtId="37" fontId="10" fillId="34" borderId="0" xfId="0" applyNumberFormat="1" applyFont="1" applyFill="1" applyBorder="1" applyAlignment="1" applyProtection="1">
      <alignment horizontal="center"/>
      <protection/>
    </xf>
    <xf numFmtId="37" fontId="10" fillId="34" borderId="16" xfId="0" applyNumberFormat="1" applyFont="1" applyFill="1" applyBorder="1" applyAlignment="1" applyProtection="1">
      <alignment horizontal="center"/>
      <protection/>
    </xf>
    <xf numFmtId="37" fontId="10" fillId="34" borderId="12" xfId="0" applyNumberFormat="1" applyFont="1" applyFill="1" applyBorder="1" applyAlignment="1" applyProtection="1">
      <alignment horizontal="center"/>
      <protection/>
    </xf>
    <xf numFmtId="37" fontId="8" fillId="0" borderId="0" xfId="0" applyFont="1" applyFill="1" applyBorder="1" applyAlignment="1">
      <alignment horizontal="center"/>
    </xf>
    <xf numFmtId="37" fontId="10" fillId="34" borderId="18" xfId="0" applyFont="1" applyFill="1" applyBorder="1" applyAlignment="1">
      <alignment horizontal="center"/>
    </xf>
    <xf numFmtId="37" fontId="10" fillId="34" borderId="19" xfId="0" applyFont="1" applyFill="1" applyBorder="1" applyAlignment="1">
      <alignment horizontal="center"/>
    </xf>
    <xf numFmtId="37" fontId="10" fillId="34" borderId="20" xfId="0" applyFont="1" applyFill="1" applyBorder="1" applyAlignment="1">
      <alignment horizontal="center"/>
    </xf>
    <xf numFmtId="37" fontId="9" fillId="0" borderId="15" xfId="0" applyFont="1" applyFill="1" applyBorder="1" applyAlignment="1">
      <alignment horizontal="left"/>
    </xf>
    <xf numFmtId="37" fontId="9" fillId="0" borderId="0" xfId="0" applyFont="1" applyFill="1" applyBorder="1" applyAlignment="1">
      <alignment horizontal="left"/>
    </xf>
    <xf numFmtId="37" fontId="9" fillId="0" borderId="16" xfId="0" applyFont="1" applyFill="1" applyBorder="1" applyAlignment="1">
      <alignment horizontal="left"/>
    </xf>
    <xf numFmtId="183" fontId="11" fillId="34" borderId="26" xfId="0" applyNumberFormat="1" applyFont="1" applyFill="1" applyBorder="1" applyAlignment="1" applyProtection="1">
      <alignment horizontal="center" vertical="center" wrapText="1"/>
      <protection/>
    </xf>
    <xf numFmtId="183" fontId="11" fillId="34" borderId="23" xfId="0" applyNumberFormat="1" applyFont="1" applyFill="1" applyBorder="1" applyAlignment="1" applyProtection="1">
      <alignment horizontal="center" vertical="center" wrapText="1"/>
      <protection/>
    </xf>
    <xf numFmtId="37" fontId="11" fillId="34" borderId="25" xfId="0" applyNumberFormat="1" applyFont="1" applyFill="1" applyBorder="1" applyAlignment="1" applyProtection="1">
      <alignment horizontal="center" vertical="center" wrapText="1"/>
      <protection/>
    </xf>
    <xf numFmtId="37" fontId="11" fillId="34" borderId="22" xfId="0" applyNumberFormat="1" applyFont="1" applyFill="1" applyBorder="1" applyAlignment="1" applyProtection="1">
      <alignment horizontal="center" vertical="center" wrapText="1"/>
      <protection/>
    </xf>
    <xf numFmtId="37" fontId="10" fillId="34" borderId="27" xfId="0" applyNumberFormat="1" applyFont="1" applyFill="1" applyBorder="1" applyAlignment="1" applyProtection="1">
      <alignment horizontal="center"/>
      <protection/>
    </xf>
    <xf numFmtId="37" fontId="10" fillId="34" borderId="28" xfId="0" applyNumberFormat="1" applyFont="1" applyFill="1" applyBorder="1" applyAlignment="1" applyProtection="1">
      <alignment horizontal="center"/>
      <protection/>
    </xf>
    <xf numFmtId="37" fontId="10" fillId="34" borderId="29" xfId="0" applyNumberFormat="1" applyFont="1" applyFill="1" applyBorder="1" applyAlignment="1" applyProtection="1">
      <alignment horizontal="center"/>
      <protection/>
    </xf>
    <xf numFmtId="37" fontId="11" fillId="34" borderId="30" xfId="0" applyNumberFormat="1" applyFont="1" applyFill="1" applyBorder="1" applyAlignment="1" applyProtection="1">
      <alignment horizontal="center" vertical="center" wrapText="1"/>
      <protection/>
    </xf>
    <xf numFmtId="37" fontId="11" fillId="34" borderId="31" xfId="0" applyNumberFormat="1" applyFont="1" applyFill="1" applyBorder="1" applyAlignment="1" applyProtection="1">
      <alignment horizontal="center" vertical="center" wrapText="1"/>
      <protection/>
    </xf>
    <xf numFmtId="37" fontId="9" fillId="0" borderId="24" xfId="0" applyFont="1" applyFill="1" applyBorder="1" applyAlignment="1">
      <alignment horizontal="left" wrapText="1"/>
    </xf>
    <xf numFmtId="37" fontId="9" fillId="0" borderId="14" xfId="0" applyFont="1" applyFill="1" applyBorder="1" applyAlignment="1">
      <alignment horizontal="left" wrapText="1"/>
    </xf>
    <xf numFmtId="37" fontId="9" fillId="0" borderId="21" xfId="0" applyFont="1" applyFill="1" applyBorder="1" applyAlignment="1">
      <alignment horizontal="left" wrapText="1"/>
    </xf>
    <xf numFmtId="37" fontId="9" fillId="0" borderId="15" xfId="0" applyFont="1" applyFill="1" applyBorder="1" applyAlignment="1">
      <alignment horizontal="left" wrapText="1"/>
    </xf>
    <xf numFmtId="37" fontId="9" fillId="0" borderId="0" xfId="0" applyFont="1" applyFill="1" applyBorder="1" applyAlignment="1">
      <alignment horizontal="left" wrapText="1"/>
    </xf>
    <xf numFmtId="37" fontId="9" fillId="0" borderId="16" xfId="0" applyFont="1" applyFill="1" applyBorder="1" applyAlignment="1">
      <alignment horizontal="left" wrapText="1"/>
    </xf>
    <xf numFmtId="181" fontId="13" fillId="0" borderId="0" xfId="56" applyFont="1" applyAlignment="1" quotePrefix="1">
      <alignment horizontal="left"/>
      <protection/>
    </xf>
    <xf numFmtId="37" fontId="11" fillId="34" borderId="10" xfId="55" applyNumberFormat="1" applyFont="1" applyFill="1" applyBorder="1" applyAlignment="1" applyProtection="1">
      <alignment horizontal="center"/>
      <protection locked="0"/>
    </xf>
    <xf numFmtId="37" fontId="11" fillId="34" borderId="10" xfId="54" applyNumberFormat="1" applyFont="1" applyFill="1" applyBorder="1" applyAlignment="1" applyProtection="1">
      <alignment horizontal="center"/>
      <protection/>
    </xf>
    <xf numFmtId="37" fontId="11" fillId="34" borderId="13" xfId="54" applyNumberFormat="1" applyFont="1" applyFill="1" applyBorder="1" applyAlignment="1" applyProtection="1">
      <alignment horizontal="center"/>
      <protection/>
    </xf>
    <xf numFmtId="181" fontId="11" fillId="34" borderId="10" xfId="56" applyNumberFormat="1" applyFont="1" applyFill="1" applyBorder="1" applyAlignment="1" applyProtection="1">
      <alignment horizontal="center" vertical="center" wrapText="1"/>
      <protection locked="0"/>
    </xf>
    <xf numFmtId="37" fontId="13" fillId="0" borderId="18" xfId="56" applyNumberFormat="1" applyFont="1" applyBorder="1" applyAlignment="1" applyProtection="1">
      <alignment horizontal="left"/>
      <protection locked="0"/>
    </xf>
    <xf numFmtId="37" fontId="13" fillId="0" borderId="19" xfId="56" applyNumberFormat="1" applyFont="1" applyBorder="1" applyAlignment="1" applyProtection="1">
      <alignment horizontal="left"/>
      <protection locked="0"/>
    </xf>
    <xf numFmtId="37" fontId="13" fillId="0" borderId="20" xfId="56" applyNumberFormat="1" applyFont="1" applyBorder="1" applyAlignment="1" applyProtection="1">
      <alignment horizontal="left"/>
      <protection locked="0"/>
    </xf>
    <xf numFmtId="37" fontId="13" fillId="0" borderId="24" xfId="56" applyNumberFormat="1" applyFont="1" applyBorder="1" applyAlignment="1" applyProtection="1">
      <alignment horizontal="left"/>
      <protection locked="0"/>
    </xf>
    <xf numFmtId="37" fontId="13" fillId="0" borderId="14" xfId="56" applyNumberFormat="1" applyFont="1" applyBorder="1" applyAlignment="1" applyProtection="1">
      <alignment horizontal="left"/>
      <protection locked="0"/>
    </xf>
    <xf numFmtId="37" fontId="13" fillId="0" borderId="21" xfId="56" applyNumberFormat="1" applyFont="1" applyBorder="1" applyAlignment="1" applyProtection="1">
      <alignment horizontal="left"/>
      <protection locked="0"/>
    </xf>
    <xf numFmtId="181" fontId="10" fillId="34" borderId="32" xfId="56" applyFont="1" applyFill="1" applyBorder="1" applyAlignment="1">
      <alignment horizontal="center"/>
      <protection/>
    </xf>
    <xf numFmtId="181" fontId="10" fillId="34" borderId="33" xfId="56" applyFont="1" applyFill="1" applyBorder="1" applyAlignment="1">
      <alignment horizontal="center"/>
      <protection/>
    </xf>
    <xf numFmtId="181" fontId="10" fillId="34" borderId="34" xfId="56" applyFont="1" applyFill="1" applyBorder="1" applyAlignment="1">
      <alignment horizontal="center"/>
      <protection/>
    </xf>
    <xf numFmtId="181" fontId="10" fillId="34" borderId="35" xfId="56" applyNumberFormat="1" applyFont="1" applyFill="1" applyBorder="1" applyAlignment="1" applyProtection="1">
      <alignment horizontal="center"/>
      <protection locked="0"/>
    </xf>
    <xf numFmtId="181" fontId="10" fillId="34" borderId="36" xfId="56" applyNumberFormat="1" applyFont="1" applyFill="1" applyBorder="1" applyAlignment="1" applyProtection="1">
      <alignment horizontal="center"/>
      <protection locked="0"/>
    </xf>
    <xf numFmtId="181" fontId="10" fillId="34" borderId="37" xfId="56" applyNumberFormat="1" applyFont="1" applyFill="1" applyBorder="1" applyAlignment="1" applyProtection="1">
      <alignment horizontal="center"/>
      <protection locked="0"/>
    </xf>
    <xf numFmtId="37" fontId="10" fillId="34" borderId="12" xfId="56" applyNumberFormat="1" applyFont="1" applyFill="1" applyBorder="1" applyAlignment="1" applyProtection="1">
      <alignment horizontal="center"/>
      <protection locked="0"/>
    </xf>
    <xf numFmtId="37" fontId="11" fillId="34" borderId="25" xfId="55" applyNumberFormat="1" applyFont="1" applyFill="1" applyBorder="1" applyAlignment="1" applyProtection="1">
      <alignment horizontal="center" vertical="center" wrapText="1"/>
      <protection locked="0"/>
    </xf>
    <xf numFmtId="181" fontId="13" fillId="0" borderId="24" xfId="56" applyFont="1" applyBorder="1" applyAlignment="1" quotePrefix="1">
      <alignment horizontal="left"/>
      <protection/>
    </xf>
    <xf numFmtId="181" fontId="13" fillId="0" borderId="14" xfId="56" applyFont="1" applyBorder="1" applyAlignment="1" quotePrefix="1">
      <alignment horizontal="left"/>
      <protection/>
    </xf>
    <xf numFmtId="181" fontId="13" fillId="0" borderId="21" xfId="56" applyFont="1" applyBorder="1" applyAlignment="1" quotePrefix="1">
      <alignment horizontal="left"/>
      <protection/>
    </xf>
    <xf numFmtId="181" fontId="10" fillId="34" borderId="15" xfId="56" applyFont="1" applyFill="1" applyBorder="1" applyAlignment="1">
      <alignment horizontal="center"/>
      <protection/>
    </xf>
    <xf numFmtId="181" fontId="10" fillId="34" borderId="0" xfId="56" applyFont="1" applyFill="1" applyBorder="1" applyAlignment="1">
      <alignment horizontal="center"/>
      <protection/>
    </xf>
    <xf numFmtId="181" fontId="10" fillId="34" borderId="15" xfId="56" applyNumberFormat="1" applyFont="1" applyFill="1" applyBorder="1" applyAlignment="1" applyProtection="1">
      <alignment horizontal="center"/>
      <protection locked="0"/>
    </xf>
    <xf numFmtId="181" fontId="10" fillId="34" borderId="0" xfId="56" applyNumberFormat="1" applyFont="1" applyFill="1" applyBorder="1" applyAlignment="1" applyProtection="1">
      <alignment horizontal="center"/>
      <protection locked="0"/>
    </xf>
    <xf numFmtId="37" fontId="10" fillId="34" borderId="27" xfId="56" applyNumberFormat="1" applyFont="1" applyFill="1" applyBorder="1" applyAlignment="1" applyProtection="1">
      <alignment horizontal="center"/>
      <protection locked="0"/>
    </xf>
    <xf numFmtId="37" fontId="10" fillId="34" borderId="28" xfId="56" applyNumberFormat="1" applyFont="1" applyFill="1" applyBorder="1" applyAlignment="1" applyProtection="1">
      <alignment horizontal="center"/>
      <protection locked="0"/>
    </xf>
    <xf numFmtId="37" fontId="10" fillId="34" borderId="38" xfId="56" applyNumberFormat="1" applyFont="1" applyFill="1" applyBorder="1" applyAlignment="1" applyProtection="1">
      <alignment horizontal="center"/>
      <protection locked="0"/>
    </xf>
    <xf numFmtId="181" fontId="11" fillId="34" borderId="30" xfId="56" applyNumberFormat="1" applyFont="1" applyFill="1" applyBorder="1" applyAlignment="1" applyProtection="1">
      <alignment horizontal="center" vertical="center" wrapText="1"/>
      <protection locked="0"/>
    </xf>
    <xf numFmtId="181" fontId="11" fillId="34" borderId="31" xfId="56" applyNumberFormat="1" applyFont="1" applyFill="1" applyBorder="1" applyAlignment="1" applyProtection="1">
      <alignment horizontal="center" vertical="center" wrapText="1"/>
      <protection locked="0"/>
    </xf>
    <xf numFmtId="181" fontId="11" fillId="34" borderId="25" xfId="56" applyNumberFormat="1" applyFont="1" applyFill="1" applyBorder="1" applyAlignment="1" applyProtection="1">
      <alignment horizontal="center" vertical="center" wrapText="1"/>
      <protection locked="0"/>
    </xf>
    <xf numFmtId="181" fontId="11" fillId="34" borderId="22" xfId="56" applyNumberFormat="1" applyFont="1" applyFill="1" applyBorder="1" applyAlignment="1" applyProtection="1">
      <alignment horizontal="center" vertical="center" wrapText="1"/>
      <protection locked="0"/>
    </xf>
    <xf numFmtId="37" fontId="11" fillId="34" borderId="26" xfId="55" applyNumberFormat="1" applyFont="1" applyFill="1" applyBorder="1" applyAlignment="1" applyProtection="1">
      <alignment horizontal="center" vertical="center" wrapText="1"/>
      <protection locked="0"/>
    </xf>
    <xf numFmtId="181" fontId="13" fillId="0" borderId="24" xfId="56" applyFont="1" applyBorder="1" applyAlignment="1">
      <alignment horizontal="left"/>
      <protection/>
    </xf>
    <xf numFmtId="181" fontId="13" fillId="0" borderId="14" xfId="56" applyFont="1" applyBorder="1" applyAlignment="1">
      <alignment horizontal="left"/>
      <protection/>
    </xf>
    <xf numFmtId="181" fontId="13" fillId="0" borderId="21" xfId="56" applyFont="1" applyBorder="1" applyAlignment="1">
      <alignment horizontal="left"/>
      <protection/>
    </xf>
    <xf numFmtId="181" fontId="13" fillId="0" borderId="15" xfId="56" applyFont="1" applyBorder="1" applyAlignment="1">
      <alignment horizontal="left"/>
      <protection/>
    </xf>
    <xf numFmtId="181" fontId="13" fillId="0" borderId="0" xfId="56" applyFont="1" applyBorder="1" applyAlignment="1">
      <alignment horizontal="left"/>
      <protection/>
    </xf>
    <xf numFmtId="181" fontId="13" fillId="0" borderId="16" xfId="56" applyFont="1" applyBorder="1" applyAlignment="1">
      <alignment horizontal="left"/>
      <protection/>
    </xf>
    <xf numFmtId="37" fontId="11" fillId="34" borderId="10" xfId="55" applyNumberFormat="1" applyFont="1" applyFill="1" applyBorder="1" applyAlignment="1" applyProtection="1">
      <alignment horizontal="center" vertical="center" wrapText="1"/>
      <protection locked="0"/>
    </xf>
    <xf numFmtId="181" fontId="13" fillId="0" borderId="15" xfId="56" applyFont="1" applyBorder="1" applyAlignment="1">
      <alignment horizontal="left" wrapText="1"/>
      <protection/>
    </xf>
    <xf numFmtId="181" fontId="13" fillId="0" borderId="0" xfId="56" applyFont="1" applyBorder="1" applyAlignment="1">
      <alignment horizontal="left" wrapText="1"/>
      <protection/>
    </xf>
    <xf numFmtId="181" fontId="13" fillId="0" borderId="16" xfId="56" applyFont="1" applyBorder="1" applyAlignment="1">
      <alignment horizontal="left" wrapText="1"/>
      <protection/>
    </xf>
    <xf numFmtId="181" fontId="10" fillId="34" borderId="18" xfId="56" applyFont="1" applyFill="1" applyBorder="1" applyAlignment="1">
      <alignment horizontal="center"/>
      <protection/>
    </xf>
    <xf numFmtId="181" fontId="10" fillId="34" borderId="19" xfId="56" applyFont="1" applyFill="1" applyBorder="1" applyAlignment="1">
      <alignment horizontal="center"/>
      <protection/>
    </xf>
    <xf numFmtId="181" fontId="10" fillId="34" borderId="20" xfId="56" applyFont="1" applyFill="1" applyBorder="1" applyAlignment="1">
      <alignment horizontal="center"/>
      <protection/>
    </xf>
    <xf numFmtId="181" fontId="10" fillId="34" borderId="16" xfId="56" applyNumberFormat="1" applyFont="1" applyFill="1" applyBorder="1" applyAlignment="1" applyProtection="1">
      <alignment horizontal="center"/>
      <protection locked="0"/>
    </xf>
    <xf numFmtId="181" fontId="8" fillId="0" borderId="0" xfId="58" applyFont="1" applyAlignment="1">
      <alignment horizontal="center"/>
      <protection/>
    </xf>
    <xf numFmtId="181" fontId="10" fillId="34" borderId="18" xfId="58" applyFont="1" applyFill="1" applyBorder="1" applyAlignment="1">
      <alignment horizontal="center"/>
      <protection/>
    </xf>
    <xf numFmtId="181" fontId="10" fillId="34" borderId="19" xfId="58" applyFont="1" applyFill="1" applyBorder="1" applyAlignment="1">
      <alignment horizontal="center"/>
      <protection/>
    </xf>
    <xf numFmtId="181" fontId="10" fillId="34" borderId="20" xfId="58" applyFont="1" applyFill="1" applyBorder="1" applyAlignment="1">
      <alignment horizontal="center"/>
      <protection/>
    </xf>
    <xf numFmtId="181" fontId="10" fillId="34" borderId="15" xfId="58" applyNumberFormat="1" applyFont="1" applyFill="1" applyBorder="1" applyAlignment="1" applyProtection="1">
      <alignment horizontal="center"/>
      <protection locked="0"/>
    </xf>
    <xf numFmtId="181" fontId="10" fillId="34" borderId="0" xfId="58" applyNumberFormat="1" applyFont="1" applyFill="1" applyBorder="1" applyAlignment="1" applyProtection="1">
      <alignment horizontal="center"/>
      <protection locked="0"/>
    </xf>
    <xf numFmtId="181" fontId="10" fillId="34" borderId="16" xfId="58" applyNumberFormat="1" applyFont="1" applyFill="1" applyBorder="1" applyAlignment="1" applyProtection="1">
      <alignment horizontal="center"/>
      <protection locked="0"/>
    </xf>
    <xf numFmtId="181" fontId="11" fillId="34" borderId="10" xfId="58" applyNumberFormat="1" applyFont="1" applyFill="1" applyBorder="1" applyAlignment="1" applyProtection="1">
      <alignment horizontal="center" vertical="center" wrapText="1"/>
      <protection locked="0"/>
    </xf>
    <xf numFmtId="37" fontId="10" fillId="34" borderId="12" xfId="58" applyNumberFormat="1" applyFont="1" applyFill="1" applyBorder="1" applyAlignment="1" applyProtection="1">
      <alignment horizontal="center"/>
      <protection locked="0"/>
    </xf>
    <xf numFmtId="0" fontId="10" fillId="34" borderId="12" xfId="58" applyNumberFormat="1" applyFont="1" applyFill="1" applyBorder="1" applyAlignment="1" applyProtection="1">
      <alignment horizontal="center"/>
      <protection locked="0"/>
    </xf>
    <xf numFmtId="37" fontId="11" fillId="34" borderId="10" xfId="58" applyNumberFormat="1" applyFont="1" applyFill="1" applyBorder="1" applyAlignment="1" applyProtection="1">
      <alignment horizontal="center"/>
      <protection/>
    </xf>
    <xf numFmtId="181" fontId="9" fillId="0" borderId="0" xfId="58" applyNumberFormat="1" applyFont="1" applyAlignment="1" applyProtection="1">
      <alignment horizontal="left"/>
      <protection/>
    </xf>
    <xf numFmtId="37" fontId="13" fillId="0" borderId="18" xfId="58" applyNumberFormat="1" applyFont="1" applyBorder="1" applyAlignment="1" applyProtection="1">
      <alignment horizontal="left" wrapText="1"/>
      <protection locked="0"/>
    </xf>
    <xf numFmtId="37" fontId="13" fillId="0" borderId="19" xfId="58" applyNumberFormat="1" applyFont="1" applyBorder="1" applyAlignment="1" applyProtection="1">
      <alignment horizontal="left" wrapText="1"/>
      <protection locked="0"/>
    </xf>
    <xf numFmtId="37" fontId="13" fillId="0" borderId="20" xfId="58" applyNumberFormat="1" applyFont="1" applyBorder="1" applyAlignment="1" applyProtection="1">
      <alignment horizontal="left" wrapText="1"/>
      <protection locked="0"/>
    </xf>
    <xf numFmtId="181" fontId="9" fillId="0" borderId="24" xfId="58" applyNumberFormat="1" applyFont="1" applyBorder="1" applyAlignment="1" applyProtection="1">
      <alignment horizontal="left" wrapText="1"/>
      <protection/>
    </xf>
    <xf numFmtId="181" fontId="9" fillId="0" borderId="14" xfId="58" applyNumberFormat="1" applyFont="1" applyBorder="1" applyAlignment="1" applyProtection="1">
      <alignment horizontal="left" wrapText="1"/>
      <protection/>
    </xf>
    <xf numFmtId="181" fontId="9" fillId="0" borderId="21" xfId="58" applyNumberFormat="1" applyFont="1" applyBorder="1" applyAlignment="1" applyProtection="1">
      <alignment horizontal="left" wrapText="1"/>
      <protection/>
    </xf>
    <xf numFmtId="37" fontId="13" fillId="0" borderId="15" xfId="58" applyNumberFormat="1" applyFont="1" applyBorder="1" applyAlignment="1" applyProtection="1">
      <alignment horizontal="left" wrapText="1"/>
      <protection locked="0"/>
    </xf>
    <xf numFmtId="37" fontId="13" fillId="0" borderId="0" xfId="58" applyNumberFormat="1" applyFont="1" applyBorder="1" applyAlignment="1" applyProtection="1">
      <alignment horizontal="left" wrapText="1"/>
      <protection locked="0"/>
    </xf>
    <xf numFmtId="37" fontId="13" fillId="0" borderId="16" xfId="58" applyNumberFormat="1" applyFont="1" applyBorder="1" applyAlignment="1" applyProtection="1">
      <alignment horizontal="left" wrapText="1"/>
      <protection locked="0"/>
    </xf>
    <xf numFmtId="37" fontId="13" fillId="0" borderId="18" xfId="59" applyNumberFormat="1" applyFont="1" applyBorder="1" applyAlignment="1" applyProtection="1">
      <alignment horizontal="left"/>
      <protection locked="0"/>
    </xf>
    <xf numFmtId="37" fontId="13" fillId="0" borderId="19" xfId="59" applyNumberFormat="1" applyFont="1" applyBorder="1" applyAlignment="1" applyProtection="1">
      <alignment horizontal="left"/>
      <protection locked="0"/>
    </xf>
    <xf numFmtId="37" fontId="13" fillId="0" borderId="20" xfId="59" applyNumberFormat="1" applyFont="1" applyBorder="1" applyAlignment="1" applyProtection="1">
      <alignment horizontal="left"/>
      <protection locked="0"/>
    </xf>
    <xf numFmtId="37" fontId="13" fillId="0" borderId="0" xfId="59" applyNumberFormat="1" applyFont="1" applyAlignment="1" applyProtection="1">
      <alignment horizontal="justify" wrapText="1"/>
      <protection locked="0"/>
    </xf>
    <xf numFmtId="181" fontId="11" fillId="34" borderId="10" xfId="59" applyNumberFormat="1" applyFont="1" applyFill="1" applyBorder="1" applyAlignment="1" applyProtection="1">
      <alignment horizontal="center" vertical="center" wrapText="1"/>
      <protection locked="0"/>
    </xf>
    <xf numFmtId="181" fontId="13" fillId="0" borderId="24" xfId="59" applyFont="1" applyBorder="1" applyAlignment="1">
      <alignment horizontal="left" wrapText="1"/>
      <protection/>
    </xf>
    <xf numFmtId="181" fontId="13" fillId="0" borderId="14" xfId="59" applyFont="1" applyBorder="1" applyAlignment="1">
      <alignment horizontal="left" wrapText="1"/>
      <protection/>
    </xf>
    <xf numFmtId="181" fontId="13" fillId="0" borderId="21" xfId="59" applyFont="1" applyBorder="1" applyAlignment="1">
      <alignment horizontal="left" wrapText="1"/>
      <protection/>
    </xf>
    <xf numFmtId="181" fontId="13" fillId="0" borderId="15" xfId="59" applyFont="1" applyBorder="1" applyAlignment="1">
      <alignment horizontal="left" wrapText="1"/>
      <protection/>
    </xf>
    <xf numFmtId="181" fontId="13" fillId="0" borderId="0" xfId="59" applyFont="1" applyBorder="1" applyAlignment="1">
      <alignment horizontal="left" wrapText="1"/>
      <protection/>
    </xf>
    <xf numFmtId="181" fontId="13" fillId="0" borderId="16" xfId="59" applyFont="1" applyBorder="1" applyAlignment="1">
      <alignment horizontal="left" wrapText="1"/>
      <protection/>
    </xf>
    <xf numFmtId="181" fontId="10" fillId="34" borderId="15" xfId="59" applyNumberFormat="1" applyFont="1" applyFill="1" applyBorder="1" applyAlignment="1" applyProtection="1">
      <alignment horizontal="center"/>
      <protection locked="0"/>
    </xf>
    <xf numFmtId="181" fontId="10" fillId="34" borderId="0" xfId="59" applyNumberFormat="1" applyFont="1" applyFill="1" applyBorder="1" applyAlignment="1" applyProtection="1">
      <alignment horizontal="center"/>
      <protection locked="0"/>
    </xf>
    <xf numFmtId="181" fontId="10" fillId="34" borderId="16" xfId="59" applyNumberFormat="1" applyFont="1" applyFill="1" applyBorder="1" applyAlignment="1" applyProtection="1">
      <alignment horizontal="center"/>
      <protection locked="0"/>
    </xf>
    <xf numFmtId="37" fontId="10" fillId="34" borderId="12" xfId="59" applyNumberFormat="1" applyFont="1" applyFill="1" applyBorder="1" applyAlignment="1" applyProtection="1">
      <alignment horizontal="center"/>
      <protection locked="0"/>
    </xf>
    <xf numFmtId="181" fontId="11" fillId="34" borderId="10" xfId="60" applyNumberFormat="1" applyFont="1" applyFill="1" applyBorder="1" applyAlignment="1" applyProtection="1">
      <alignment horizontal="center" vertical="center" wrapText="1"/>
      <protection locked="0"/>
    </xf>
    <xf numFmtId="181" fontId="10" fillId="34" borderId="15" xfId="60" applyNumberFormat="1" applyFont="1" applyFill="1" applyBorder="1" applyAlignment="1" applyProtection="1">
      <alignment horizontal="center"/>
      <protection locked="0"/>
    </xf>
    <xf numFmtId="181" fontId="10" fillId="34" borderId="0" xfId="60" applyNumberFormat="1" applyFont="1" applyFill="1" applyBorder="1" applyAlignment="1" applyProtection="1">
      <alignment horizontal="center"/>
      <protection locked="0"/>
    </xf>
    <xf numFmtId="181" fontId="10" fillId="34" borderId="16" xfId="60" applyNumberFormat="1" applyFont="1" applyFill="1" applyBorder="1" applyAlignment="1" applyProtection="1">
      <alignment horizontal="center"/>
      <protection locked="0"/>
    </xf>
    <xf numFmtId="37" fontId="10" fillId="34" borderId="12" xfId="60" applyNumberFormat="1" applyFont="1" applyFill="1" applyBorder="1" applyAlignment="1" applyProtection="1">
      <alignment horizontal="center"/>
      <protection locked="0"/>
    </xf>
    <xf numFmtId="37" fontId="13" fillId="0" borderId="18" xfId="60" applyNumberFormat="1" applyFont="1" applyBorder="1" applyAlignment="1" applyProtection="1">
      <alignment horizontal="left"/>
      <protection locked="0"/>
    </xf>
    <xf numFmtId="37" fontId="13" fillId="0" borderId="19" xfId="60" applyNumberFormat="1" applyFont="1" applyBorder="1" applyAlignment="1" applyProtection="1">
      <alignment horizontal="left"/>
      <protection locked="0"/>
    </xf>
    <xf numFmtId="37" fontId="13" fillId="0" borderId="20" xfId="60" applyNumberFormat="1" applyFont="1" applyBorder="1" applyAlignment="1" applyProtection="1">
      <alignment horizontal="left"/>
      <protection locked="0"/>
    </xf>
    <xf numFmtId="37" fontId="13" fillId="0" borderId="0" xfId="60" applyNumberFormat="1" applyFont="1" applyAlignment="1" applyProtection="1">
      <alignment horizontal="justify" wrapText="1"/>
      <protection locked="0"/>
    </xf>
    <xf numFmtId="37" fontId="13" fillId="0" borderId="24" xfId="60" applyNumberFormat="1" applyFont="1" applyBorder="1" applyAlignment="1" applyProtection="1">
      <alignment horizontal="left" wrapText="1"/>
      <protection locked="0"/>
    </xf>
    <xf numFmtId="37" fontId="13" fillId="0" borderId="14" xfId="60" applyNumberFormat="1" applyFont="1" applyBorder="1" applyAlignment="1" applyProtection="1">
      <alignment horizontal="left" wrapText="1"/>
      <protection locked="0"/>
    </xf>
    <xf numFmtId="37" fontId="13" fillId="0" borderId="21" xfId="60" applyNumberFormat="1" applyFont="1" applyBorder="1" applyAlignment="1" applyProtection="1">
      <alignment horizontal="left" wrapText="1"/>
      <protection locked="0"/>
    </xf>
    <xf numFmtId="0" fontId="56" fillId="34" borderId="20" xfId="0" applyNumberFormat="1" applyFont="1" applyFill="1" applyBorder="1" applyAlignment="1">
      <alignment horizontal="center" vertical="center" textRotation="90" wrapText="1"/>
    </xf>
    <xf numFmtId="0" fontId="56" fillId="34" borderId="16" xfId="0" applyNumberFormat="1" applyFont="1" applyFill="1" applyBorder="1" applyAlignment="1">
      <alignment horizontal="center" vertical="center" textRotation="90" wrapText="1"/>
    </xf>
    <xf numFmtId="0" fontId="56" fillId="34" borderId="21" xfId="0" applyNumberFormat="1" applyFont="1" applyFill="1" applyBorder="1" applyAlignment="1">
      <alignment horizontal="center" vertical="center" textRotation="90" wrapText="1"/>
    </xf>
    <xf numFmtId="0" fontId="11" fillId="34" borderId="10" xfId="61" applyFont="1" applyFill="1" applyBorder="1" applyAlignment="1">
      <alignment horizontal="center" vertical="center" wrapText="1"/>
      <protection/>
    </xf>
    <xf numFmtId="0" fontId="56" fillId="34" borderId="10" xfId="0" applyNumberFormat="1" applyFont="1" applyFill="1" applyBorder="1" applyAlignment="1">
      <alignment horizontal="center" vertical="center" textRotation="90" wrapText="1"/>
    </xf>
    <xf numFmtId="0" fontId="56" fillId="34" borderId="17" xfId="0" applyNumberFormat="1" applyFont="1" applyFill="1" applyBorder="1" applyAlignment="1">
      <alignment horizontal="center" vertical="center" textRotation="90" wrapText="1"/>
    </xf>
    <xf numFmtId="0" fontId="10" fillId="34" borderId="12" xfId="58" applyNumberFormat="1" applyFont="1" applyFill="1" applyBorder="1" applyAlignment="1">
      <alignment horizontal="center"/>
      <protection/>
    </xf>
    <xf numFmtId="181" fontId="10" fillId="34" borderId="15" xfId="58" applyFont="1" applyFill="1" applyBorder="1" applyAlignment="1">
      <alignment horizontal="center"/>
      <protection/>
    </xf>
    <xf numFmtId="181" fontId="10" fillId="34" borderId="0" xfId="58" applyFont="1" applyFill="1" applyBorder="1" applyAlignment="1">
      <alignment horizontal="center"/>
      <protection/>
    </xf>
    <xf numFmtId="181" fontId="10" fillId="34" borderId="16" xfId="58" applyFont="1" applyFill="1" applyBorder="1" applyAlignment="1">
      <alignment horizontal="center"/>
      <protection/>
    </xf>
    <xf numFmtId="49" fontId="11" fillId="34" borderId="13" xfId="61" applyNumberFormat="1" applyFont="1" applyFill="1" applyBorder="1" applyAlignment="1">
      <alignment horizontal="center" vertical="center" wrapText="1"/>
      <protection/>
    </xf>
    <xf numFmtId="49" fontId="11" fillId="34" borderId="12" xfId="61" applyNumberFormat="1" applyFont="1" applyFill="1" applyBorder="1" applyAlignment="1">
      <alignment horizontal="center" vertical="center" wrapText="1"/>
      <protection/>
    </xf>
    <xf numFmtId="37" fontId="13" fillId="0" borderId="18" xfId="61" applyNumberFormat="1" applyFont="1" applyBorder="1" applyAlignment="1" applyProtection="1">
      <alignment horizontal="left" wrapText="1"/>
      <protection locked="0"/>
    </xf>
    <xf numFmtId="37" fontId="13" fillId="0" borderId="19" xfId="61" applyNumberFormat="1" applyFont="1" applyBorder="1" applyAlignment="1" applyProtection="1">
      <alignment horizontal="left" wrapText="1"/>
      <protection locked="0"/>
    </xf>
    <xf numFmtId="37" fontId="13" fillId="0" borderId="20" xfId="61" applyNumberFormat="1" applyFont="1" applyBorder="1" applyAlignment="1" applyProtection="1">
      <alignment horizontal="left" wrapText="1"/>
      <protection locked="0"/>
    </xf>
    <xf numFmtId="49" fontId="56" fillId="34" borderId="10" xfId="61" applyNumberFormat="1" applyFont="1" applyFill="1" applyBorder="1" applyAlignment="1">
      <alignment horizontal="center" vertical="center" textRotation="90" wrapText="1"/>
      <protection/>
    </xf>
    <xf numFmtId="37" fontId="10" fillId="34" borderId="12" xfId="58" applyNumberFormat="1" applyFont="1" applyFill="1" applyBorder="1" applyAlignment="1">
      <alignment horizontal="center"/>
      <protection/>
    </xf>
    <xf numFmtId="37" fontId="9" fillId="0" borderId="0" xfId="61" applyNumberFormat="1" applyFont="1" applyBorder="1" applyAlignment="1">
      <alignment horizontal="left"/>
      <protection/>
    </xf>
    <xf numFmtId="37" fontId="13" fillId="0" borderId="0" xfId="61" applyNumberFormat="1" applyFont="1" applyAlignment="1" applyProtection="1">
      <alignment horizontal="left"/>
      <protection locked="0"/>
    </xf>
    <xf numFmtId="37" fontId="9" fillId="0" borderId="18" xfId="61" applyNumberFormat="1" applyFont="1" applyBorder="1" applyAlignment="1">
      <alignment horizontal="left" wrapText="1"/>
      <protection/>
    </xf>
    <xf numFmtId="37" fontId="9" fillId="0" borderId="19" xfId="61" applyNumberFormat="1" applyFont="1" applyBorder="1" applyAlignment="1">
      <alignment horizontal="left" wrapText="1"/>
      <protection/>
    </xf>
    <xf numFmtId="37" fontId="9" fillId="0" borderId="20" xfId="61" applyNumberFormat="1" applyFont="1" applyBorder="1" applyAlignment="1">
      <alignment horizontal="left" wrapText="1"/>
      <protection/>
    </xf>
    <xf numFmtId="37" fontId="13" fillId="0" borderId="24" xfId="61" applyNumberFormat="1" applyFont="1" applyBorder="1" applyAlignment="1" applyProtection="1">
      <alignment horizontal="left" wrapText="1"/>
      <protection locked="0"/>
    </xf>
    <xf numFmtId="37" fontId="13" fillId="0" borderId="14" xfId="61" applyNumberFormat="1" applyFont="1" applyBorder="1" applyAlignment="1" applyProtection="1">
      <alignment horizontal="left" wrapText="1"/>
      <protection locked="0"/>
    </xf>
    <xf numFmtId="37" fontId="13" fillId="0" borderId="21" xfId="61" applyNumberFormat="1" applyFont="1" applyBorder="1" applyAlignment="1" applyProtection="1">
      <alignment horizontal="left" wrapText="1"/>
      <protection locked="0"/>
    </xf>
    <xf numFmtId="181" fontId="8" fillId="0" borderId="0" xfId="58" applyFont="1" applyBorder="1" applyAlignment="1">
      <alignment horizontal="center"/>
      <protection/>
    </xf>
    <xf numFmtId="37" fontId="9" fillId="0" borderId="24" xfId="61" applyNumberFormat="1" applyFont="1" applyBorder="1" applyAlignment="1">
      <alignment horizontal="left"/>
      <protection/>
    </xf>
    <xf numFmtId="37" fontId="9" fillId="0" borderId="14" xfId="61" applyNumberFormat="1" applyFont="1" applyBorder="1" applyAlignment="1">
      <alignment horizontal="left"/>
      <protection/>
    </xf>
    <xf numFmtId="37" fontId="9" fillId="0" borderId="21" xfId="61" applyNumberFormat="1" applyFont="1" applyBorder="1" applyAlignment="1">
      <alignment horizontal="left"/>
      <protection/>
    </xf>
    <xf numFmtId="37" fontId="9" fillId="0" borderId="18" xfId="61" applyNumberFormat="1" applyFont="1" applyBorder="1" applyAlignment="1">
      <alignment horizontal="left"/>
      <protection/>
    </xf>
    <xf numFmtId="37" fontId="9" fillId="0" borderId="19" xfId="61" applyNumberFormat="1" applyFont="1" applyBorder="1" applyAlignment="1">
      <alignment horizontal="left"/>
      <protection/>
    </xf>
    <xf numFmtId="37" fontId="9" fillId="0" borderId="20" xfId="61" applyNumberFormat="1" applyFont="1" applyBorder="1" applyAlignment="1">
      <alignment horizontal="left"/>
      <protection/>
    </xf>
    <xf numFmtId="181" fontId="10" fillId="34" borderId="12" xfId="58" applyFont="1" applyFill="1" applyBorder="1" applyAlignment="1">
      <alignment horizontal="center"/>
      <protection/>
    </xf>
    <xf numFmtId="49" fontId="11" fillId="34" borderId="10" xfId="62" applyNumberFormat="1" applyFont="1" applyFill="1" applyBorder="1" applyAlignment="1">
      <alignment horizontal="center" vertical="center" wrapText="1"/>
      <protection/>
    </xf>
    <xf numFmtId="37" fontId="9" fillId="0" borderId="0" xfId="62" applyNumberFormat="1" applyFont="1" applyBorder="1" applyAlignment="1">
      <alignment horizontal="left" wrapText="1"/>
      <protection/>
    </xf>
    <xf numFmtId="37" fontId="9" fillId="0" borderId="18" xfId="62" applyNumberFormat="1" applyFont="1" applyBorder="1" applyAlignment="1">
      <alignment horizontal="left" wrapText="1"/>
      <protection/>
    </xf>
    <xf numFmtId="37" fontId="9" fillId="0" borderId="19" xfId="62" applyNumberFormat="1" applyFont="1" applyBorder="1" applyAlignment="1">
      <alignment horizontal="left" wrapText="1"/>
      <protection/>
    </xf>
    <xf numFmtId="37" fontId="9" fillId="0" borderId="20" xfId="62" applyNumberFormat="1" applyFont="1" applyBorder="1" applyAlignment="1">
      <alignment horizontal="left" wrapText="1"/>
      <protection/>
    </xf>
    <xf numFmtId="49" fontId="9" fillId="0" borderId="24" xfId="62" applyNumberFormat="1" applyFont="1" applyBorder="1" applyAlignment="1">
      <alignment horizontal="left" wrapText="1"/>
      <protection/>
    </xf>
    <xf numFmtId="49" fontId="9" fillId="0" borderId="14" xfId="62" applyNumberFormat="1" applyFont="1" applyBorder="1" applyAlignment="1">
      <alignment horizontal="left" wrapText="1"/>
      <protection/>
    </xf>
    <xf numFmtId="49" fontId="9" fillId="0" borderId="21" xfId="62" applyNumberFormat="1" applyFont="1" applyBorder="1" applyAlignment="1">
      <alignment horizontal="left" wrapText="1"/>
      <protection/>
    </xf>
    <xf numFmtId="37" fontId="9" fillId="0" borderId="0" xfId="62" applyNumberFormat="1" applyFont="1" applyBorder="1" applyAlignment="1">
      <alignment horizontal="left"/>
      <protection/>
    </xf>
    <xf numFmtId="181" fontId="8" fillId="0" borderId="0" xfId="58" applyFont="1" applyFill="1" applyAlignment="1">
      <alignment horizontal="center"/>
      <protection/>
    </xf>
    <xf numFmtId="37" fontId="9" fillId="0" borderId="24" xfId="62" applyNumberFormat="1" applyFont="1" applyBorder="1" applyAlignment="1">
      <alignment horizontal="left"/>
      <protection/>
    </xf>
    <xf numFmtId="37" fontId="9" fillId="0" borderId="14" xfId="62" applyNumberFormat="1" applyFont="1" applyBorder="1" applyAlignment="1">
      <alignment horizontal="left"/>
      <protection/>
    </xf>
    <xf numFmtId="37" fontId="9" fillId="0" borderId="21" xfId="62" applyNumberFormat="1" applyFont="1" applyBorder="1" applyAlignment="1">
      <alignment horizontal="left"/>
      <protection/>
    </xf>
    <xf numFmtId="37" fontId="9" fillId="0" borderId="18" xfId="62" applyNumberFormat="1" applyFont="1" applyBorder="1" applyAlignment="1">
      <alignment horizontal="left"/>
      <protection/>
    </xf>
    <xf numFmtId="37" fontId="9" fillId="0" borderId="19" xfId="62" applyNumberFormat="1" applyFont="1" applyBorder="1" applyAlignment="1">
      <alignment horizontal="left"/>
      <protection/>
    </xf>
    <xf numFmtId="37" fontId="9" fillId="0" borderId="20" xfId="62" applyNumberFormat="1" applyFont="1" applyBorder="1" applyAlignment="1">
      <alignment horizontal="left"/>
      <protection/>
    </xf>
    <xf numFmtId="0" fontId="56" fillId="34" borderId="13" xfId="0" applyNumberFormat="1" applyFont="1" applyFill="1" applyBorder="1" applyAlignment="1" applyProtection="1">
      <alignment horizontal="center" vertical="center" textRotation="90" wrapText="1"/>
      <protection/>
    </xf>
    <xf numFmtId="0" fontId="56" fillId="34" borderId="11" xfId="0" applyNumberFormat="1" applyFont="1" applyFill="1" applyBorder="1" applyAlignment="1" applyProtection="1">
      <alignment horizontal="center" vertical="center" textRotation="90" wrapText="1"/>
      <protection/>
    </xf>
    <xf numFmtId="0" fontId="56" fillId="34" borderId="12" xfId="0" applyNumberFormat="1" applyFont="1" applyFill="1" applyBorder="1" applyAlignment="1" applyProtection="1">
      <alignment horizontal="center" vertical="center" textRotation="90" wrapText="1"/>
      <protection/>
    </xf>
    <xf numFmtId="0" fontId="11" fillId="34" borderId="13" xfId="61" applyFont="1" applyFill="1" applyBorder="1" applyAlignment="1">
      <alignment horizontal="center" vertical="center" wrapText="1"/>
      <protection/>
    </xf>
    <xf numFmtId="0" fontId="11" fillId="34" borderId="12" xfId="61" applyFont="1" applyFill="1" applyBorder="1" applyAlignment="1">
      <alignment horizontal="center" vertical="center" wrapText="1"/>
      <protection/>
    </xf>
    <xf numFmtId="49" fontId="11" fillId="0" borderId="16" xfId="62" applyNumberFormat="1" applyFont="1" applyFill="1" applyBorder="1" applyAlignment="1">
      <alignment horizontal="center" vertical="center" wrapText="1"/>
      <protection/>
    </xf>
    <xf numFmtId="49" fontId="11" fillId="0" borderId="21" xfId="62" applyNumberFormat="1" applyFont="1" applyFill="1" applyBorder="1" applyAlignment="1">
      <alignment horizontal="center" vertical="center" wrapText="1"/>
      <protection/>
    </xf>
    <xf numFmtId="37" fontId="9" fillId="0" borderId="24" xfId="62" applyNumberFormat="1" applyFont="1" applyBorder="1" applyAlignment="1">
      <alignment horizontal="left" wrapText="1"/>
      <protection/>
    </xf>
    <xf numFmtId="37" fontId="9" fillId="0" borderId="14" xfId="62" applyNumberFormat="1" applyFont="1" applyBorder="1" applyAlignment="1">
      <alignment horizontal="left" wrapText="1"/>
      <protection/>
    </xf>
    <xf numFmtId="37" fontId="9" fillId="0" borderId="21" xfId="62" applyNumberFormat="1" applyFont="1" applyBorder="1" applyAlignment="1">
      <alignment horizontal="left" wrapText="1"/>
      <protection/>
    </xf>
    <xf numFmtId="181" fontId="8" fillId="0" borderId="14" xfId="58" applyFont="1" applyBorder="1" applyAlignment="1">
      <alignment horizontal="center"/>
      <protection/>
    </xf>
    <xf numFmtId="37" fontId="10" fillId="34" borderId="24" xfId="58" applyNumberFormat="1" applyFont="1" applyFill="1" applyBorder="1" applyAlignment="1">
      <alignment horizontal="center"/>
      <protection/>
    </xf>
    <xf numFmtId="37" fontId="10" fillId="34" borderId="14" xfId="58" applyNumberFormat="1" applyFont="1" applyFill="1" applyBorder="1" applyAlignment="1">
      <alignment horizontal="center"/>
      <protection/>
    </xf>
    <xf numFmtId="37" fontId="10" fillId="34" borderId="21" xfId="58" applyNumberFormat="1" applyFont="1" applyFill="1" applyBorder="1" applyAlignment="1">
      <alignment horizontal="center"/>
      <protection/>
    </xf>
    <xf numFmtId="0" fontId="56" fillId="34" borderId="10" xfId="0" applyNumberFormat="1" applyFont="1" applyFill="1" applyBorder="1" applyAlignment="1" applyProtection="1">
      <alignment horizontal="center" vertical="center" textRotation="90" wrapText="1"/>
      <protection/>
    </xf>
    <xf numFmtId="181" fontId="10" fillId="34" borderId="39" xfId="58" applyFont="1" applyFill="1" applyBorder="1" applyAlignment="1">
      <alignment horizontal="center"/>
      <protection/>
    </xf>
    <xf numFmtId="181" fontId="10" fillId="34" borderId="40" xfId="58" applyFont="1" applyFill="1" applyBorder="1" applyAlignment="1">
      <alignment horizontal="center"/>
      <protection/>
    </xf>
    <xf numFmtId="181" fontId="10" fillId="34" borderId="41" xfId="58" applyFont="1" applyFill="1" applyBorder="1" applyAlignment="1">
      <alignment horizontal="center"/>
      <protection/>
    </xf>
    <xf numFmtId="49" fontId="11" fillId="34" borderId="10" xfId="63" applyNumberFormat="1" applyFont="1" applyFill="1" applyBorder="1" applyAlignment="1">
      <alignment horizontal="center" vertical="center" wrapText="1"/>
      <protection/>
    </xf>
    <xf numFmtId="37" fontId="10" fillId="34" borderId="39" xfId="58" applyNumberFormat="1" applyFont="1" applyFill="1" applyBorder="1" applyAlignment="1">
      <alignment horizontal="center"/>
      <protection/>
    </xf>
    <xf numFmtId="0" fontId="10" fillId="34" borderId="40" xfId="58" applyNumberFormat="1" applyFont="1" applyFill="1" applyBorder="1" applyAlignment="1">
      <alignment horizontal="center"/>
      <protection/>
    </xf>
    <xf numFmtId="0" fontId="10" fillId="34" borderId="41" xfId="58" applyNumberFormat="1" applyFont="1" applyFill="1" applyBorder="1" applyAlignment="1">
      <alignment horizontal="center"/>
      <protection/>
    </xf>
    <xf numFmtId="37" fontId="9" fillId="0" borderId="0" xfId="63" applyNumberFormat="1" applyFont="1" applyBorder="1" applyAlignment="1">
      <alignment horizontal="left"/>
      <protection/>
    </xf>
    <xf numFmtId="37" fontId="9" fillId="0" borderId="24" xfId="63" applyNumberFormat="1" applyFont="1" applyBorder="1" applyAlignment="1">
      <alignment horizontal="left" wrapText="1"/>
      <protection/>
    </xf>
    <xf numFmtId="37" fontId="9" fillId="0" borderId="14" xfId="63" applyNumberFormat="1" applyFont="1" applyBorder="1" applyAlignment="1">
      <alignment horizontal="left" wrapText="1"/>
      <protection/>
    </xf>
    <xf numFmtId="37" fontId="9" fillId="0" borderId="21" xfId="63" applyNumberFormat="1" applyFont="1" applyBorder="1" applyAlignment="1">
      <alignment horizontal="left" wrapText="1"/>
      <protection/>
    </xf>
    <xf numFmtId="37" fontId="9" fillId="0" borderId="15" xfId="63" applyNumberFormat="1" applyFont="1" applyBorder="1" applyAlignment="1">
      <alignment horizontal="left" wrapText="1"/>
      <protection/>
    </xf>
    <xf numFmtId="37" fontId="9" fillId="0" borderId="0" xfId="63" applyNumberFormat="1" applyFont="1" applyBorder="1" applyAlignment="1">
      <alignment horizontal="left" wrapText="1"/>
      <protection/>
    </xf>
    <xf numFmtId="37" fontId="9" fillId="0" borderId="16" xfId="63" applyNumberFormat="1" applyFont="1" applyBorder="1" applyAlignment="1">
      <alignment horizontal="left" wrapText="1"/>
      <protection/>
    </xf>
    <xf numFmtId="37" fontId="9" fillId="0" borderId="0" xfId="63" applyNumberFormat="1" applyFont="1" applyAlignment="1">
      <alignment horizontal="left"/>
      <protection/>
    </xf>
    <xf numFmtId="37" fontId="9" fillId="0" borderId="24" xfId="63" applyNumberFormat="1" applyFont="1" applyBorder="1" applyAlignment="1">
      <alignment horizontal="left"/>
      <protection/>
    </xf>
    <xf numFmtId="37" fontId="9" fillId="0" borderId="14" xfId="63" applyNumberFormat="1" applyFont="1" applyBorder="1" applyAlignment="1">
      <alignment horizontal="left"/>
      <protection/>
    </xf>
    <xf numFmtId="37" fontId="9" fillId="0" borderId="21" xfId="63" applyNumberFormat="1" applyFont="1" applyBorder="1" applyAlignment="1">
      <alignment horizontal="left"/>
      <protection/>
    </xf>
    <xf numFmtId="37" fontId="9" fillId="0" borderId="15" xfId="63" applyNumberFormat="1" applyFont="1" applyBorder="1" applyAlignment="1">
      <alignment horizontal="left"/>
      <protection/>
    </xf>
    <xf numFmtId="37" fontId="9" fillId="0" borderId="16" xfId="63" applyNumberFormat="1" applyFont="1" applyBorder="1" applyAlignment="1">
      <alignment horizontal="left"/>
      <protection/>
    </xf>
    <xf numFmtId="37" fontId="13" fillId="0" borderId="15" xfId="56" applyNumberFormat="1" applyFont="1" applyBorder="1" applyAlignment="1" applyProtection="1">
      <alignment horizontal="left" wrapText="1"/>
      <protection locked="0"/>
    </xf>
    <xf numFmtId="37" fontId="13" fillId="0" borderId="0" xfId="56" applyNumberFormat="1" applyFont="1" applyBorder="1" applyAlignment="1" applyProtection="1">
      <alignment horizontal="left" wrapText="1"/>
      <protection locked="0"/>
    </xf>
    <xf numFmtId="37" fontId="13" fillId="0" borderId="16" xfId="56" applyNumberFormat="1" applyFont="1" applyBorder="1" applyAlignment="1" applyProtection="1">
      <alignment horizontal="left" wrapText="1"/>
      <protection locked="0"/>
    </xf>
    <xf numFmtId="37" fontId="13" fillId="0" borderId="15" xfId="56" applyNumberFormat="1" applyFont="1" applyBorder="1" applyAlignment="1" applyProtection="1">
      <alignment horizontal="left"/>
      <protection locked="0"/>
    </xf>
    <xf numFmtId="37" fontId="13" fillId="0" borderId="0" xfId="56" applyNumberFormat="1" applyFont="1" applyBorder="1" applyAlignment="1" applyProtection="1">
      <alignment horizontal="left"/>
      <protection locked="0"/>
    </xf>
    <xf numFmtId="37" fontId="13" fillId="0" borderId="16" xfId="56" applyNumberFormat="1" applyFont="1" applyBorder="1" applyAlignment="1" applyProtection="1">
      <alignment horizontal="left"/>
      <protection locked="0"/>
    </xf>
    <xf numFmtId="37" fontId="11" fillId="34" borderId="42" xfId="54" applyNumberFormat="1" applyFont="1" applyFill="1" applyBorder="1" applyAlignment="1" applyProtection="1">
      <alignment horizontal="center"/>
      <protection/>
    </xf>
    <xf numFmtId="37" fontId="11" fillId="34" borderId="17" xfId="54" applyNumberFormat="1" applyFont="1" applyFill="1" applyBorder="1" applyAlignment="1" applyProtection="1">
      <alignment horizont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cartera" xfId="54"/>
    <cellStyle name="Normal_FINAN-99" xfId="55"/>
    <cellStyle name="Normal_financiera" xfId="56"/>
    <cellStyle name="Normal_Financiera 2001" xfId="57"/>
    <cellStyle name="Normal_Financiera_1" xfId="58"/>
    <cellStyle name="Normal_Financiera_2" xfId="59"/>
    <cellStyle name="Normal_Financiera_3" xfId="60"/>
    <cellStyle name="Normal_Financiera_4" xfId="61"/>
    <cellStyle name="Normal_Financiera_5" xfId="62"/>
    <cellStyle name="Normal_Financiera_6" xfId="63"/>
    <cellStyle name="Normal_linkpresentacion"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dxfs count="148">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rgb="FFCCFFCC"/>
        </patternFill>
      </fill>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662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0</xdr:col>
      <xdr:colOff>895350</xdr:colOff>
      <xdr:row>43</xdr:row>
      <xdr:rowOff>38100</xdr:rowOff>
    </xdr:to>
    <xdr:pic>
      <xdr:nvPicPr>
        <xdr:cNvPr id="1" name="Picture 41" descr="pie"/>
        <xdr:cNvPicPr preferRelativeResize="1">
          <a:picLocks noChangeAspect="1"/>
        </xdr:cNvPicPr>
      </xdr:nvPicPr>
      <xdr:blipFill>
        <a:blip r:embed="rId1"/>
        <a:stretch>
          <a:fillRect/>
        </a:stretch>
      </xdr:blipFill>
      <xdr:spPr>
        <a:xfrm>
          <a:off x="0" y="6924675"/>
          <a:ext cx="895350" cy="38100"/>
        </a:xfrm>
        <a:prstGeom prst="rect">
          <a:avLst/>
        </a:prstGeom>
        <a:noFill/>
        <a:ln w="9525" cmpd="sng">
          <a:noFill/>
        </a:ln>
      </xdr:spPr>
    </xdr:pic>
    <xdr:clientData/>
  </xdr:twoCellAnchor>
  <xdr:twoCellAnchor editAs="oneCell">
    <xdr:from>
      <xdr:col>0</xdr:col>
      <xdr:colOff>238125</xdr:colOff>
      <xdr:row>0</xdr:row>
      <xdr:rowOff>38100</xdr:rowOff>
    </xdr:from>
    <xdr:to>
      <xdr:col>1</xdr:col>
      <xdr:colOff>228600</xdr:colOff>
      <xdr:row>10</xdr:row>
      <xdr:rowOff>142875</xdr:rowOff>
    </xdr:to>
    <xdr:pic>
      <xdr:nvPicPr>
        <xdr:cNvPr id="2" name="Imagen 3"/>
        <xdr:cNvPicPr preferRelativeResize="1">
          <a:picLocks noChangeAspect="0"/>
        </xdr:cNvPicPr>
      </xdr:nvPicPr>
      <xdr:blipFill>
        <a:blip r:embed="rId2"/>
        <a:stretch>
          <a:fillRect/>
        </a:stretch>
      </xdr:blipFill>
      <xdr:spPr>
        <a:xfrm>
          <a:off x="238125" y="38100"/>
          <a:ext cx="1990725" cy="1724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38100</xdr:rowOff>
    </xdr:from>
    <xdr:to>
      <xdr:col>3</xdr:col>
      <xdr:colOff>209550</xdr:colOff>
      <xdr:row>10</xdr:row>
      <xdr:rowOff>133350</xdr:rowOff>
    </xdr:to>
    <xdr:pic>
      <xdr:nvPicPr>
        <xdr:cNvPr id="1" name="Imagen 3"/>
        <xdr:cNvPicPr preferRelativeResize="1">
          <a:picLocks noChangeAspect="0"/>
        </xdr:cNvPicPr>
      </xdr:nvPicPr>
      <xdr:blipFill>
        <a:blip r:embed="rId1"/>
        <a:stretch>
          <a:fillRect/>
        </a:stretch>
      </xdr:blipFill>
      <xdr:spPr>
        <a:xfrm>
          <a:off x="276225" y="38100"/>
          <a:ext cx="1990725" cy="1524000"/>
        </a:xfrm>
        <a:prstGeom prst="rect">
          <a:avLst/>
        </a:prstGeom>
        <a:noFill/>
        <a:ln w="9525" cmpd="sng">
          <a:noFill/>
        </a:ln>
      </xdr:spPr>
    </xdr:pic>
    <xdr:clientData/>
  </xdr:twoCellAnchor>
  <xdr:twoCellAnchor editAs="oneCell">
    <xdr:from>
      <xdr:col>0</xdr:col>
      <xdr:colOff>0</xdr:colOff>
      <xdr:row>11</xdr:row>
      <xdr:rowOff>0</xdr:rowOff>
    </xdr:from>
    <xdr:to>
      <xdr:col>2</xdr:col>
      <xdr:colOff>638175</xdr:colOff>
      <xdr:row>12</xdr:row>
      <xdr:rowOff>9525</xdr:rowOff>
    </xdr:to>
    <xdr:pic>
      <xdr:nvPicPr>
        <xdr:cNvPr id="2" name="Imagen 3"/>
        <xdr:cNvPicPr preferRelativeResize="1">
          <a:picLocks noChangeAspect="1"/>
        </xdr:cNvPicPr>
      </xdr:nvPicPr>
      <xdr:blipFill>
        <a:blip r:embed="rId2"/>
        <a:stretch>
          <a:fillRect/>
        </a:stretch>
      </xdr:blipFill>
      <xdr:spPr>
        <a:xfrm>
          <a:off x="0" y="1571625"/>
          <a:ext cx="2009775"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38100</xdr:rowOff>
    </xdr:from>
    <xdr:to>
      <xdr:col>3</xdr:col>
      <xdr:colOff>209550</xdr:colOff>
      <xdr:row>10</xdr:row>
      <xdr:rowOff>133350</xdr:rowOff>
    </xdr:to>
    <xdr:pic>
      <xdr:nvPicPr>
        <xdr:cNvPr id="1" name="Imagen 3"/>
        <xdr:cNvPicPr preferRelativeResize="1">
          <a:picLocks noChangeAspect="0"/>
        </xdr:cNvPicPr>
      </xdr:nvPicPr>
      <xdr:blipFill>
        <a:blip r:embed="rId1"/>
        <a:stretch>
          <a:fillRect/>
        </a:stretch>
      </xdr:blipFill>
      <xdr:spPr>
        <a:xfrm>
          <a:off x="276225" y="38100"/>
          <a:ext cx="1990725" cy="1524000"/>
        </a:xfrm>
        <a:prstGeom prst="rect">
          <a:avLst/>
        </a:prstGeom>
        <a:noFill/>
        <a:ln w="9525" cmpd="sng">
          <a:noFill/>
        </a:ln>
      </xdr:spPr>
    </xdr:pic>
    <xdr:clientData/>
  </xdr:twoCellAnchor>
  <xdr:twoCellAnchor editAs="oneCell">
    <xdr:from>
      <xdr:col>0</xdr:col>
      <xdr:colOff>0</xdr:colOff>
      <xdr:row>11</xdr:row>
      <xdr:rowOff>0</xdr:rowOff>
    </xdr:from>
    <xdr:to>
      <xdr:col>2</xdr:col>
      <xdr:colOff>638175</xdr:colOff>
      <xdr:row>12</xdr:row>
      <xdr:rowOff>9525</xdr:rowOff>
    </xdr:to>
    <xdr:pic>
      <xdr:nvPicPr>
        <xdr:cNvPr id="2" name="Imagen 3"/>
        <xdr:cNvPicPr preferRelativeResize="1">
          <a:picLocks noChangeAspect="1"/>
        </xdr:cNvPicPr>
      </xdr:nvPicPr>
      <xdr:blipFill>
        <a:blip r:embed="rId2"/>
        <a:stretch>
          <a:fillRect/>
        </a:stretch>
      </xdr:blipFill>
      <xdr:spPr>
        <a:xfrm>
          <a:off x="0" y="1571625"/>
          <a:ext cx="20097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2:C42"/>
  <sheetViews>
    <sheetView showGridLines="0" tabSelected="1" zoomScalePageLayoutView="0" workbookViewId="0" topLeftCell="A1">
      <selection activeCell="A1" sqref="A1"/>
    </sheetView>
  </sheetViews>
  <sheetFormatPr defaultColWidth="12" defaultRowHeight="11.25"/>
  <cols>
    <col min="1" max="1" width="35" style="25" customWidth="1"/>
    <col min="2" max="2" width="9.16015625" style="25" customWidth="1"/>
    <col min="3" max="3" width="77.5" style="25" bestFit="1" customWidth="1"/>
    <col min="4" max="4" width="27.5" style="25" customWidth="1"/>
    <col min="5" max="16384" width="12" style="25" customWidth="1"/>
  </cols>
  <sheetData>
    <row r="1" ht="12.75"/>
    <row r="2" ht="12.75"/>
    <row r="3" ht="12.75"/>
    <row r="4" ht="12.75"/>
    <row r="5" ht="12.75"/>
    <row r="6" ht="12.75"/>
    <row r="7" ht="12.75"/>
    <row r="8" ht="12.75"/>
    <row r="9" ht="12.75"/>
    <row r="10" ht="12.75"/>
    <row r="11" ht="12.75"/>
    <row r="12" ht="12.75">
      <c r="A12" s="224" t="s">
        <v>294</v>
      </c>
    </row>
    <row r="14" spans="1:3" ht="12.75">
      <c r="A14" s="228" t="s">
        <v>327</v>
      </c>
      <c r="B14" s="228"/>
      <c r="C14" s="228"/>
    </row>
    <row r="15" spans="1:3" ht="12.75">
      <c r="A15" s="117"/>
      <c r="B15" s="117"/>
      <c r="C15" s="117"/>
    </row>
    <row r="16" ht="12.75">
      <c r="A16" s="145" t="s">
        <v>309</v>
      </c>
    </row>
    <row r="17" ht="12.75">
      <c r="B17" s="118" t="s">
        <v>311</v>
      </c>
    </row>
    <row r="18" ht="12.75">
      <c r="B18" s="118" t="s">
        <v>310</v>
      </c>
    </row>
    <row r="19" ht="12.75">
      <c r="A19" s="145" t="s">
        <v>320</v>
      </c>
    </row>
    <row r="20" ht="12.75">
      <c r="B20" s="118" t="s">
        <v>328</v>
      </c>
    </row>
    <row r="21" ht="12.75">
      <c r="C21" s="25" t="s">
        <v>33</v>
      </c>
    </row>
    <row r="22" spans="1:3" ht="12.75">
      <c r="A22" s="145" t="s">
        <v>282</v>
      </c>
      <c r="B22" s="119"/>
      <c r="C22" s="119"/>
    </row>
    <row r="23" ht="12.75">
      <c r="B23" s="118" t="str">
        <f>+B17</f>
        <v>Metodología de presentación</v>
      </c>
    </row>
    <row r="24" spans="2:3" ht="12.75">
      <c r="B24" s="118"/>
      <c r="C24" s="25" t="s">
        <v>295</v>
      </c>
    </row>
    <row r="25" spans="2:3" ht="12.75">
      <c r="B25" s="118"/>
      <c r="C25" s="25" t="s">
        <v>296</v>
      </c>
    </row>
    <row r="26" ht="12.75">
      <c r="C26" s="25" t="s">
        <v>297</v>
      </c>
    </row>
    <row r="27" ht="12.75">
      <c r="A27" s="145" t="s">
        <v>321</v>
      </c>
    </row>
    <row r="28" ht="12.75">
      <c r="B28" s="118" t="s">
        <v>329</v>
      </c>
    </row>
    <row r="29" ht="12.75">
      <c r="C29" s="25" t="s">
        <v>298</v>
      </c>
    </row>
    <row r="30" ht="12.75">
      <c r="C30" s="25" t="s">
        <v>299</v>
      </c>
    </row>
    <row r="31" ht="12.75">
      <c r="C31" s="25" t="s">
        <v>300</v>
      </c>
    </row>
    <row r="32" ht="12.75">
      <c r="C32" s="25" t="s">
        <v>303</v>
      </c>
    </row>
    <row r="33" ht="12.75">
      <c r="C33" s="25" t="s">
        <v>304</v>
      </c>
    </row>
    <row r="34" ht="12.75">
      <c r="C34" s="25" t="s">
        <v>305</v>
      </c>
    </row>
    <row r="35" ht="12.75">
      <c r="C35" s="25" t="s">
        <v>306</v>
      </c>
    </row>
    <row r="36" ht="12.75">
      <c r="C36" s="25" t="s">
        <v>301</v>
      </c>
    </row>
    <row r="37" ht="12.75">
      <c r="C37" s="25" t="s">
        <v>302</v>
      </c>
    </row>
    <row r="38" ht="12.75">
      <c r="C38" s="25" t="s">
        <v>307</v>
      </c>
    </row>
    <row r="39" ht="12.75">
      <c r="C39" s="25" t="s">
        <v>308</v>
      </c>
    </row>
    <row r="40" ht="12.75">
      <c r="B40" s="118" t="s">
        <v>288</v>
      </c>
    </row>
    <row r="41" ht="12.75">
      <c r="C41" s="25" t="s">
        <v>330</v>
      </c>
    </row>
    <row r="42" ht="12.75">
      <c r="C42" s="25" t="s">
        <v>331</v>
      </c>
    </row>
    <row r="66" ht="13.5" customHeight="1"/>
    <row r="67" ht="13.5" customHeight="1"/>
  </sheetData>
  <sheetProtection/>
  <mergeCells count="1">
    <mergeCell ref="A14:C14"/>
  </mergeCells>
  <hyperlinks>
    <hyperlink ref="C29" location="'E. Sit. Fin. por rubros'!A1" display="Estado de situación financiera clasificado por Isapre y por rubros"/>
    <hyperlink ref="C30" location="'E. Resultados por rubros'!A1" display="Estado de resultados por función por Isapre y por rubros"/>
    <hyperlink ref="C31" location="'E. Flujo Efectivo por rubros'!A1" display="Estado de flujo de efectivos directo por Isapre y por rubros"/>
    <hyperlink ref="C32" location="'E. Sit. Fin. I. Abiertas'!A1" display="Estado de situación financiera clasificado por Isapre abiertas"/>
    <hyperlink ref="C33" location="'E. Sit. Fin. I. Cerradas'!A1" display="Estado de situación financiera clasificado por Isapre cerradas"/>
    <hyperlink ref="C34" location="'E. Resultados I. Abiertas'!A1" display="Estado de resultados por función por Isapre abiertas"/>
    <hyperlink ref="C35" location="'E. Resultados I. Cerradas'!A1" display="Estado de resultados por función por Isapre cerradas"/>
    <hyperlink ref="C38" location="'E. Flujo Efectivo I. Abiertas'!A1" display="Estado de flujo de efectivos directo por Isapre abiertas"/>
    <hyperlink ref="C39" location="'E. Flujo Efectivo I. Cerradas'!A1" display="Estado de flujo de efectivos directo por Isapre cerradas"/>
    <hyperlink ref="C36" location="'Ctas. de Resultados I. Abierta '!A1" display="Apertura de cuentas de resultados por Isapre abiertas"/>
    <hyperlink ref="C37" location="'Ctas. de Resultados I. Cerradas'!A1" display="Apertura de cuentas de resultados por Isapre cerradas"/>
    <hyperlink ref="C26" location="'Indic. Fin. comparados por Isap'!A1" display="Principales indicadores financieros por Isapre"/>
    <hyperlink ref="C25" location="'E. Resultados comparado por Isa'!A1" display="Principales rubros del estado de resultados por función por Isapre"/>
    <hyperlink ref="C24" location="'E. Sit. Fin. comparado por Isap'!A1" display="Principales rubros del estado de situación financiera clasificado por Isapre"/>
    <hyperlink ref="C42" location="'Estándares Legales por Isapre'!A1" display="Estándares legales por Isapre a diciembre 2018"/>
    <hyperlink ref="C41" location="'Estándares Legales comparados'!A1" display="Estándares legales comparados diciembre 2017-2018"/>
    <hyperlink ref="C21" location="'Result. Financieros comparados'!A1" display="Resultados financieros comparados"/>
    <hyperlink ref="B17" location="'Metodología de Presentación'!A14" display="Metodología de presentación"/>
    <hyperlink ref="B18" location="'Notas Explicativas'!A14" display="Notas explicativas"/>
  </hyperlinks>
  <printOptions/>
  <pageMargins left="0.2362204724409449" right="0.2755905511811024" top="0.984251968503937" bottom="0.984251968503937" header="0" footer="0"/>
  <pageSetup fitToHeight="1" fitToWidth="1" horizontalDpi="600" verticalDpi="600" orientation="portrait" scale="86"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IS37"/>
  <sheetViews>
    <sheetView showGridLines="0" zoomScale="80" zoomScaleNormal="80" zoomScalePageLayoutView="0" workbookViewId="0" topLeftCell="A1">
      <selection activeCell="A1" sqref="A1:J1"/>
    </sheetView>
  </sheetViews>
  <sheetFormatPr defaultColWidth="5.33203125" defaultRowHeight="11.25"/>
  <cols>
    <col min="1" max="1" width="7.5" style="47" customWidth="1"/>
    <col min="2" max="2" width="45.66015625" style="47" customWidth="1"/>
    <col min="3" max="10" width="18.83203125" style="47" customWidth="1"/>
    <col min="11" max="12" width="5.33203125" style="47" customWidth="1"/>
    <col min="13" max="13" width="8.33203125" style="47" customWidth="1"/>
    <col min="14" max="16384" width="5.33203125" style="47" customWidth="1"/>
  </cols>
  <sheetData>
    <row r="1" spans="1:10" ht="12.75">
      <c r="A1" s="316"/>
      <c r="B1" s="316"/>
      <c r="C1" s="316"/>
      <c r="D1" s="316"/>
      <c r="E1" s="316"/>
      <c r="F1" s="316"/>
      <c r="G1" s="316"/>
      <c r="H1" s="316"/>
      <c r="I1" s="316"/>
      <c r="J1" s="316"/>
    </row>
    <row r="2" spans="1:10" ht="12.75">
      <c r="A2" s="317" t="s">
        <v>36</v>
      </c>
      <c r="B2" s="318"/>
      <c r="C2" s="318"/>
      <c r="D2" s="318"/>
      <c r="E2" s="318"/>
      <c r="F2" s="318"/>
      <c r="G2" s="318"/>
      <c r="H2" s="318"/>
      <c r="I2" s="318"/>
      <c r="J2" s="319"/>
    </row>
    <row r="3" spans="1:10" ht="12.75">
      <c r="A3" s="353" t="s">
        <v>337</v>
      </c>
      <c r="B3" s="354"/>
      <c r="C3" s="354"/>
      <c r="D3" s="354"/>
      <c r="E3" s="354"/>
      <c r="F3" s="354"/>
      <c r="G3" s="354"/>
      <c r="H3" s="354"/>
      <c r="I3" s="354"/>
      <c r="J3" s="355"/>
    </row>
    <row r="4" spans="1:253" ht="12.75">
      <c r="A4" s="356" t="s">
        <v>237</v>
      </c>
      <c r="B4" s="356"/>
      <c r="C4" s="356"/>
      <c r="D4" s="356"/>
      <c r="E4" s="356"/>
      <c r="F4" s="356"/>
      <c r="G4" s="356"/>
      <c r="H4" s="356"/>
      <c r="I4" s="356"/>
      <c r="J4" s="356"/>
      <c r="K4" s="48"/>
      <c r="L4" s="48"/>
      <c r="M4" s="49"/>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row>
    <row r="5" spans="1:253" ht="12.75">
      <c r="A5" s="352" t="s">
        <v>31</v>
      </c>
      <c r="B5" s="352" t="s">
        <v>5</v>
      </c>
      <c r="C5" s="352" t="s">
        <v>222</v>
      </c>
      <c r="D5" s="352" t="s">
        <v>223</v>
      </c>
      <c r="E5" s="352" t="s">
        <v>224</v>
      </c>
      <c r="F5" s="352" t="s">
        <v>139</v>
      </c>
      <c r="G5" s="352" t="s">
        <v>140</v>
      </c>
      <c r="H5" s="352" t="s">
        <v>141</v>
      </c>
      <c r="I5" s="352" t="s">
        <v>142</v>
      </c>
      <c r="J5" s="352" t="s">
        <v>143</v>
      </c>
      <c r="K5" s="48"/>
      <c r="L5" s="48"/>
      <c r="M5" s="49"/>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row>
    <row r="6" spans="1:253" ht="12.75">
      <c r="A6" s="352"/>
      <c r="B6" s="352"/>
      <c r="C6" s="352"/>
      <c r="D6" s="352"/>
      <c r="E6" s="352"/>
      <c r="F6" s="352"/>
      <c r="G6" s="352"/>
      <c r="H6" s="352"/>
      <c r="I6" s="352"/>
      <c r="J6" s="352"/>
      <c r="K6" s="48"/>
      <c r="L6" s="48"/>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row>
    <row r="7" spans="1:13" ht="12.75">
      <c r="A7" s="352"/>
      <c r="B7" s="352"/>
      <c r="C7" s="352"/>
      <c r="D7" s="352"/>
      <c r="E7" s="352"/>
      <c r="F7" s="352"/>
      <c r="G7" s="352"/>
      <c r="H7" s="352"/>
      <c r="I7" s="352"/>
      <c r="J7" s="352"/>
      <c r="M7" s="49"/>
    </row>
    <row r="8" spans="1:13" ht="107.25" customHeight="1">
      <c r="A8" s="352"/>
      <c r="B8" s="352"/>
      <c r="C8" s="352"/>
      <c r="D8" s="352"/>
      <c r="E8" s="352"/>
      <c r="F8" s="352"/>
      <c r="G8" s="352"/>
      <c r="H8" s="352"/>
      <c r="I8" s="352"/>
      <c r="J8" s="352"/>
      <c r="M8" s="48"/>
    </row>
    <row r="9" spans="1:13" ht="12.75">
      <c r="A9" s="50">
        <v>67</v>
      </c>
      <c r="B9" s="51" t="s">
        <v>6</v>
      </c>
      <c r="C9" s="54">
        <v>21720.674</v>
      </c>
      <c r="D9" s="54">
        <v>-5049.115</v>
      </c>
      <c r="E9" s="54">
        <v>-11000</v>
      </c>
      <c r="F9" s="54">
        <v>5671.559000000001</v>
      </c>
      <c r="G9" s="55">
        <v>0</v>
      </c>
      <c r="H9" s="54">
        <v>5671.559000000001</v>
      </c>
      <c r="I9" s="55">
        <v>34375.508</v>
      </c>
      <c r="J9" s="54">
        <v>40047.067</v>
      </c>
      <c r="M9" s="48"/>
    </row>
    <row r="10" spans="1:13" ht="12.75">
      <c r="A10" s="52">
        <v>78</v>
      </c>
      <c r="B10" s="53" t="s">
        <v>51</v>
      </c>
      <c r="C10" s="54">
        <v>-37.398</v>
      </c>
      <c r="D10" s="54">
        <v>-1673.545</v>
      </c>
      <c r="E10" s="54">
        <v>-5557.502</v>
      </c>
      <c r="F10" s="54">
        <v>-7268.445000000001</v>
      </c>
      <c r="G10" s="55">
        <v>0</v>
      </c>
      <c r="H10" s="54">
        <v>-7268.445000000001</v>
      </c>
      <c r="I10" s="55">
        <v>17687.26</v>
      </c>
      <c r="J10" s="54">
        <v>10418.814999999999</v>
      </c>
      <c r="M10" s="48"/>
    </row>
    <row r="11" spans="1:13" ht="12.75">
      <c r="A11" s="52">
        <v>80</v>
      </c>
      <c r="B11" s="53" t="s">
        <v>7</v>
      </c>
      <c r="C11" s="54">
        <v>5983.939</v>
      </c>
      <c r="D11" s="54">
        <v>106.849</v>
      </c>
      <c r="E11" s="54">
        <v>-7245.953</v>
      </c>
      <c r="F11" s="54">
        <v>-1155.165</v>
      </c>
      <c r="G11" s="55">
        <v>0</v>
      </c>
      <c r="H11" s="54">
        <v>-1155.165</v>
      </c>
      <c r="I11" s="55">
        <v>8058.824</v>
      </c>
      <c r="J11" s="54">
        <v>6903.659</v>
      </c>
      <c r="M11" s="48"/>
    </row>
    <row r="12" spans="1:13" ht="12.75">
      <c r="A12" s="52">
        <v>81</v>
      </c>
      <c r="B12" s="56" t="s">
        <v>325</v>
      </c>
      <c r="C12" s="54">
        <v>8153.929</v>
      </c>
      <c r="D12" s="54">
        <v>-5773.768</v>
      </c>
      <c r="E12" s="54">
        <v>-2261.003</v>
      </c>
      <c r="F12" s="54">
        <v>119.1579999999999</v>
      </c>
      <c r="G12" s="55">
        <v>0</v>
      </c>
      <c r="H12" s="54">
        <v>119.1579999999999</v>
      </c>
      <c r="I12" s="55">
        <v>300.694</v>
      </c>
      <c r="J12" s="54">
        <v>419.8519999999999</v>
      </c>
      <c r="M12" s="48"/>
    </row>
    <row r="13" spans="1:13" ht="12.75">
      <c r="A13" s="52">
        <v>99</v>
      </c>
      <c r="B13" s="53" t="s">
        <v>8</v>
      </c>
      <c r="C13" s="54">
        <v>1119.286</v>
      </c>
      <c r="D13" s="54">
        <v>-1497.728</v>
      </c>
      <c r="E13" s="54">
        <v>-1679.208</v>
      </c>
      <c r="F13" s="54">
        <v>-2057.65</v>
      </c>
      <c r="G13" s="55">
        <v>0</v>
      </c>
      <c r="H13" s="54">
        <v>-2057.65</v>
      </c>
      <c r="I13" s="55">
        <v>11076.478</v>
      </c>
      <c r="J13" s="54">
        <v>9018.828</v>
      </c>
      <c r="M13" s="48"/>
    </row>
    <row r="14" spans="1:13" ht="12.75">
      <c r="A14" s="52">
        <v>107</v>
      </c>
      <c r="B14" s="53" t="s">
        <v>47</v>
      </c>
      <c r="C14" s="54">
        <v>-869.541</v>
      </c>
      <c r="D14" s="54">
        <v>-2156.282</v>
      </c>
      <c r="E14" s="54">
        <v>-2917.659</v>
      </c>
      <c r="F14" s="54">
        <v>-5943.482</v>
      </c>
      <c r="G14" s="55">
        <v>0</v>
      </c>
      <c r="H14" s="54">
        <v>-5943.482</v>
      </c>
      <c r="I14" s="55">
        <v>14270.979</v>
      </c>
      <c r="J14" s="54">
        <v>8327.497</v>
      </c>
      <c r="M14" s="48"/>
    </row>
    <row r="15" spans="1:13" ht="12.75">
      <c r="A15" s="326" t="s">
        <v>9</v>
      </c>
      <c r="B15" s="326"/>
      <c r="C15" s="198">
        <v>36070.889</v>
      </c>
      <c r="D15" s="198">
        <v>-16043.589</v>
      </c>
      <c r="E15" s="198">
        <v>-30661.325</v>
      </c>
      <c r="F15" s="198">
        <v>-10634.025</v>
      </c>
      <c r="G15" s="198">
        <v>0</v>
      </c>
      <c r="H15" s="198">
        <v>-10634.025</v>
      </c>
      <c r="I15" s="198">
        <v>85769.74299999999</v>
      </c>
      <c r="J15" s="198">
        <v>75135.718</v>
      </c>
      <c r="M15" s="48"/>
    </row>
    <row r="16" spans="1:13" ht="12.75">
      <c r="A16" s="50">
        <v>62</v>
      </c>
      <c r="B16" s="59" t="s">
        <v>10</v>
      </c>
      <c r="C16" s="54">
        <v>-26.204</v>
      </c>
      <c r="D16" s="54">
        <v>100</v>
      </c>
      <c r="E16" s="54">
        <v>0</v>
      </c>
      <c r="F16" s="54">
        <v>73.79599999999999</v>
      </c>
      <c r="G16" s="55">
        <v>0</v>
      </c>
      <c r="H16" s="54">
        <v>73.79599999999999</v>
      </c>
      <c r="I16" s="55">
        <v>143.184</v>
      </c>
      <c r="J16" s="54">
        <v>216.98</v>
      </c>
      <c r="L16" s="60"/>
      <c r="M16" s="48"/>
    </row>
    <row r="17" spans="1:13" ht="12.75">
      <c r="A17" s="52">
        <v>63</v>
      </c>
      <c r="B17" s="56" t="s">
        <v>46</v>
      </c>
      <c r="C17" s="54">
        <v>-1018.078</v>
      </c>
      <c r="D17" s="54">
        <v>-6.315</v>
      </c>
      <c r="E17" s="54">
        <v>0</v>
      </c>
      <c r="F17" s="54">
        <v>-1024.393</v>
      </c>
      <c r="G17" s="55">
        <v>0</v>
      </c>
      <c r="H17" s="54">
        <v>-1024.393</v>
      </c>
      <c r="I17" s="55">
        <v>1190.493</v>
      </c>
      <c r="J17" s="54">
        <v>166.0999999999999</v>
      </c>
      <c r="L17" s="60"/>
      <c r="M17" s="48"/>
    </row>
    <row r="18" spans="1:253" ht="12.75">
      <c r="A18" s="52">
        <v>65</v>
      </c>
      <c r="B18" s="56" t="s">
        <v>11</v>
      </c>
      <c r="C18" s="54">
        <v>-208.379</v>
      </c>
      <c r="D18" s="54">
        <v>-250</v>
      </c>
      <c r="E18" s="54">
        <v>0</v>
      </c>
      <c r="F18" s="54">
        <v>-458.379</v>
      </c>
      <c r="G18" s="55">
        <v>0</v>
      </c>
      <c r="H18" s="54">
        <v>-458.379</v>
      </c>
      <c r="I18" s="55">
        <v>597.518</v>
      </c>
      <c r="J18" s="54">
        <v>139.139</v>
      </c>
      <c r="K18" s="61"/>
      <c r="L18" s="60"/>
      <c r="M18" s="48"/>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row>
    <row r="19" spans="1:13" ht="12.75">
      <c r="A19" s="52">
        <v>68</v>
      </c>
      <c r="B19" s="56" t="s">
        <v>12</v>
      </c>
      <c r="C19" s="54">
        <v>-286.732</v>
      </c>
      <c r="D19" s="54">
        <v>100</v>
      </c>
      <c r="E19" s="54">
        <v>0</v>
      </c>
      <c r="F19" s="54">
        <v>-186.73200000000003</v>
      </c>
      <c r="G19" s="55">
        <v>0</v>
      </c>
      <c r="H19" s="54">
        <v>-186.73200000000003</v>
      </c>
      <c r="I19" s="55">
        <v>395.741</v>
      </c>
      <c r="J19" s="54">
        <v>209.00899999999996</v>
      </c>
      <c r="L19" s="60"/>
      <c r="M19" s="48"/>
    </row>
    <row r="20" spans="1:13" ht="12.75">
      <c r="A20" s="52">
        <v>76</v>
      </c>
      <c r="B20" s="56" t="s">
        <v>48</v>
      </c>
      <c r="C20" s="54">
        <v>-110.171</v>
      </c>
      <c r="D20" s="54">
        <v>-368.74</v>
      </c>
      <c r="E20" s="54">
        <v>-5</v>
      </c>
      <c r="F20" s="54">
        <v>-483.911</v>
      </c>
      <c r="G20" s="55">
        <v>0</v>
      </c>
      <c r="H20" s="54">
        <v>-483.911</v>
      </c>
      <c r="I20" s="55">
        <v>2056.155</v>
      </c>
      <c r="J20" s="54">
        <v>1572.2440000000001</v>
      </c>
      <c r="L20" s="60"/>
      <c r="M20" s="48"/>
    </row>
    <row r="21" spans="1:13" ht="12.75">
      <c r="A21" s="57">
        <v>94</v>
      </c>
      <c r="B21" s="62" t="s">
        <v>13</v>
      </c>
      <c r="C21" s="54">
        <v>-112.4</v>
      </c>
      <c r="D21" s="54">
        <v>140.5</v>
      </c>
      <c r="E21" s="54">
        <v>0</v>
      </c>
      <c r="F21" s="54">
        <v>28.099999999999994</v>
      </c>
      <c r="G21" s="55">
        <v>0</v>
      </c>
      <c r="H21" s="54">
        <v>28.099999999999994</v>
      </c>
      <c r="I21" s="55">
        <v>29.394</v>
      </c>
      <c r="J21" s="54">
        <v>57.49399999999999</v>
      </c>
      <c r="L21" s="60"/>
      <c r="M21" s="48"/>
    </row>
    <row r="22" spans="1:13" ht="12.75">
      <c r="A22" s="326" t="s">
        <v>14</v>
      </c>
      <c r="B22" s="326"/>
      <c r="C22" s="198">
        <v>-1761.964</v>
      </c>
      <c r="D22" s="198">
        <v>-284.555</v>
      </c>
      <c r="E22" s="198">
        <v>-5</v>
      </c>
      <c r="F22" s="198">
        <v>-2051.5190000000002</v>
      </c>
      <c r="G22" s="198">
        <v>0</v>
      </c>
      <c r="H22" s="198">
        <v>-2051.5190000000002</v>
      </c>
      <c r="I22" s="198">
        <v>4412.485000000001</v>
      </c>
      <c r="J22" s="198">
        <v>2360.966</v>
      </c>
      <c r="M22" s="48"/>
    </row>
    <row r="23" spans="1:13" ht="12.75">
      <c r="A23" s="326" t="s">
        <v>15</v>
      </c>
      <c r="B23" s="326"/>
      <c r="C23" s="198">
        <v>34308.925</v>
      </c>
      <c r="D23" s="198">
        <v>-16328.144</v>
      </c>
      <c r="E23" s="198">
        <v>-30666.325</v>
      </c>
      <c r="F23" s="198">
        <v>-12685.544</v>
      </c>
      <c r="G23" s="198">
        <v>0</v>
      </c>
      <c r="H23" s="198">
        <v>-12685.544</v>
      </c>
      <c r="I23" s="198">
        <v>90182.22799999999</v>
      </c>
      <c r="J23" s="198">
        <v>77496.684</v>
      </c>
      <c r="M23" s="48"/>
    </row>
    <row r="24" spans="1:13" ht="12.75">
      <c r="A24" s="357" t="s">
        <v>334</v>
      </c>
      <c r="B24" s="358"/>
      <c r="C24" s="358"/>
      <c r="D24" s="358"/>
      <c r="E24" s="358"/>
      <c r="F24" s="358"/>
      <c r="G24" s="358"/>
      <c r="H24" s="358"/>
      <c r="I24" s="358"/>
      <c r="J24" s="359"/>
      <c r="M24" s="48"/>
    </row>
    <row r="25" spans="1:253" ht="12.75">
      <c r="A25" s="361"/>
      <c r="B25" s="362"/>
      <c r="C25" s="362"/>
      <c r="D25" s="362"/>
      <c r="E25" s="362"/>
      <c r="F25" s="362"/>
      <c r="G25" s="362"/>
      <c r="H25" s="362"/>
      <c r="I25" s="362"/>
      <c r="J25" s="363"/>
      <c r="K25" s="61"/>
      <c r="L25" s="61"/>
      <c r="M25" s="48"/>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row>
    <row r="26" spans="2:253" ht="11.25" customHeight="1">
      <c r="B26" s="360"/>
      <c r="C26" s="360"/>
      <c r="D26" s="360"/>
      <c r="E26" s="360"/>
      <c r="F26" s="360"/>
      <c r="G26" s="360"/>
      <c r="H26" s="360"/>
      <c r="I26" s="360"/>
      <c r="J26" s="360"/>
      <c r="K26" s="61"/>
      <c r="L26" s="61"/>
      <c r="M26" s="48"/>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row>
    <row r="27" spans="2:10" ht="12.75">
      <c r="B27" s="360"/>
      <c r="C27" s="360"/>
      <c r="D27" s="360"/>
      <c r="E27" s="360"/>
      <c r="F27" s="360"/>
      <c r="G27" s="360"/>
      <c r="H27" s="360"/>
      <c r="I27" s="360"/>
      <c r="J27" s="360"/>
    </row>
    <row r="28" ht="12.75">
      <c r="B28" s="63"/>
    </row>
    <row r="29" spans="1:13" ht="12.75">
      <c r="A29" s="64"/>
      <c r="B29" s="65"/>
      <c r="C29" s="66"/>
      <c r="D29" s="66"/>
      <c r="E29" s="66"/>
      <c r="F29" s="66"/>
      <c r="G29" s="67"/>
      <c r="H29" s="66"/>
      <c r="I29" s="67"/>
      <c r="J29" s="66"/>
      <c r="M29" s="48"/>
    </row>
    <row r="30" ht="12.75">
      <c r="B30" s="63"/>
    </row>
    <row r="31" ht="12.75">
      <c r="B31" s="63"/>
    </row>
    <row r="32" ht="12.75">
      <c r="B32" s="63"/>
    </row>
    <row r="33" ht="12.75">
      <c r="B33" s="63"/>
    </row>
    <row r="35" spans="3:10" ht="12.75">
      <c r="C35" s="67"/>
      <c r="D35" s="67"/>
      <c r="E35" s="67"/>
      <c r="F35" s="67"/>
      <c r="G35" s="67"/>
      <c r="H35" s="67"/>
      <c r="I35" s="67"/>
      <c r="J35" s="67"/>
    </row>
    <row r="36" spans="3:10" ht="12.75">
      <c r="C36" s="67"/>
      <c r="D36" s="67"/>
      <c r="E36" s="67"/>
      <c r="F36" s="67"/>
      <c r="G36" s="67"/>
      <c r="H36" s="67"/>
      <c r="I36" s="67"/>
      <c r="J36" s="67"/>
    </row>
    <row r="37" spans="3:10" ht="12.75">
      <c r="C37" s="67"/>
      <c r="D37" s="67"/>
      <c r="E37" s="67"/>
      <c r="F37" s="67"/>
      <c r="G37" s="67"/>
      <c r="H37" s="67"/>
      <c r="I37" s="67"/>
      <c r="J37" s="67"/>
    </row>
  </sheetData>
  <sheetProtection/>
  <mergeCells count="21">
    <mergeCell ref="C5:C8"/>
    <mergeCell ref="F5:F8"/>
    <mergeCell ref="A24:J24"/>
    <mergeCell ref="D5:D8"/>
    <mergeCell ref="B27:J27"/>
    <mergeCell ref="A15:B15"/>
    <mergeCell ref="A22:B22"/>
    <mergeCell ref="A23:B23"/>
    <mergeCell ref="G5:G8"/>
    <mergeCell ref="A25:J25"/>
    <mergeCell ref="B26:J26"/>
    <mergeCell ref="A5:A8"/>
    <mergeCell ref="B5:B8"/>
    <mergeCell ref="J5:J8"/>
    <mergeCell ref="A1:J1"/>
    <mergeCell ref="A2:J2"/>
    <mergeCell ref="A3:J3"/>
    <mergeCell ref="H5:H8"/>
    <mergeCell ref="I5:I8"/>
    <mergeCell ref="E5:E8"/>
    <mergeCell ref="A4:J4"/>
  </mergeCells>
  <printOptions horizontalCentered="1" verticalCentered="1"/>
  <pageMargins left="0.7874015748031497" right="0.7874015748031497" top="0.7874015748031497" bottom="0.7874015748031497" header="0" footer="0"/>
  <pageSetup fitToHeight="1" fitToWidth="1" horizontalDpi="600" verticalDpi="600" orientation="landscape" scale="81" r:id="rId1"/>
</worksheet>
</file>

<file path=xl/worksheets/sheet11.xml><?xml version="1.0" encoding="utf-8"?>
<worksheet xmlns="http://schemas.openxmlformats.org/spreadsheetml/2006/main" xmlns:r="http://schemas.openxmlformats.org/officeDocument/2006/relationships">
  <sheetPr>
    <pageSetUpPr fitToPage="1"/>
  </sheetPr>
  <dimension ref="A1:J77"/>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83203125" style="36" customWidth="1"/>
    <col min="4" max="9" width="15.83203125" style="36" customWidth="1"/>
    <col min="10" max="10" width="19.66015625" style="36" bestFit="1" customWidth="1"/>
    <col min="11" max="16384" width="9" style="37" customWidth="1"/>
  </cols>
  <sheetData>
    <row r="1" spans="3:10" ht="12.75">
      <c r="C1" s="316"/>
      <c r="D1" s="316"/>
      <c r="E1" s="316"/>
      <c r="F1" s="316"/>
      <c r="G1" s="316"/>
      <c r="H1" s="316"/>
      <c r="I1" s="316"/>
      <c r="J1" s="316"/>
    </row>
    <row r="2" spans="3:10" ht="12.75">
      <c r="C2" s="317" t="s">
        <v>283</v>
      </c>
      <c r="D2" s="318"/>
      <c r="E2" s="318"/>
      <c r="F2" s="318"/>
      <c r="G2" s="318"/>
      <c r="H2" s="318"/>
      <c r="I2" s="318"/>
      <c r="J2" s="319"/>
    </row>
    <row r="3" spans="3:10" ht="12.75">
      <c r="C3" s="371" t="s">
        <v>338</v>
      </c>
      <c r="D3" s="372"/>
      <c r="E3" s="372"/>
      <c r="F3" s="372"/>
      <c r="G3" s="372"/>
      <c r="H3" s="372"/>
      <c r="I3" s="372"/>
      <c r="J3" s="373"/>
    </row>
    <row r="4" spans="1:10" ht="12.75">
      <c r="A4" s="39"/>
      <c r="B4" s="39"/>
      <c r="C4" s="380" t="s">
        <v>238</v>
      </c>
      <c r="D4" s="370"/>
      <c r="E4" s="370"/>
      <c r="F4" s="370"/>
      <c r="G4" s="370"/>
      <c r="H4" s="370"/>
      <c r="I4" s="370"/>
      <c r="J4" s="370"/>
    </row>
    <row r="5" spans="1:10" ht="15.75" customHeight="1">
      <c r="A5" s="374" t="s">
        <v>20</v>
      </c>
      <c r="B5" s="140"/>
      <c r="C5" s="367" t="s">
        <v>215</v>
      </c>
      <c r="D5" s="367" t="s">
        <v>6</v>
      </c>
      <c r="E5" s="367" t="s">
        <v>51</v>
      </c>
      <c r="F5" s="367" t="s">
        <v>7</v>
      </c>
      <c r="G5" s="367" t="s">
        <v>326</v>
      </c>
      <c r="H5" s="367" t="s">
        <v>28</v>
      </c>
      <c r="I5" s="367" t="s">
        <v>47</v>
      </c>
      <c r="J5" s="367" t="s">
        <v>43</v>
      </c>
    </row>
    <row r="6" spans="1:10" ht="36.75" customHeight="1">
      <c r="A6" s="375"/>
      <c r="B6" s="140"/>
      <c r="C6" s="367"/>
      <c r="D6" s="367"/>
      <c r="E6" s="367"/>
      <c r="F6" s="367"/>
      <c r="G6" s="367"/>
      <c r="H6" s="367"/>
      <c r="I6" s="367"/>
      <c r="J6" s="367"/>
    </row>
    <row r="7" spans="1:10" ht="12.75" customHeight="1">
      <c r="A7" s="125">
        <v>11010</v>
      </c>
      <c r="B7" s="379" t="s">
        <v>144</v>
      </c>
      <c r="C7" s="127" t="s">
        <v>52</v>
      </c>
      <c r="D7" s="128">
        <v>40047067</v>
      </c>
      <c r="E7" s="128">
        <v>10418815</v>
      </c>
      <c r="F7" s="128">
        <v>6903659</v>
      </c>
      <c r="G7" s="128">
        <v>419852</v>
      </c>
      <c r="H7" s="128">
        <v>9018828</v>
      </c>
      <c r="I7" s="128">
        <v>8327497</v>
      </c>
      <c r="J7" s="128">
        <v>75135718</v>
      </c>
    </row>
    <row r="8" spans="1:10" ht="12.75">
      <c r="A8" s="125">
        <v>11020</v>
      </c>
      <c r="B8" s="379"/>
      <c r="C8" s="127" t="s">
        <v>146</v>
      </c>
      <c r="D8" s="128">
        <v>0</v>
      </c>
      <c r="E8" s="128">
        <v>4978190</v>
      </c>
      <c r="F8" s="128">
        <v>15502668</v>
      </c>
      <c r="G8" s="128">
        <v>6802294</v>
      </c>
      <c r="H8" s="128">
        <v>59984054</v>
      </c>
      <c r="I8" s="128">
        <v>0</v>
      </c>
      <c r="J8" s="128">
        <v>87267206</v>
      </c>
    </row>
    <row r="9" spans="1:10" ht="12.75">
      <c r="A9" s="125">
        <v>11030</v>
      </c>
      <c r="B9" s="379"/>
      <c r="C9" s="127" t="s">
        <v>147</v>
      </c>
      <c r="D9" s="128">
        <v>15918305</v>
      </c>
      <c r="E9" s="128">
        <v>18948498</v>
      </c>
      <c r="F9" s="128">
        <v>3767189</v>
      </c>
      <c r="G9" s="128">
        <v>6112561</v>
      </c>
      <c r="H9" s="128">
        <v>16936566</v>
      </c>
      <c r="I9" s="128">
        <v>17570255</v>
      </c>
      <c r="J9" s="128">
        <v>79253374</v>
      </c>
    </row>
    <row r="10" spans="1:10" ht="12.75">
      <c r="A10" s="125">
        <v>11040</v>
      </c>
      <c r="B10" s="379"/>
      <c r="C10" s="127" t="s">
        <v>148</v>
      </c>
      <c r="D10" s="128">
        <v>15004921</v>
      </c>
      <c r="E10" s="128">
        <v>31254614</v>
      </c>
      <c r="F10" s="128">
        <v>7563817</v>
      </c>
      <c r="G10" s="128">
        <v>24614472</v>
      </c>
      <c r="H10" s="128">
        <v>22705860</v>
      </c>
      <c r="I10" s="128">
        <v>17900491</v>
      </c>
      <c r="J10" s="128">
        <v>119044175</v>
      </c>
    </row>
    <row r="11" spans="1:10" ht="12.75">
      <c r="A11" s="125">
        <v>11050</v>
      </c>
      <c r="B11" s="379"/>
      <c r="C11" s="127" t="s">
        <v>149</v>
      </c>
      <c r="D11" s="128">
        <v>14656243</v>
      </c>
      <c r="E11" s="128">
        <v>457795</v>
      </c>
      <c r="F11" s="128">
        <v>239140</v>
      </c>
      <c r="G11" s="128">
        <v>0</v>
      </c>
      <c r="H11" s="128">
        <v>1632138</v>
      </c>
      <c r="I11" s="128">
        <v>85873</v>
      </c>
      <c r="J11" s="128">
        <v>17071189</v>
      </c>
    </row>
    <row r="12" spans="1:10" ht="12.75">
      <c r="A12" s="125">
        <v>11060</v>
      </c>
      <c r="B12" s="379"/>
      <c r="C12" s="127" t="s">
        <v>53</v>
      </c>
      <c r="D12" s="128">
        <v>92690</v>
      </c>
      <c r="E12" s="128">
        <v>0</v>
      </c>
      <c r="F12" s="128">
        <v>0</v>
      </c>
      <c r="G12" s="128">
        <v>37930</v>
      </c>
      <c r="H12" s="128">
        <v>0</v>
      </c>
      <c r="I12" s="128">
        <v>0</v>
      </c>
      <c r="J12" s="128">
        <v>130620</v>
      </c>
    </row>
    <row r="13" spans="1:10" ht="12.75">
      <c r="A13" s="168">
        <v>11070</v>
      </c>
      <c r="B13" s="379"/>
      <c r="C13" s="127" t="s">
        <v>150</v>
      </c>
      <c r="D13" s="128">
        <v>2637084</v>
      </c>
      <c r="E13" s="128">
        <v>3279989</v>
      </c>
      <c r="F13" s="128">
        <v>48965</v>
      </c>
      <c r="G13" s="128">
        <v>1847812</v>
      </c>
      <c r="H13" s="128">
        <v>6272385</v>
      </c>
      <c r="I13" s="128">
        <v>1244406</v>
      </c>
      <c r="J13" s="128">
        <v>15330641</v>
      </c>
    </row>
    <row r="14" spans="1:10" ht="51">
      <c r="A14" s="181">
        <v>11080</v>
      </c>
      <c r="B14" s="379"/>
      <c r="C14" s="199" t="s">
        <v>54</v>
      </c>
      <c r="D14" s="200">
        <v>88356310</v>
      </c>
      <c r="E14" s="200">
        <v>69337901</v>
      </c>
      <c r="F14" s="200">
        <v>34025438</v>
      </c>
      <c r="G14" s="200">
        <v>39834921</v>
      </c>
      <c r="H14" s="200">
        <v>116549831</v>
      </c>
      <c r="I14" s="200">
        <v>45128522</v>
      </c>
      <c r="J14" s="200">
        <v>393232923</v>
      </c>
    </row>
    <row r="15" spans="1:10" ht="25.5">
      <c r="A15" s="125">
        <v>11090</v>
      </c>
      <c r="B15" s="379"/>
      <c r="C15" s="127" t="s">
        <v>151</v>
      </c>
      <c r="D15" s="128">
        <v>0</v>
      </c>
      <c r="E15" s="128">
        <v>0</v>
      </c>
      <c r="F15" s="128">
        <v>0</v>
      </c>
      <c r="G15" s="128">
        <v>0</v>
      </c>
      <c r="H15" s="128">
        <v>0</v>
      </c>
      <c r="I15" s="128">
        <v>10654877</v>
      </c>
      <c r="J15" s="128">
        <v>10654877</v>
      </c>
    </row>
    <row r="16" spans="1:10" ht="38.25">
      <c r="A16" s="168">
        <v>11091</v>
      </c>
      <c r="B16" s="379"/>
      <c r="C16" s="127" t="s">
        <v>152</v>
      </c>
      <c r="D16" s="128">
        <v>0</v>
      </c>
      <c r="E16" s="128">
        <v>0</v>
      </c>
      <c r="F16" s="128">
        <v>0</v>
      </c>
      <c r="G16" s="128">
        <v>0</v>
      </c>
      <c r="H16" s="128">
        <v>0</v>
      </c>
      <c r="I16" s="128">
        <v>0</v>
      </c>
      <c r="J16" s="128">
        <v>0</v>
      </c>
    </row>
    <row r="17" spans="1:10" ht="38.25">
      <c r="A17" s="183">
        <v>11092</v>
      </c>
      <c r="B17" s="379"/>
      <c r="C17" s="199" t="s">
        <v>153</v>
      </c>
      <c r="D17" s="200">
        <v>0</v>
      </c>
      <c r="E17" s="200">
        <v>0</v>
      </c>
      <c r="F17" s="200">
        <v>0</v>
      </c>
      <c r="G17" s="200">
        <v>0</v>
      </c>
      <c r="H17" s="200">
        <v>0</v>
      </c>
      <c r="I17" s="200">
        <v>10654877</v>
      </c>
      <c r="J17" s="200">
        <v>10654877</v>
      </c>
    </row>
    <row r="18" spans="1:10" ht="12.75">
      <c r="A18" s="183">
        <v>11000</v>
      </c>
      <c r="B18" s="379"/>
      <c r="C18" s="201" t="s">
        <v>55</v>
      </c>
      <c r="D18" s="200">
        <v>88356310</v>
      </c>
      <c r="E18" s="200">
        <v>69337901</v>
      </c>
      <c r="F18" s="200">
        <v>34025438</v>
      </c>
      <c r="G18" s="200">
        <v>39834921</v>
      </c>
      <c r="H18" s="200">
        <v>116549831</v>
      </c>
      <c r="I18" s="200">
        <v>55783399</v>
      </c>
      <c r="J18" s="200">
        <v>403887800</v>
      </c>
    </row>
    <row r="19" spans="1:10" ht="12.75" customHeight="1">
      <c r="A19" s="124">
        <v>12010</v>
      </c>
      <c r="B19" s="368" t="s">
        <v>145</v>
      </c>
      <c r="C19" s="121" t="s">
        <v>146</v>
      </c>
      <c r="D19" s="128">
        <v>50659609</v>
      </c>
      <c r="E19" s="128">
        <v>27602253</v>
      </c>
      <c r="F19" s="128">
        <v>7616045</v>
      </c>
      <c r="G19" s="128">
        <v>56306622</v>
      </c>
      <c r="H19" s="128">
        <v>24616143</v>
      </c>
      <c r="I19" s="128">
        <v>28874063</v>
      </c>
      <c r="J19" s="128">
        <v>195674735</v>
      </c>
    </row>
    <row r="20" spans="1:10" ht="12.75">
      <c r="A20" s="124">
        <v>12020</v>
      </c>
      <c r="B20" s="368"/>
      <c r="C20" s="121" t="s">
        <v>147</v>
      </c>
      <c r="D20" s="128">
        <v>50032667</v>
      </c>
      <c r="E20" s="128">
        <v>59768921</v>
      </c>
      <c r="F20" s="128">
        <v>11335309</v>
      </c>
      <c r="G20" s="128">
        <v>13866345</v>
      </c>
      <c r="H20" s="128">
        <v>42450633</v>
      </c>
      <c r="I20" s="128">
        <v>40231971</v>
      </c>
      <c r="J20" s="128">
        <v>217685846</v>
      </c>
    </row>
    <row r="21" spans="1:10" ht="12.75">
      <c r="A21" s="124">
        <v>12030</v>
      </c>
      <c r="B21" s="368"/>
      <c r="C21" s="121" t="s">
        <v>154</v>
      </c>
      <c r="D21" s="128">
        <v>6258232</v>
      </c>
      <c r="E21" s="128">
        <v>0</v>
      </c>
      <c r="F21" s="128">
        <v>0</v>
      </c>
      <c r="G21" s="128">
        <v>2495535</v>
      </c>
      <c r="H21" s="128">
        <v>317718</v>
      </c>
      <c r="I21" s="128">
        <v>3726046</v>
      </c>
      <c r="J21" s="128">
        <v>12797531</v>
      </c>
    </row>
    <row r="22" spans="1:10" ht="12.75">
      <c r="A22" s="124">
        <v>12040</v>
      </c>
      <c r="B22" s="368"/>
      <c r="C22" s="121" t="s">
        <v>149</v>
      </c>
      <c r="D22" s="128">
        <v>0</v>
      </c>
      <c r="E22" s="128">
        <v>0</v>
      </c>
      <c r="F22" s="128">
        <v>32799</v>
      </c>
      <c r="G22" s="128">
        <v>0</v>
      </c>
      <c r="H22" s="128">
        <v>47990</v>
      </c>
      <c r="I22" s="128">
        <v>0</v>
      </c>
      <c r="J22" s="128">
        <v>80789</v>
      </c>
    </row>
    <row r="23" spans="1:10" ht="25.5">
      <c r="A23" s="124">
        <v>12050</v>
      </c>
      <c r="B23" s="368"/>
      <c r="C23" s="121" t="s">
        <v>56</v>
      </c>
      <c r="D23" s="128">
        <v>0</v>
      </c>
      <c r="E23" s="128">
        <v>0</v>
      </c>
      <c r="F23" s="128">
        <v>0</v>
      </c>
      <c r="G23" s="128">
        <v>0</v>
      </c>
      <c r="H23" s="128">
        <v>0</v>
      </c>
      <c r="I23" s="128">
        <v>0</v>
      </c>
      <c r="J23" s="128">
        <v>0</v>
      </c>
    </row>
    <row r="24" spans="1:10" ht="12.75">
      <c r="A24" s="124">
        <v>12060</v>
      </c>
      <c r="B24" s="368"/>
      <c r="C24" s="121" t="s">
        <v>57</v>
      </c>
      <c r="D24" s="128">
        <v>50571110</v>
      </c>
      <c r="E24" s="128">
        <v>3020168</v>
      </c>
      <c r="F24" s="128">
        <v>22634</v>
      </c>
      <c r="G24" s="128">
        <v>12888960</v>
      </c>
      <c r="H24" s="128">
        <v>1148319</v>
      </c>
      <c r="I24" s="128">
        <v>9334728</v>
      </c>
      <c r="J24" s="128">
        <v>76985919</v>
      </c>
    </row>
    <row r="25" spans="1:10" ht="12.75">
      <c r="A25" s="124">
        <v>12070</v>
      </c>
      <c r="B25" s="368"/>
      <c r="C25" s="121" t="s">
        <v>58</v>
      </c>
      <c r="D25" s="128">
        <v>83873834</v>
      </c>
      <c r="E25" s="128">
        <v>0</v>
      </c>
      <c r="F25" s="128">
        <v>0</v>
      </c>
      <c r="G25" s="128">
        <v>0</v>
      </c>
      <c r="H25" s="128">
        <v>0</v>
      </c>
      <c r="I25" s="128">
        <v>0</v>
      </c>
      <c r="J25" s="128">
        <v>83873834</v>
      </c>
    </row>
    <row r="26" spans="1:10" ht="12.75">
      <c r="A26" s="124">
        <v>12080</v>
      </c>
      <c r="B26" s="368"/>
      <c r="C26" s="121" t="s">
        <v>220</v>
      </c>
      <c r="D26" s="128">
        <v>4657396</v>
      </c>
      <c r="E26" s="128">
        <v>16859472</v>
      </c>
      <c r="F26" s="128">
        <v>8889314</v>
      </c>
      <c r="G26" s="128">
        <v>1079306</v>
      </c>
      <c r="H26" s="128">
        <v>22716706</v>
      </c>
      <c r="I26" s="128">
        <v>11830410</v>
      </c>
      <c r="J26" s="128">
        <v>66032604</v>
      </c>
    </row>
    <row r="27" spans="1:10" ht="12.75">
      <c r="A27" s="124">
        <v>12090</v>
      </c>
      <c r="B27" s="368"/>
      <c r="C27" s="121" t="s">
        <v>59</v>
      </c>
      <c r="D27" s="128">
        <v>0</v>
      </c>
      <c r="E27" s="128">
        <v>0</v>
      </c>
      <c r="F27" s="128">
        <v>0</v>
      </c>
      <c r="G27" s="128">
        <v>0</v>
      </c>
      <c r="H27" s="128">
        <v>0</v>
      </c>
      <c r="I27" s="128">
        <v>331626</v>
      </c>
      <c r="J27" s="128">
        <v>331626</v>
      </c>
    </row>
    <row r="28" spans="1:10" ht="12.75">
      <c r="A28" s="169">
        <v>12100</v>
      </c>
      <c r="B28" s="368"/>
      <c r="C28" s="121" t="s">
        <v>60</v>
      </c>
      <c r="D28" s="128">
        <v>39541407</v>
      </c>
      <c r="E28" s="128">
        <v>0</v>
      </c>
      <c r="F28" s="128">
        <v>3712934</v>
      </c>
      <c r="G28" s="128">
        <v>0</v>
      </c>
      <c r="H28" s="128">
        <v>14996993</v>
      </c>
      <c r="I28" s="128">
        <v>0</v>
      </c>
      <c r="J28" s="129">
        <v>58251334</v>
      </c>
    </row>
    <row r="29" spans="1:10" ht="12.75">
      <c r="A29" s="182">
        <v>12000</v>
      </c>
      <c r="B29" s="369"/>
      <c r="C29" s="201" t="s">
        <v>61</v>
      </c>
      <c r="D29" s="200">
        <v>285594255</v>
      </c>
      <c r="E29" s="200">
        <v>107250814</v>
      </c>
      <c r="F29" s="200">
        <v>31609035</v>
      </c>
      <c r="G29" s="200">
        <v>86636768</v>
      </c>
      <c r="H29" s="200">
        <v>106294502</v>
      </c>
      <c r="I29" s="200">
        <v>94328844</v>
      </c>
      <c r="J29" s="200">
        <v>711714218</v>
      </c>
    </row>
    <row r="30" spans="1:10" ht="12.75">
      <c r="A30" s="182">
        <v>10000</v>
      </c>
      <c r="B30" s="139"/>
      <c r="C30" s="201" t="s">
        <v>62</v>
      </c>
      <c r="D30" s="200">
        <v>373950565</v>
      </c>
      <c r="E30" s="200">
        <v>176588715</v>
      </c>
      <c r="F30" s="200">
        <v>65634473</v>
      </c>
      <c r="G30" s="200">
        <v>126471689</v>
      </c>
      <c r="H30" s="200">
        <v>222844333</v>
      </c>
      <c r="I30" s="200">
        <v>150112243</v>
      </c>
      <c r="J30" s="200">
        <v>1115602018</v>
      </c>
    </row>
    <row r="31" spans="1:10" ht="12.75">
      <c r="A31" s="40"/>
      <c r="B31" s="40"/>
      <c r="C31" s="376" t="s">
        <v>334</v>
      </c>
      <c r="D31" s="377"/>
      <c r="E31" s="377"/>
      <c r="F31" s="377"/>
      <c r="G31" s="377"/>
      <c r="H31" s="377"/>
      <c r="I31" s="377"/>
      <c r="J31" s="378"/>
    </row>
    <row r="32" spans="1:10" ht="12.75">
      <c r="A32" s="40"/>
      <c r="B32" s="40"/>
      <c r="C32" s="386"/>
      <c r="D32" s="387"/>
      <c r="E32" s="387"/>
      <c r="F32" s="387"/>
      <c r="G32" s="387"/>
      <c r="H32" s="387"/>
      <c r="I32" s="387"/>
      <c r="J32" s="388"/>
    </row>
    <row r="33" spans="1:10" ht="12.75">
      <c r="A33" s="40"/>
      <c r="B33" s="40"/>
      <c r="C33" s="382"/>
      <c r="D33" s="382"/>
      <c r="E33" s="382"/>
      <c r="F33" s="382"/>
      <c r="G33" s="382"/>
      <c r="H33" s="382"/>
      <c r="I33" s="382"/>
      <c r="J33" s="382"/>
    </row>
    <row r="34" spans="1:10" ht="12.75">
      <c r="A34" s="40"/>
      <c r="B34" s="40"/>
      <c r="C34" s="45"/>
      <c r="D34" s="45"/>
      <c r="E34" s="45"/>
      <c r="F34" s="45"/>
      <c r="G34" s="45"/>
      <c r="H34" s="45"/>
      <c r="I34" s="45"/>
      <c r="J34" s="45"/>
    </row>
    <row r="35" spans="1:10" ht="12.75">
      <c r="A35" s="40"/>
      <c r="B35" s="40"/>
      <c r="C35" s="45"/>
      <c r="D35" s="45"/>
      <c r="E35" s="45"/>
      <c r="F35" s="45"/>
      <c r="G35" s="45"/>
      <c r="H35" s="45"/>
      <c r="I35" s="45"/>
      <c r="J35" s="45"/>
    </row>
    <row r="36" spans="1:10" ht="12.75">
      <c r="A36" s="46"/>
      <c r="B36" s="46"/>
      <c r="C36" s="316"/>
      <c r="D36" s="316"/>
      <c r="E36" s="316"/>
      <c r="F36" s="316"/>
      <c r="G36" s="316"/>
      <c r="H36" s="316"/>
      <c r="I36" s="316"/>
      <c r="J36" s="316"/>
    </row>
    <row r="37" spans="1:10" ht="12.75">
      <c r="A37" s="38"/>
      <c r="B37" s="38"/>
      <c r="C37" s="317" t="s">
        <v>285</v>
      </c>
      <c r="D37" s="318"/>
      <c r="E37" s="318"/>
      <c r="F37" s="318"/>
      <c r="G37" s="318"/>
      <c r="H37" s="318"/>
      <c r="I37" s="318"/>
      <c r="J37" s="319"/>
    </row>
    <row r="38" spans="3:10" ht="12.75">
      <c r="C38" s="371" t="s">
        <v>338</v>
      </c>
      <c r="D38" s="372"/>
      <c r="E38" s="372"/>
      <c r="F38" s="372"/>
      <c r="G38" s="372"/>
      <c r="H38" s="372"/>
      <c r="I38" s="372"/>
      <c r="J38" s="373"/>
    </row>
    <row r="39" spans="1:10" ht="12.75">
      <c r="A39" s="40"/>
      <c r="B39" s="40"/>
      <c r="C39" s="370" t="s">
        <v>238</v>
      </c>
      <c r="D39" s="370"/>
      <c r="E39" s="370"/>
      <c r="F39" s="370"/>
      <c r="G39" s="370"/>
      <c r="H39" s="370"/>
      <c r="I39" s="370"/>
      <c r="J39" s="370"/>
    </row>
    <row r="40" spans="1:10" ht="15.75" customHeight="1">
      <c r="A40" s="374" t="s">
        <v>20</v>
      </c>
      <c r="B40" s="140"/>
      <c r="C40" s="367" t="s">
        <v>221</v>
      </c>
      <c r="D40" s="367" t="s">
        <v>6</v>
      </c>
      <c r="E40" s="367" t="s">
        <v>51</v>
      </c>
      <c r="F40" s="367" t="s">
        <v>7</v>
      </c>
      <c r="G40" s="367" t="s">
        <v>326</v>
      </c>
      <c r="H40" s="367" t="s">
        <v>28</v>
      </c>
      <c r="I40" s="367" t="s">
        <v>47</v>
      </c>
      <c r="J40" s="367" t="s">
        <v>16</v>
      </c>
    </row>
    <row r="41" spans="1:10" ht="22.5" customHeight="1">
      <c r="A41" s="375"/>
      <c r="B41" s="140"/>
      <c r="C41" s="367"/>
      <c r="D41" s="367"/>
      <c r="E41" s="367"/>
      <c r="F41" s="367"/>
      <c r="G41" s="367"/>
      <c r="H41" s="367"/>
      <c r="I41" s="367"/>
      <c r="J41" s="367"/>
    </row>
    <row r="42" spans="1:10" ht="12.75">
      <c r="A42" s="170">
        <v>21010</v>
      </c>
      <c r="B42" s="368" t="s">
        <v>155</v>
      </c>
      <c r="C42" s="123" t="s">
        <v>157</v>
      </c>
      <c r="D42" s="126">
        <v>0</v>
      </c>
      <c r="E42" s="126">
        <v>1125868</v>
      </c>
      <c r="F42" s="126">
        <v>523689</v>
      </c>
      <c r="G42" s="126">
        <v>5428228</v>
      </c>
      <c r="H42" s="126">
        <v>964343</v>
      </c>
      <c r="I42" s="126">
        <v>87315</v>
      </c>
      <c r="J42" s="41">
        <v>8129443</v>
      </c>
    </row>
    <row r="43" spans="1:10" ht="12.75">
      <c r="A43" s="170">
        <v>21020</v>
      </c>
      <c r="B43" s="368"/>
      <c r="C43" s="123" t="s">
        <v>158</v>
      </c>
      <c r="D43" s="126">
        <v>105248053</v>
      </c>
      <c r="E43" s="126">
        <v>82301968</v>
      </c>
      <c r="F43" s="126">
        <v>25055782</v>
      </c>
      <c r="G43" s="126">
        <v>60082053</v>
      </c>
      <c r="H43" s="126">
        <v>87039302</v>
      </c>
      <c r="I43" s="126">
        <v>67502673</v>
      </c>
      <c r="J43" s="41">
        <v>427229831</v>
      </c>
    </row>
    <row r="44" spans="1:10" ht="12.75">
      <c r="A44" s="170">
        <v>21030</v>
      </c>
      <c r="B44" s="368"/>
      <c r="C44" s="123" t="s">
        <v>159</v>
      </c>
      <c r="D44" s="126">
        <v>5716343</v>
      </c>
      <c r="E44" s="126">
        <v>3350637</v>
      </c>
      <c r="F44" s="126">
        <v>3688150</v>
      </c>
      <c r="G44" s="126">
        <v>2415893</v>
      </c>
      <c r="H44" s="126">
        <v>16768923</v>
      </c>
      <c r="I44" s="126">
        <v>5420762</v>
      </c>
      <c r="J44" s="41">
        <v>37360708</v>
      </c>
    </row>
    <row r="45" spans="1:10" ht="12.75">
      <c r="A45" s="170">
        <v>21040</v>
      </c>
      <c r="B45" s="368"/>
      <c r="C45" s="123" t="s">
        <v>160</v>
      </c>
      <c r="D45" s="126">
        <v>47030478</v>
      </c>
      <c r="E45" s="126">
        <v>21369540</v>
      </c>
      <c r="F45" s="126">
        <v>6004179</v>
      </c>
      <c r="G45" s="126">
        <v>11322966</v>
      </c>
      <c r="H45" s="126">
        <v>20653357</v>
      </c>
      <c r="I45" s="126">
        <v>17225179</v>
      </c>
      <c r="J45" s="41">
        <v>123605699</v>
      </c>
    </row>
    <row r="46" spans="1:10" ht="12.75">
      <c r="A46" s="170">
        <v>21050</v>
      </c>
      <c r="B46" s="368"/>
      <c r="C46" s="123" t="s">
        <v>161</v>
      </c>
      <c r="D46" s="126">
        <v>1987478</v>
      </c>
      <c r="E46" s="126">
        <v>0</v>
      </c>
      <c r="F46" s="126">
        <v>0</v>
      </c>
      <c r="G46" s="126">
        <v>13</v>
      </c>
      <c r="H46" s="126">
        <v>0</v>
      </c>
      <c r="I46" s="126">
        <v>0</v>
      </c>
      <c r="J46" s="41">
        <v>1987491</v>
      </c>
    </row>
    <row r="47" spans="1:10" ht="12.75">
      <c r="A47" s="170">
        <v>21060</v>
      </c>
      <c r="B47" s="368"/>
      <c r="C47" s="123" t="s">
        <v>162</v>
      </c>
      <c r="D47" s="126">
        <v>0</v>
      </c>
      <c r="E47" s="126">
        <v>0</v>
      </c>
      <c r="F47" s="126">
        <v>0</v>
      </c>
      <c r="G47" s="126">
        <v>0</v>
      </c>
      <c r="H47" s="126">
        <v>0</v>
      </c>
      <c r="I47" s="126">
        <v>2839925</v>
      </c>
      <c r="J47" s="41">
        <v>2839925</v>
      </c>
    </row>
    <row r="48" spans="1:10" ht="12.75">
      <c r="A48" s="170">
        <v>21070</v>
      </c>
      <c r="B48" s="368"/>
      <c r="C48" s="123" t="s">
        <v>163</v>
      </c>
      <c r="D48" s="126">
        <v>729358</v>
      </c>
      <c r="E48" s="126">
        <v>613151</v>
      </c>
      <c r="F48" s="126">
        <v>198132</v>
      </c>
      <c r="G48" s="126">
        <v>1551593</v>
      </c>
      <c r="H48" s="126">
        <v>516021</v>
      </c>
      <c r="I48" s="126">
        <v>1882655</v>
      </c>
      <c r="J48" s="41">
        <v>5490910</v>
      </c>
    </row>
    <row r="49" spans="1:10" ht="38.25">
      <c r="A49" s="182">
        <v>21071</v>
      </c>
      <c r="B49" s="368"/>
      <c r="C49" s="202" t="s">
        <v>63</v>
      </c>
      <c r="D49" s="203">
        <v>160711710</v>
      </c>
      <c r="E49" s="203">
        <v>108761164</v>
      </c>
      <c r="F49" s="203">
        <v>35469932</v>
      </c>
      <c r="G49" s="203">
        <v>80800746</v>
      </c>
      <c r="H49" s="203">
        <v>125941946</v>
      </c>
      <c r="I49" s="203">
        <v>94958509</v>
      </c>
      <c r="J49" s="200">
        <v>606644007</v>
      </c>
    </row>
    <row r="50" spans="1:10" ht="38.25">
      <c r="A50" s="170">
        <v>21072</v>
      </c>
      <c r="B50" s="368"/>
      <c r="C50" s="123" t="s">
        <v>64</v>
      </c>
      <c r="D50" s="126">
        <v>0</v>
      </c>
      <c r="E50" s="126">
        <v>0</v>
      </c>
      <c r="F50" s="126">
        <v>0</v>
      </c>
      <c r="G50" s="126">
        <v>0</v>
      </c>
      <c r="H50" s="126">
        <v>0</v>
      </c>
      <c r="I50" s="126">
        <v>0</v>
      </c>
      <c r="J50" s="128">
        <v>0</v>
      </c>
    </row>
    <row r="51" spans="1:10" ht="12.75">
      <c r="A51" s="182">
        <v>21000</v>
      </c>
      <c r="B51" s="368"/>
      <c r="C51" s="202" t="s">
        <v>65</v>
      </c>
      <c r="D51" s="203">
        <v>160711710</v>
      </c>
      <c r="E51" s="203">
        <v>108761164</v>
      </c>
      <c r="F51" s="203">
        <v>35469932</v>
      </c>
      <c r="G51" s="203">
        <v>80800746</v>
      </c>
      <c r="H51" s="203">
        <v>125941946</v>
      </c>
      <c r="I51" s="203">
        <v>94958509</v>
      </c>
      <c r="J51" s="200">
        <v>606644007</v>
      </c>
    </row>
    <row r="52" spans="1:10" ht="12.75">
      <c r="A52" s="170">
        <v>22010</v>
      </c>
      <c r="B52" s="368" t="s">
        <v>156</v>
      </c>
      <c r="C52" s="123" t="s">
        <v>157</v>
      </c>
      <c r="D52" s="126">
        <v>9028819</v>
      </c>
      <c r="E52" s="126">
        <v>8303480</v>
      </c>
      <c r="F52" s="126">
        <v>3129795</v>
      </c>
      <c r="G52" s="126">
        <v>9441149</v>
      </c>
      <c r="H52" s="126">
        <v>12810556</v>
      </c>
      <c r="I52" s="126">
        <v>220694</v>
      </c>
      <c r="J52" s="41">
        <v>42934493</v>
      </c>
    </row>
    <row r="53" spans="1:10" ht="12.75">
      <c r="A53" s="170">
        <v>22020</v>
      </c>
      <c r="B53" s="368"/>
      <c r="C53" s="123" t="s">
        <v>164</v>
      </c>
      <c r="D53" s="126">
        <v>0</v>
      </c>
      <c r="E53" s="126">
        <v>0</v>
      </c>
      <c r="F53" s="126">
        <v>0</v>
      </c>
      <c r="G53" s="126">
        <v>2107463</v>
      </c>
      <c r="H53" s="126">
        <v>0</v>
      </c>
      <c r="I53" s="126">
        <v>0</v>
      </c>
      <c r="J53" s="41">
        <v>2107463</v>
      </c>
    </row>
    <row r="54" spans="1:10" ht="12.75">
      <c r="A54" s="170">
        <v>22030</v>
      </c>
      <c r="B54" s="368"/>
      <c r="C54" s="123" t="s">
        <v>159</v>
      </c>
      <c r="D54" s="126">
        <v>0</v>
      </c>
      <c r="E54" s="126">
        <v>242819</v>
      </c>
      <c r="F54" s="126">
        <v>37103</v>
      </c>
      <c r="G54" s="126">
        <v>0</v>
      </c>
      <c r="H54" s="126">
        <v>0</v>
      </c>
      <c r="I54" s="126">
        <v>0</v>
      </c>
      <c r="J54" s="41">
        <v>279922</v>
      </c>
    </row>
    <row r="55" spans="1:10" ht="12.75">
      <c r="A55" s="170">
        <v>22040</v>
      </c>
      <c r="B55" s="368"/>
      <c r="C55" s="123" t="s">
        <v>160</v>
      </c>
      <c r="D55" s="126">
        <v>0</v>
      </c>
      <c r="E55" s="126">
        <v>0</v>
      </c>
      <c r="F55" s="126">
        <v>1366900</v>
      </c>
      <c r="G55" s="126">
        <v>0</v>
      </c>
      <c r="H55" s="126">
        <v>1788491</v>
      </c>
      <c r="I55" s="126">
        <v>9190</v>
      </c>
      <c r="J55" s="41">
        <v>3164581</v>
      </c>
    </row>
    <row r="56" spans="1:10" ht="12.75">
      <c r="A56" s="170">
        <v>22050</v>
      </c>
      <c r="B56" s="368"/>
      <c r="C56" s="123" t="s">
        <v>66</v>
      </c>
      <c r="D56" s="126">
        <v>39885981</v>
      </c>
      <c r="E56" s="126">
        <v>14943657</v>
      </c>
      <c r="F56" s="126">
        <v>6983870</v>
      </c>
      <c r="G56" s="126">
        <v>1754258</v>
      </c>
      <c r="H56" s="126">
        <v>23687091</v>
      </c>
      <c r="I56" s="126">
        <v>10659070</v>
      </c>
      <c r="J56" s="41">
        <v>97913927</v>
      </c>
    </row>
    <row r="57" spans="1:10" ht="12.75">
      <c r="A57" s="170">
        <v>22060</v>
      </c>
      <c r="B57" s="368"/>
      <c r="C57" s="123" t="s">
        <v>162</v>
      </c>
      <c r="D57" s="126">
        <v>0</v>
      </c>
      <c r="E57" s="126">
        <v>0</v>
      </c>
      <c r="F57" s="126">
        <v>0</v>
      </c>
      <c r="G57" s="126">
        <v>0</v>
      </c>
      <c r="H57" s="126">
        <v>0</v>
      </c>
      <c r="I57" s="126">
        <v>0</v>
      </c>
      <c r="J57" s="41">
        <v>0</v>
      </c>
    </row>
    <row r="58" spans="1:10" ht="12.75">
      <c r="A58" s="170">
        <v>22070</v>
      </c>
      <c r="B58" s="368"/>
      <c r="C58" s="123" t="s">
        <v>163</v>
      </c>
      <c r="D58" s="126">
        <v>0</v>
      </c>
      <c r="E58" s="126">
        <v>5731</v>
      </c>
      <c r="F58" s="126">
        <v>0</v>
      </c>
      <c r="G58" s="126">
        <v>0</v>
      </c>
      <c r="H58" s="126">
        <v>0</v>
      </c>
      <c r="I58" s="126">
        <v>5917796</v>
      </c>
      <c r="J58" s="42">
        <v>5923527</v>
      </c>
    </row>
    <row r="59" spans="1:10" ht="12.75">
      <c r="A59" s="171">
        <v>22000</v>
      </c>
      <c r="B59" s="368"/>
      <c r="C59" s="202" t="s">
        <v>67</v>
      </c>
      <c r="D59" s="203">
        <v>48914800</v>
      </c>
      <c r="E59" s="203">
        <v>23495687</v>
      </c>
      <c r="F59" s="203">
        <v>11517668</v>
      </c>
      <c r="G59" s="203">
        <v>13302870</v>
      </c>
      <c r="H59" s="203">
        <v>38286138</v>
      </c>
      <c r="I59" s="203">
        <v>16806750</v>
      </c>
      <c r="J59" s="200">
        <v>152323913</v>
      </c>
    </row>
    <row r="60" spans="1:10" ht="12.75">
      <c r="A60" s="182">
        <v>20000</v>
      </c>
      <c r="B60" s="141"/>
      <c r="C60" s="201" t="s">
        <v>23</v>
      </c>
      <c r="D60" s="203">
        <v>209626510</v>
      </c>
      <c r="E60" s="203">
        <v>132256851</v>
      </c>
      <c r="F60" s="203">
        <v>46987600</v>
      </c>
      <c r="G60" s="203">
        <v>94103616</v>
      </c>
      <c r="H60" s="203">
        <v>164228084</v>
      </c>
      <c r="I60" s="203">
        <v>111765259</v>
      </c>
      <c r="J60" s="200">
        <v>758967920</v>
      </c>
    </row>
    <row r="61" spans="1:10" ht="12.75">
      <c r="A61" s="170">
        <v>23010</v>
      </c>
      <c r="B61" s="364" t="s">
        <v>3</v>
      </c>
      <c r="C61" s="121" t="s">
        <v>172</v>
      </c>
      <c r="D61" s="126">
        <v>156000077</v>
      </c>
      <c r="E61" s="126">
        <v>19351955</v>
      </c>
      <c r="F61" s="126">
        <v>10201838</v>
      </c>
      <c r="G61" s="126">
        <v>12342743</v>
      </c>
      <c r="H61" s="126">
        <v>26715265</v>
      </c>
      <c r="I61" s="126">
        <v>15295045</v>
      </c>
      <c r="J61" s="41">
        <v>239906923</v>
      </c>
    </row>
    <row r="62" spans="1:10" ht="12.75">
      <c r="A62" s="170">
        <v>23020</v>
      </c>
      <c r="B62" s="365"/>
      <c r="C62" s="121" t="s">
        <v>68</v>
      </c>
      <c r="D62" s="126">
        <v>4001560</v>
      </c>
      <c r="E62" s="126">
        <v>28374502</v>
      </c>
      <c r="F62" s="126">
        <v>6337399</v>
      </c>
      <c r="G62" s="126">
        <v>19786258</v>
      </c>
      <c r="H62" s="126">
        <v>31700017</v>
      </c>
      <c r="I62" s="126">
        <v>26086177</v>
      </c>
      <c r="J62" s="41">
        <v>116285913</v>
      </c>
    </row>
    <row r="63" spans="1:10" ht="12.75">
      <c r="A63" s="170">
        <v>23030</v>
      </c>
      <c r="B63" s="365"/>
      <c r="C63" s="121" t="s">
        <v>69</v>
      </c>
      <c r="D63" s="126">
        <v>0</v>
      </c>
      <c r="E63" s="126">
        <v>0</v>
      </c>
      <c r="F63" s="126">
        <v>0</v>
      </c>
      <c r="G63" s="126">
        <v>0</v>
      </c>
      <c r="H63" s="126">
        <v>0</v>
      </c>
      <c r="I63" s="126">
        <v>0</v>
      </c>
      <c r="J63" s="41">
        <v>0</v>
      </c>
    </row>
    <row r="64" spans="1:10" ht="12.75">
      <c r="A64" s="170">
        <v>23040</v>
      </c>
      <c r="B64" s="365"/>
      <c r="C64" s="121" t="s">
        <v>70</v>
      </c>
      <c r="D64" s="126">
        <v>0</v>
      </c>
      <c r="E64" s="126">
        <v>0</v>
      </c>
      <c r="F64" s="126">
        <v>0</v>
      </c>
      <c r="G64" s="126">
        <v>0</v>
      </c>
      <c r="H64" s="126">
        <v>0</v>
      </c>
      <c r="I64" s="126">
        <v>0</v>
      </c>
      <c r="J64" s="41">
        <v>0</v>
      </c>
    </row>
    <row r="65" spans="1:10" ht="12.75">
      <c r="A65" s="170">
        <v>23050</v>
      </c>
      <c r="B65" s="365"/>
      <c r="C65" s="121" t="s">
        <v>71</v>
      </c>
      <c r="D65" s="126">
        <v>0</v>
      </c>
      <c r="E65" s="126">
        <v>0</v>
      </c>
      <c r="F65" s="126">
        <v>0</v>
      </c>
      <c r="G65" s="126">
        <v>0</v>
      </c>
      <c r="H65" s="126">
        <v>0</v>
      </c>
      <c r="I65" s="126">
        <v>0</v>
      </c>
      <c r="J65" s="41">
        <v>0</v>
      </c>
    </row>
    <row r="66" spans="1:10" ht="12.75">
      <c r="A66" s="170">
        <v>23060</v>
      </c>
      <c r="B66" s="365"/>
      <c r="C66" s="121" t="s">
        <v>22</v>
      </c>
      <c r="D66" s="126">
        <v>647003</v>
      </c>
      <c r="E66" s="126">
        <v>-726446</v>
      </c>
      <c r="F66" s="126">
        <v>-92</v>
      </c>
      <c r="G66" s="126">
        <v>589025</v>
      </c>
      <c r="H66" s="126">
        <v>-220</v>
      </c>
      <c r="I66" s="126">
        <v>724496</v>
      </c>
      <c r="J66" s="41">
        <v>1233766</v>
      </c>
    </row>
    <row r="67" spans="1:10" ht="12.75">
      <c r="A67" s="170">
        <v>23070</v>
      </c>
      <c r="B67" s="365"/>
      <c r="C67" s="121" t="s">
        <v>173</v>
      </c>
      <c r="D67" s="126">
        <v>3675415</v>
      </c>
      <c r="E67" s="126">
        <v>-2668147</v>
      </c>
      <c r="F67" s="126">
        <v>3011040</v>
      </c>
      <c r="G67" s="126">
        <v>-349953</v>
      </c>
      <c r="H67" s="126">
        <v>287410</v>
      </c>
      <c r="I67" s="126">
        <v>-3758734</v>
      </c>
      <c r="J67" s="41">
        <v>197031</v>
      </c>
    </row>
    <row r="68" spans="1:10" ht="12.75">
      <c r="A68" s="170">
        <v>23071</v>
      </c>
      <c r="B68" s="365"/>
      <c r="C68" s="121" t="s">
        <v>174</v>
      </c>
      <c r="D68" s="126">
        <v>0</v>
      </c>
      <c r="E68" s="126">
        <v>0</v>
      </c>
      <c r="F68" s="126">
        <v>-903312</v>
      </c>
      <c r="G68" s="126">
        <v>0</v>
      </c>
      <c r="H68" s="126">
        <v>-86223</v>
      </c>
      <c r="I68" s="126">
        <v>0</v>
      </c>
      <c r="J68" s="41">
        <v>-989535</v>
      </c>
    </row>
    <row r="69" spans="1:10" ht="25.5">
      <c r="A69" s="182">
        <v>23072</v>
      </c>
      <c r="B69" s="365"/>
      <c r="C69" s="201" t="s">
        <v>72</v>
      </c>
      <c r="D69" s="203">
        <v>164324055</v>
      </c>
      <c r="E69" s="203">
        <v>44331864</v>
      </c>
      <c r="F69" s="203">
        <v>18646873</v>
      </c>
      <c r="G69" s="203">
        <v>32368073</v>
      </c>
      <c r="H69" s="203">
        <v>58616249</v>
      </c>
      <c r="I69" s="203">
        <v>38346984</v>
      </c>
      <c r="J69" s="200">
        <v>356634098</v>
      </c>
    </row>
    <row r="70" spans="1:10" ht="12.75">
      <c r="A70" s="170">
        <v>23073</v>
      </c>
      <c r="B70" s="365"/>
      <c r="C70" s="121" t="s">
        <v>73</v>
      </c>
      <c r="D70" s="126">
        <v>0</v>
      </c>
      <c r="E70" s="126">
        <v>0</v>
      </c>
      <c r="F70" s="126">
        <v>0</v>
      </c>
      <c r="G70" s="126">
        <v>0</v>
      </c>
      <c r="H70" s="126">
        <v>0</v>
      </c>
      <c r="I70" s="126">
        <v>0</v>
      </c>
      <c r="J70" s="42">
        <v>0</v>
      </c>
    </row>
    <row r="71" spans="1:10" ht="12.75">
      <c r="A71" s="182">
        <v>23000</v>
      </c>
      <c r="B71" s="366"/>
      <c r="C71" s="201" t="s">
        <v>74</v>
      </c>
      <c r="D71" s="203">
        <v>164324055</v>
      </c>
      <c r="E71" s="203">
        <v>44331864</v>
      </c>
      <c r="F71" s="203">
        <v>18646873</v>
      </c>
      <c r="G71" s="203">
        <v>32368073</v>
      </c>
      <c r="H71" s="203">
        <v>58616249</v>
      </c>
      <c r="I71" s="203">
        <v>38346984</v>
      </c>
      <c r="J71" s="200">
        <v>356634098</v>
      </c>
    </row>
    <row r="72" spans="1:10" ht="12.75">
      <c r="A72" s="182">
        <v>24000</v>
      </c>
      <c r="B72" s="139"/>
      <c r="C72" s="201" t="s">
        <v>75</v>
      </c>
      <c r="D72" s="203">
        <v>373950565</v>
      </c>
      <c r="E72" s="203">
        <v>176588715</v>
      </c>
      <c r="F72" s="203">
        <v>65634473</v>
      </c>
      <c r="G72" s="203">
        <v>126471689</v>
      </c>
      <c r="H72" s="203">
        <v>222844333</v>
      </c>
      <c r="I72" s="203">
        <v>150112243</v>
      </c>
      <c r="J72" s="200">
        <v>1115602018</v>
      </c>
    </row>
    <row r="73" spans="1:10" ht="12.75">
      <c r="A73" s="44"/>
      <c r="B73" s="44"/>
      <c r="C73" s="383" t="s">
        <v>334</v>
      </c>
      <c r="D73" s="384"/>
      <c r="E73" s="384"/>
      <c r="F73" s="384"/>
      <c r="G73" s="384"/>
      <c r="H73" s="384"/>
      <c r="I73" s="384"/>
      <c r="J73" s="385"/>
    </row>
    <row r="74" spans="3:10" ht="12.75" customHeight="1">
      <c r="C74" s="386"/>
      <c r="D74" s="387"/>
      <c r="E74" s="387"/>
      <c r="F74" s="387"/>
      <c r="G74" s="387"/>
      <c r="H74" s="387"/>
      <c r="I74" s="387"/>
      <c r="J74" s="388"/>
    </row>
    <row r="75" spans="3:10" ht="12.75">
      <c r="C75" s="381"/>
      <c r="D75" s="381"/>
      <c r="E75" s="381"/>
      <c r="F75" s="381"/>
      <c r="G75" s="381"/>
      <c r="H75" s="381"/>
      <c r="I75" s="381"/>
      <c r="J75" s="381"/>
    </row>
    <row r="76" spans="3:10" ht="12.75">
      <c r="C76" s="381"/>
      <c r="D76" s="381"/>
      <c r="E76" s="381"/>
      <c r="F76" s="381"/>
      <c r="G76" s="381"/>
      <c r="H76" s="381"/>
      <c r="I76" s="381"/>
      <c r="J76" s="381"/>
    </row>
    <row r="77" ht="12.75">
      <c r="J77" s="216"/>
    </row>
  </sheetData>
  <sheetProtection/>
  <mergeCells count="38">
    <mergeCell ref="F40:F41"/>
    <mergeCell ref="C1:J1"/>
    <mergeCell ref="C2:J2"/>
    <mergeCell ref="C3:J3"/>
    <mergeCell ref="D5:D6"/>
    <mergeCell ref="E5:E6"/>
    <mergeCell ref="F5:F6"/>
    <mergeCell ref="H5:H6"/>
    <mergeCell ref="C4:J4"/>
    <mergeCell ref="G5:G6"/>
    <mergeCell ref="C76:J76"/>
    <mergeCell ref="C33:J33"/>
    <mergeCell ref="C73:J73"/>
    <mergeCell ref="C74:J74"/>
    <mergeCell ref="J5:J6"/>
    <mergeCell ref="E40:E41"/>
    <mergeCell ref="C75:J75"/>
    <mergeCell ref="C32:J32"/>
    <mergeCell ref="I40:I41"/>
    <mergeCell ref="C38:J38"/>
    <mergeCell ref="A5:A6"/>
    <mergeCell ref="C5:C6"/>
    <mergeCell ref="A40:A41"/>
    <mergeCell ref="C40:C41"/>
    <mergeCell ref="C36:J36"/>
    <mergeCell ref="C31:J31"/>
    <mergeCell ref="B7:B18"/>
    <mergeCell ref="D40:D41"/>
    <mergeCell ref="B61:B71"/>
    <mergeCell ref="J40:J41"/>
    <mergeCell ref="H40:H41"/>
    <mergeCell ref="I5:I6"/>
    <mergeCell ref="B19:B29"/>
    <mergeCell ref="G40:G41"/>
    <mergeCell ref="B42:B51"/>
    <mergeCell ref="B52:B59"/>
    <mergeCell ref="C39:J39"/>
    <mergeCell ref="C37:J37"/>
  </mergeCells>
  <printOptions horizontalCentered="1" verticalCentered="1"/>
  <pageMargins left="0.5905511811023623" right="0.5905511811023623" top="0.7874015748031497" bottom="0.7874015748031497" header="0" footer="0"/>
  <pageSetup fitToHeight="1" fitToWidth="1" horizontalDpi="600" verticalDpi="600" orientation="landscape" scale="74" r:id="rId1"/>
</worksheet>
</file>

<file path=xl/worksheets/sheet12.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83203125" style="36" customWidth="1"/>
    <col min="4" max="9" width="15.83203125" style="36" customWidth="1"/>
    <col min="10" max="10" width="16.83203125" style="36" customWidth="1"/>
    <col min="11" max="16384" width="9" style="37" customWidth="1"/>
  </cols>
  <sheetData>
    <row r="1" spans="3:10" ht="12.75">
      <c r="C1" s="316"/>
      <c r="D1" s="316"/>
      <c r="E1" s="316"/>
      <c r="F1" s="316"/>
      <c r="G1" s="316"/>
      <c r="H1" s="316"/>
      <c r="I1" s="316"/>
      <c r="J1" s="316"/>
    </row>
    <row r="2" spans="3:10" ht="12.75">
      <c r="C2" s="317" t="s">
        <v>37</v>
      </c>
      <c r="D2" s="318"/>
      <c r="E2" s="318"/>
      <c r="F2" s="318"/>
      <c r="G2" s="318"/>
      <c r="H2" s="318"/>
      <c r="I2" s="318"/>
      <c r="J2" s="319"/>
    </row>
    <row r="3" spans="3:10" ht="12.75">
      <c r="C3" s="371" t="s">
        <v>339</v>
      </c>
      <c r="D3" s="372"/>
      <c r="E3" s="372"/>
      <c r="F3" s="372"/>
      <c r="G3" s="372"/>
      <c r="H3" s="372"/>
      <c r="I3" s="372"/>
      <c r="J3" s="373"/>
    </row>
    <row r="4" spans="1:10" ht="12.75">
      <c r="A4" s="39"/>
      <c r="B4" s="39"/>
      <c r="C4" s="396" t="s">
        <v>238</v>
      </c>
      <c r="D4" s="396"/>
      <c r="E4" s="396"/>
      <c r="F4" s="396"/>
      <c r="G4" s="396"/>
      <c r="H4" s="396"/>
      <c r="I4" s="396"/>
      <c r="J4" s="396"/>
    </row>
    <row r="5" spans="1:10" ht="15.75" customHeight="1">
      <c r="A5" s="374" t="s">
        <v>20</v>
      </c>
      <c r="B5" s="140"/>
      <c r="C5" s="367" t="s">
        <v>215</v>
      </c>
      <c r="D5" s="367" t="s">
        <v>10</v>
      </c>
      <c r="E5" s="367" t="s">
        <v>46</v>
      </c>
      <c r="F5" s="367" t="s">
        <v>24</v>
      </c>
      <c r="G5" s="367" t="s">
        <v>12</v>
      </c>
      <c r="H5" s="367" t="s">
        <v>48</v>
      </c>
      <c r="I5" s="367" t="s">
        <v>13</v>
      </c>
      <c r="J5" s="367" t="s">
        <v>16</v>
      </c>
    </row>
    <row r="6" spans="1:10" ht="12.75">
      <c r="A6" s="375"/>
      <c r="B6" s="140"/>
      <c r="C6" s="367"/>
      <c r="D6" s="367"/>
      <c r="E6" s="367"/>
      <c r="F6" s="367"/>
      <c r="G6" s="367"/>
      <c r="H6" s="367"/>
      <c r="I6" s="367"/>
      <c r="J6" s="367"/>
    </row>
    <row r="7" spans="1:10" ht="12.75">
      <c r="A7" s="172">
        <v>11010</v>
      </c>
      <c r="B7" s="379" t="s">
        <v>144</v>
      </c>
      <c r="C7" s="127" t="s">
        <v>52</v>
      </c>
      <c r="D7" s="128">
        <v>216980</v>
      </c>
      <c r="E7" s="128">
        <v>166100</v>
      </c>
      <c r="F7" s="128">
        <v>139139</v>
      </c>
      <c r="G7" s="128">
        <v>209009</v>
      </c>
      <c r="H7" s="128">
        <v>1572244</v>
      </c>
      <c r="I7" s="128">
        <v>57494</v>
      </c>
      <c r="J7" s="128">
        <v>2360966</v>
      </c>
    </row>
    <row r="8" spans="1:10" ht="12.75">
      <c r="A8" s="172">
        <v>11020</v>
      </c>
      <c r="B8" s="379"/>
      <c r="C8" s="127" t="s">
        <v>146</v>
      </c>
      <c r="D8" s="128">
        <v>96</v>
      </c>
      <c r="E8" s="128">
        <v>6962</v>
      </c>
      <c r="F8" s="128">
        <v>5002</v>
      </c>
      <c r="G8" s="128">
        <v>0</v>
      </c>
      <c r="H8" s="128">
        <v>2039799</v>
      </c>
      <c r="I8" s="128">
        <v>0</v>
      </c>
      <c r="J8" s="128">
        <v>2051859</v>
      </c>
    </row>
    <row r="9" spans="1:10" ht="12.75">
      <c r="A9" s="172">
        <v>11030</v>
      </c>
      <c r="B9" s="379"/>
      <c r="C9" s="127" t="s">
        <v>147</v>
      </c>
      <c r="D9" s="128">
        <v>1707</v>
      </c>
      <c r="E9" s="128">
        <v>325119</v>
      </c>
      <c r="F9" s="128">
        <v>0</v>
      </c>
      <c r="G9" s="128">
        <v>35</v>
      </c>
      <c r="H9" s="128">
        <v>127332</v>
      </c>
      <c r="I9" s="128">
        <v>0</v>
      </c>
      <c r="J9" s="128">
        <v>454193</v>
      </c>
    </row>
    <row r="10" spans="1:10" ht="12.75">
      <c r="A10" s="172">
        <v>11040</v>
      </c>
      <c r="B10" s="379"/>
      <c r="C10" s="127" t="s">
        <v>148</v>
      </c>
      <c r="D10" s="128">
        <v>30136</v>
      </c>
      <c r="E10" s="128">
        <v>194474</v>
      </c>
      <c r="F10" s="128">
        <v>384519</v>
      </c>
      <c r="G10" s="128">
        <v>49436</v>
      </c>
      <c r="H10" s="128">
        <v>520404</v>
      </c>
      <c r="I10" s="128">
        <v>86101</v>
      </c>
      <c r="J10" s="128">
        <v>1265070</v>
      </c>
    </row>
    <row r="11" spans="1:10" ht="12.75">
      <c r="A11" s="172">
        <v>11050</v>
      </c>
      <c r="B11" s="379"/>
      <c r="C11" s="127" t="s">
        <v>149</v>
      </c>
      <c r="D11" s="128">
        <v>1079867</v>
      </c>
      <c r="E11" s="128">
        <v>7228888</v>
      </c>
      <c r="F11" s="128">
        <v>4771155</v>
      </c>
      <c r="G11" s="128">
        <v>3117260</v>
      </c>
      <c r="H11" s="128">
        <v>11734</v>
      </c>
      <c r="I11" s="128">
        <v>451282</v>
      </c>
      <c r="J11" s="128">
        <v>16660186</v>
      </c>
    </row>
    <row r="12" spans="1:10" ht="12.75">
      <c r="A12" s="172">
        <v>11060</v>
      </c>
      <c r="B12" s="379"/>
      <c r="C12" s="127" t="s">
        <v>53</v>
      </c>
      <c r="D12" s="128">
        <v>0</v>
      </c>
      <c r="E12" s="128">
        <v>0</v>
      </c>
      <c r="F12" s="128">
        <v>0</v>
      </c>
      <c r="G12" s="128">
        <v>0</v>
      </c>
      <c r="H12" s="128">
        <v>0</v>
      </c>
      <c r="I12" s="128">
        <v>0</v>
      </c>
      <c r="J12" s="128">
        <v>0</v>
      </c>
    </row>
    <row r="13" spans="1:10" ht="12.75">
      <c r="A13" s="173">
        <v>11070</v>
      </c>
      <c r="B13" s="379"/>
      <c r="C13" s="127" t="s">
        <v>150</v>
      </c>
      <c r="D13" s="128">
        <v>93677</v>
      </c>
      <c r="E13" s="128">
        <v>593306</v>
      </c>
      <c r="F13" s="128">
        <v>725280</v>
      </c>
      <c r="G13" s="128">
        <v>84660</v>
      </c>
      <c r="H13" s="128">
        <v>23688</v>
      </c>
      <c r="I13" s="128">
        <v>0</v>
      </c>
      <c r="J13" s="128">
        <v>1520611</v>
      </c>
    </row>
    <row r="14" spans="1:10" ht="64.5" customHeight="1">
      <c r="A14" s="183">
        <v>11080</v>
      </c>
      <c r="B14" s="379"/>
      <c r="C14" s="199" t="s">
        <v>54</v>
      </c>
      <c r="D14" s="200">
        <v>1422463</v>
      </c>
      <c r="E14" s="200">
        <v>8514849</v>
      </c>
      <c r="F14" s="200">
        <v>6025095</v>
      </c>
      <c r="G14" s="200">
        <v>3460400</v>
      </c>
      <c r="H14" s="200">
        <v>4295201</v>
      </c>
      <c r="I14" s="200">
        <v>594877</v>
      </c>
      <c r="J14" s="200">
        <v>24312885</v>
      </c>
    </row>
    <row r="15" spans="1:10" ht="25.5">
      <c r="A15" s="174">
        <v>11090</v>
      </c>
      <c r="B15" s="379"/>
      <c r="C15" s="127" t="s">
        <v>151</v>
      </c>
      <c r="D15" s="128">
        <v>0</v>
      </c>
      <c r="E15" s="128">
        <v>0</v>
      </c>
      <c r="F15" s="128">
        <v>0</v>
      </c>
      <c r="G15" s="128">
        <v>0</v>
      </c>
      <c r="H15" s="128">
        <v>0</v>
      </c>
      <c r="I15" s="128">
        <v>0</v>
      </c>
      <c r="J15" s="128">
        <v>0</v>
      </c>
    </row>
    <row r="16" spans="1:10" ht="38.25">
      <c r="A16" s="173">
        <v>11091</v>
      </c>
      <c r="B16" s="379"/>
      <c r="C16" s="127" t="s">
        <v>152</v>
      </c>
      <c r="D16" s="128">
        <v>0</v>
      </c>
      <c r="E16" s="128">
        <v>0</v>
      </c>
      <c r="F16" s="128">
        <v>0</v>
      </c>
      <c r="G16" s="128">
        <v>0</v>
      </c>
      <c r="H16" s="128">
        <v>0</v>
      </c>
      <c r="I16" s="128">
        <v>0</v>
      </c>
      <c r="J16" s="128">
        <v>0</v>
      </c>
    </row>
    <row r="17" spans="1:10" ht="51.75" customHeight="1">
      <c r="A17" s="183">
        <v>11092</v>
      </c>
      <c r="B17" s="379"/>
      <c r="C17" s="199" t="s">
        <v>153</v>
      </c>
      <c r="D17" s="200">
        <v>0</v>
      </c>
      <c r="E17" s="200">
        <v>0</v>
      </c>
      <c r="F17" s="200">
        <v>0</v>
      </c>
      <c r="G17" s="200">
        <v>0</v>
      </c>
      <c r="H17" s="200">
        <v>0</v>
      </c>
      <c r="I17" s="200">
        <v>0</v>
      </c>
      <c r="J17" s="200">
        <v>0</v>
      </c>
    </row>
    <row r="18" spans="1:10" ht="12.75">
      <c r="A18" s="183">
        <v>11000</v>
      </c>
      <c r="B18" s="379"/>
      <c r="C18" s="201" t="s">
        <v>55</v>
      </c>
      <c r="D18" s="200">
        <v>1422463</v>
      </c>
      <c r="E18" s="200">
        <v>8514849</v>
      </c>
      <c r="F18" s="200">
        <v>6025095</v>
      </c>
      <c r="G18" s="200">
        <v>3460400</v>
      </c>
      <c r="H18" s="200">
        <v>4295201</v>
      </c>
      <c r="I18" s="200">
        <v>594877</v>
      </c>
      <c r="J18" s="200">
        <v>24312885</v>
      </c>
    </row>
    <row r="19" spans="1:10" ht="12.75">
      <c r="A19" s="170">
        <v>12010</v>
      </c>
      <c r="B19" s="368" t="s">
        <v>145</v>
      </c>
      <c r="C19" s="121" t="s">
        <v>146</v>
      </c>
      <c r="D19" s="128">
        <v>312544</v>
      </c>
      <c r="E19" s="128">
        <v>1106435</v>
      </c>
      <c r="F19" s="128">
        <v>2861618</v>
      </c>
      <c r="G19" s="128">
        <v>502958</v>
      </c>
      <c r="H19" s="128">
        <v>6755040</v>
      </c>
      <c r="I19" s="128">
        <v>374470</v>
      </c>
      <c r="J19" s="128">
        <v>11913065</v>
      </c>
    </row>
    <row r="20" spans="1:10" ht="12.75">
      <c r="A20" s="170">
        <v>12020</v>
      </c>
      <c r="B20" s="368"/>
      <c r="C20" s="121" t="s">
        <v>147</v>
      </c>
      <c r="D20" s="128">
        <v>670</v>
      </c>
      <c r="E20" s="128">
        <v>7487</v>
      </c>
      <c r="F20" s="128">
        <v>0</v>
      </c>
      <c r="G20" s="128">
        <v>0</v>
      </c>
      <c r="H20" s="128">
        <v>304465</v>
      </c>
      <c r="I20" s="128">
        <v>0</v>
      </c>
      <c r="J20" s="128">
        <v>312622</v>
      </c>
    </row>
    <row r="21" spans="1:10" ht="12.75">
      <c r="A21" s="170">
        <v>12030</v>
      </c>
      <c r="B21" s="368"/>
      <c r="C21" s="121" t="s">
        <v>154</v>
      </c>
      <c r="D21" s="128">
        <v>0</v>
      </c>
      <c r="E21" s="128">
        <v>0</v>
      </c>
      <c r="F21" s="128">
        <v>0</v>
      </c>
      <c r="G21" s="128">
        <v>0</v>
      </c>
      <c r="H21" s="128">
        <v>339724</v>
      </c>
      <c r="I21" s="128">
        <v>0</v>
      </c>
      <c r="J21" s="128">
        <v>339724</v>
      </c>
    </row>
    <row r="22" spans="1:10" ht="12.75">
      <c r="A22" s="170">
        <v>12040</v>
      </c>
      <c r="B22" s="368"/>
      <c r="C22" s="121" t="s">
        <v>149</v>
      </c>
      <c r="D22" s="128">
        <v>0</v>
      </c>
      <c r="E22" s="128">
        <v>0</v>
      </c>
      <c r="F22" s="128">
        <v>0</v>
      </c>
      <c r="G22" s="128">
        <v>503571</v>
      </c>
      <c r="H22" s="128">
        <v>0</v>
      </c>
      <c r="I22" s="128">
        <v>0</v>
      </c>
      <c r="J22" s="128">
        <v>503571</v>
      </c>
    </row>
    <row r="23" spans="1:10" ht="25.5">
      <c r="A23" s="170">
        <v>12050</v>
      </c>
      <c r="B23" s="368"/>
      <c r="C23" s="121" t="s">
        <v>56</v>
      </c>
      <c r="D23" s="128">
        <v>100</v>
      </c>
      <c r="E23" s="128">
        <v>5270</v>
      </c>
      <c r="F23" s="128">
        <v>0</v>
      </c>
      <c r="G23" s="128">
        <v>27787</v>
      </c>
      <c r="H23" s="128">
        <v>0</v>
      </c>
      <c r="I23" s="128">
        <v>0</v>
      </c>
      <c r="J23" s="128">
        <v>33157</v>
      </c>
    </row>
    <row r="24" spans="1:10" ht="12.75">
      <c r="A24" s="170">
        <v>12060</v>
      </c>
      <c r="B24" s="368"/>
      <c r="C24" s="121" t="s">
        <v>57</v>
      </c>
      <c r="D24" s="128">
        <v>0</v>
      </c>
      <c r="E24" s="128">
        <v>303301</v>
      </c>
      <c r="F24" s="128">
        <v>0</v>
      </c>
      <c r="G24" s="128">
        <v>0</v>
      </c>
      <c r="H24" s="128">
        <v>405728</v>
      </c>
      <c r="I24" s="128">
        <v>0</v>
      </c>
      <c r="J24" s="128">
        <v>709029</v>
      </c>
    </row>
    <row r="25" spans="1:10" ht="12.75">
      <c r="A25" s="170">
        <v>12070</v>
      </c>
      <c r="B25" s="368"/>
      <c r="C25" s="121" t="s">
        <v>58</v>
      </c>
      <c r="D25" s="128">
        <v>0</v>
      </c>
      <c r="E25" s="128">
        <v>0</v>
      </c>
      <c r="F25" s="128">
        <v>0</v>
      </c>
      <c r="G25" s="128">
        <v>0</v>
      </c>
      <c r="H25" s="128">
        <v>0</v>
      </c>
      <c r="I25" s="128">
        <v>0</v>
      </c>
      <c r="J25" s="128">
        <v>0</v>
      </c>
    </row>
    <row r="26" spans="1:10" ht="12.75">
      <c r="A26" s="170">
        <v>12080</v>
      </c>
      <c r="B26" s="368"/>
      <c r="C26" s="121" t="s">
        <v>220</v>
      </c>
      <c r="D26" s="128">
        <v>9927</v>
      </c>
      <c r="E26" s="128">
        <v>486403</v>
      </c>
      <c r="F26" s="128">
        <v>12909</v>
      </c>
      <c r="G26" s="128">
        <v>16679</v>
      </c>
      <c r="H26" s="128">
        <v>1572099</v>
      </c>
      <c r="I26" s="128">
        <v>6515</v>
      </c>
      <c r="J26" s="128">
        <v>2104532</v>
      </c>
    </row>
    <row r="27" spans="1:10" ht="12.75">
      <c r="A27" s="170">
        <v>12090</v>
      </c>
      <c r="B27" s="368"/>
      <c r="C27" s="121" t="s">
        <v>59</v>
      </c>
      <c r="D27" s="128">
        <v>0</v>
      </c>
      <c r="E27" s="128">
        <v>0</v>
      </c>
      <c r="F27" s="128">
        <v>0</v>
      </c>
      <c r="G27" s="128">
        <v>0</v>
      </c>
      <c r="H27" s="128">
        <v>3816851</v>
      </c>
      <c r="I27" s="128">
        <v>0</v>
      </c>
      <c r="J27" s="128">
        <v>3816851</v>
      </c>
    </row>
    <row r="28" spans="1:10" ht="12.75">
      <c r="A28" s="170">
        <v>12100</v>
      </c>
      <c r="B28" s="368"/>
      <c r="C28" s="121" t="s">
        <v>60</v>
      </c>
      <c r="D28" s="128">
        <v>0</v>
      </c>
      <c r="E28" s="128">
        <v>0</v>
      </c>
      <c r="F28" s="128">
        <v>0</v>
      </c>
      <c r="G28" s="128">
        <v>0</v>
      </c>
      <c r="H28" s="128">
        <v>0</v>
      </c>
      <c r="I28" s="128">
        <v>28254</v>
      </c>
      <c r="J28" s="128">
        <v>28254</v>
      </c>
    </row>
    <row r="29" spans="1:10" ht="12.75">
      <c r="A29" s="182">
        <v>12000</v>
      </c>
      <c r="B29" s="368"/>
      <c r="C29" s="201" t="s">
        <v>61</v>
      </c>
      <c r="D29" s="200">
        <v>323241</v>
      </c>
      <c r="E29" s="200">
        <v>1908896</v>
      </c>
      <c r="F29" s="200">
        <v>2874527</v>
      </c>
      <c r="G29" s="200">
        <v>1050995</v>
      </c>
      <c r="H29" s="200">
        <v>13193907</v>
      </c>
      <c r="I29" s="200">
        <v>409239</v>
      </c>
      <c r="J29" s="200">
        <v>19760805</v>
      </c>
    </row>
    <row r="30" spans="1:10" ht="12.75">
      <c r="A30" s="182">
        <v>10000</v>
      </c>
      <c r="B30" s="139"/>
      <c r="C30" s="201" t="s">
        <v>62</v>
      </c>
      <c r="D30" s="200">
        <v>1745704</v>
      </c>
      <c r="E30" s="200">
        <v>10423745</v>
      </c>
      <c r="F30" s="200">
        <v>8899622</v>
      </c>
      <c r="G30" s="200">
        <v>4511395</v>
      </c>
      <c r="H30" s="200">
        <v>17489108</v>
      </c>
      <c r="I30" s="200">
        <v>1004116</v>
      </c>
      <c r="J30" s="200">
        <v>44073690</v>
      </c>
    </row>
    <row r="31" spans="1:10" ht="12.75">
      <c r="A31" s="40"/>
      <c r="B31" s="40"/>
      <c r="C31" s="393" t="s">
        <v>334</v>
      </c>
      <c r="D31" s="394"/>
      <c r="E31" s="394"/>
      <c r="F31" s="394"/>
      <c r="G31" s="394"/>
      <c r="H31" s="394"/>
      <c r="I31" s="394"/>
      <c r="J31" s="395"/>
    </row>
    <row r="32" spans="1:10" ht="12.75">
      <c r="A32" s="40"/>
      <c r="B32" s="40"/>
      <c r="C32" s="390"/>
      <c r="D32" s="391"/>
      <c r="E32" s="391"/>
      <c r="F32" s="391"/>
      <c r="G32" s="391"/>
      <c r="H32" s="391"/>
      <c r="I32" s="391"/>
      <c r="J32" s="392"/>
    </row>
    <row r="33" spans="1:10" ht="12.75">
      <c r="A33" s="40"/>
      <c r="B33" s="40"/>
      <c r="C33" s="381"/>
      <c r="D33" s="381"/>
      <c r="E33" s="381"/>
      <c r="F33" s="381"/>
      <c r="G33" s="381"/>
      <c r="H33" s="381"/>
      <c r="I33" s="381"/>
      <c r="J33" s="381"/>
    </row>
    <row r="34" spans="1:10" ht="12.75">
      <c r="A34" s="40"/>
      <c r="B34" s="40"/>
      <c r="C34" s="381"/>
      <c r="D34" s="381"/>
      <c r="E34" s="381"/>
      <c r="F34" s="381"/>
      <c r="G34" s="381"/>
      <c r="H34" s="381"/>
      <c r="I34" s="381"/>
      <c r="J34" s="381"/>
    </row>
    <row r="35" spans="1:10" ht="12.75">
      <c r="A35" s="40"/>
      <c r="B35" s="40"/>
      <c r="C35" s="43"/>
      <c r="D35" s="43"/>
      <c r="E35" s="43"/>
      <c r="F35" s="43"/>
      <c r="G35" s="43"/>
      <c r="H35" s="43"/>
      <c r="I35" s="43"/>
      <c r="J35" s="43"/>
    </row>
    <row r="36" spans="2:10" ht="12.75">
      <c r="B36" s="46"/>
      <c r="C36" s="389"/>
      <c r="D36" s="389"/>
      <c r="E36" s="389"/>
      <c r="F36" s="389"/>
      <c r="G36" s="389"/>
      <c r="H36" s="389"/>
      <c r="I36" s="389"/>
      <c r="J36" s="389"/>
    </row>
    <row r="37" spans="2:10" ht="12.75">
      <c r="B37" s="38"/>
      <c r="C37" s="317" t="s">
        <v>284</v>
      </c>
      <c r="D37" s="318"/>
      <c r="E37" s="318"/>
      <c r="F37" s="318"/>
      <c r="G37" s="318"/>
      <c r="H37" s="318"/>
      <c r="I37" s="318"/>
      <c r="J37" s="319"/>
    </row>
    <row r="38" spans="3:10" ht="12.75">
      <c r="C38" s="371" t="s">
        <v>339</v>
      </c>
      <c r="D38" s="372"/>
      <c r="E38" s="372"/>
      <c r="F38" s="372"/>
      <c r="G38" s="372"/>
      <c r="H38" s="372"/>
      <c r="I38" s="372"/>
      <c r="J38" s="373"/>
    </row>
    <row r="39" spans="1:10" ht="12.75">
      <c r="A39" s="40"/>
      <c r="B39" s="40"/>
      <c r="C39" s="396" t="s">
        <v>238</v>
      </c>
      <c r="D39" s="396"/>
      <c r="E39" s="396"/>
      <c r="F39" s="396"/>
      <c r="G39" s="396"/>
      <c r="H39" s="396"/>
      <c r="I39" s="396"/>
      <c r="J39" s="396"/>
    </row>
    <row r="40" spans="1:10" ht="15.75" customHeight="1">
      <c r="A40" s="374" t="s">
        <v>20</v>
      </c>
      <c r="B40" s="140"/>
      <c r="C40" s="367" t="s">
        <v>221</v>
      </c>
      <c r="D40" s="367" t="s">
        <v>10</v>
      </c>
      <c r="E40" s="367" t="s">
        <v>46</v>
      </c>
      <c r="F40" s="367" t="s">
        <v>24</v>
      </c>
      <c r="G40" s="367" t="s">
        <v>12</v>
      </c>
      <c r="H40" s="367" t="s">
        <v>48</v>
      </c>
      <c r="I40" s="367" t="s">
        <v>13</v>
      </c>
      <c r="J40" s="367" t="s">
        <v>16</v>
      </c>
    </row>
    <row r="41" spans="1:10" ht="12.75">
      <c r="A41" s="375"/>
      <c r="B41" s="140"/>
      <c r="C41" s="367"/>
      <c r="D41" s="367"/>
      <c r="E41" s="367"/>
      <c r="F41" s="367"/>
      <c r="G41" s="367"/>
      <c r="H41" s="367"/>
      <c r="I41" s="367"/>
      <c r="J41" s="367"/>
    </row>
    <row r="42" spans="1:10" ht="12.75">
      <c r="A42" s="170">
        <v>21010</v>
      </c>
      <c r="B42" s="368" t="s">
        <v>155</v>
      </c>
      <c r="C42" s="123" t="s">
        <v>157</v>
      </c>
      <c r="D42" s="126">
        <v>0</v>
      </c>
      <c r="E42" s="126">
        <v>0</v>
      </c>
      <c r="F42" s="126">
        <v>0</v>
      </c>
      <c r="G42" s="126">
        <v>0</v>
      </c>
      <c r="H42" s="126">
        <v>0</v>
      </c>
      <c r="I42" s="126">
        <v>0</v>
      </c>
      <c r="J42" s="128">
        <v>0</v>
      </c>
    </row>
    <row r="43" spans="1:10" ht="12.75">
      <c r="A43" s="170">
        <v>21020</v>
      </c>
      <c r="B43" s="368"/>
      <c r="C43" s="123" t="s">
        <v>158</v>
      </c>
      <c r="D43" s="126">
        <v>369341</v>
      </c>
      <c r="E43" s="126">
        <v>2475011</v>
      </c>
      <c r="F43" s="126">
        <v>4402675</v>
      </c>
      <c r="G43" s="126">
        <v>1172315</v>
      </c>
      <c r="H43" s="126">
        <v>5760788</v>
      </c>
      <c r="I43" s="126">
        <v>373724</v>
      </c>
      <c r="J43" s="128">
        <v>14553854</v>
      </c>
    </row>
    <row r="44" spans="1:10" ht="12.75">
      <c r="A44" s="170">
        <v>21030</v>
      </c>
      <c r="B44" s="368"/>
      <c r="C44" s="123" t="s">
        <v>159</v>
      </c>
      <c r="D44" s="126">
        <v>598696</v>
      </c>
      <c r="E44" s="126">
        <v>3108880</v>
      </c>
      <c r="F44" s="126">
        <v>231280</v>
      </c>
      <c r="G44" s="126">
        <v>557944</v>
      </c>
      <c r="H44" s="126">
        <v>0</v>
      </c>
      <c r="I44" s="126">
        <v>0</v>
      </c>
      <c r="J44" s="128">
        <v>4496800</v>
      </c>
    </row>
    <row r="45" spans="1:10" ht="12.75">
      <c r="A45" s="170">
        <v>21040</v>
      </c>
      <c r="B45" s="368"/>
      <c r="C45" s="123" t="s">
        <v>160</v>
      </c>
      <c r="D45" s="126">
        <v>121295</v>
      </c>
      <c r="E45" s="126">
        <v>419387</v>
      </c>
      <c r="F45" s="126">
        <v>850072</v>
      </c>
      <c r="G45" s="126">
        <v>386706</v>
      </c>
      <c r="H45" s="126">
        <v>1010066</v>
      </c>
      <c r="I45" s="126">
        <v>49856</v>
      </c>
      <c r="J45" s="128">
        <v>2837382</v>
      </c>
    </row>
    <row r="46" spans="1:10" ht="12.75">
      <c r="A46" s="170">
        <v>21050</v>
      </c>
      <c r="B46" s="368"/>
      <c r="C46" s="123" t="s">
        <v>161</v>
      </c>
      <c r="D46" s="126">
        <v>0</v>
      </c>
      <c r="E46" s="126">
        <v>33863</v>
      </c>
      <c r="F46" s="126">
        <v>0</v>
      </c>
      <c r="G46" s="126">
        <v>12995</v>
      </c>
      <c r="H46" s="126">
        <v>23549</v>
      </c>
      <c r="I46" s="126">
        <v>9674</v>
      </c>
      <c r="J46" s="128">
        <v>80081</v>
      </c>
    </row>
    <row r="47" spans="1:10" ht="12.75">
      <c r="A47" s="170">
        <v>21060</v>
      </c>
      <c r="B47" s="368"/>
      <c r="C47" s="123" t="s">
        <v>162</v>
      </c>
      <c r="D47" s="126">
        <v>0</v>
      </c>
      <c r="E47" s="126">
        <v>198631</v>
      </c>
      <c r="F47" s="126">
        <v>0</v>
      </c>
      <c r="G47" s="126">
        <v>0</v>
      </c>
      <c r="H47" s="126">
        <v>249370</v>
      </c>
      <c r="I47" s="126">
        <v>0</v>
      </c>
      <c r="J47" s="128">
        <v>448001</v>
      </c>
    </row>
    <row r="48" spans="1:10" ht="12.75">
      <c r="A48" s="170">
        <v>21070</v>
      </c>
      <c r="B48" s="368"/>
      <c r="C48" s="123" t="s">
        <v>163</v>
      </c>
      <c r="D48" s="126">
        <v>158</v>
      </c>
      <c r="E48" s="126">
        <v>0</v>
      </c>
      <c r="F48" s="126">
        <v>37218</v>
      </c>
      <c r="G48" s="126">
        <v>0</v>
      </c>
      <c r="H48" s="126">
        <v>35898</v>
      </c>
      <c r="I48" s="126">
        <v>30218</v>
      </c>
      <c r="J48" s="128">
        <v>103492</v>
      </c>
    </row>
    <row r="49" spans="1:10" ht="51" customHeight="1">
      <c r="A49" s="182">
        <v>21071</v>
      </c>
      <c r="B49" s="368"/>
      <c r="C49" s="202" t="s">
        <v>63</v>
      </c>
      <c r="D49" s="203">
        <v>1089490</v>
      </c>
      <c r="E49" s="203">
        <v>6235772</v>
      </c>
      <c r="F49" s="203">
        <v>5521245</v>
      </c>
      <c r="G49" s="203">
        <v>2129960</v>
      </c>
      <c r="H49" s="203">
        <v>7079671</v>
      </c>
      <c r="I49" s="203">
        <v>463472</v>
      </c>
      <c r="J49" s="203">
        <v>22519610</v>
      </c>
    </row>
    <row r="50" spans="1:10" ht="38.25">
      <c r="A50" s="170">
        <v>21072</v>
      </c>
      <c r="B50" s="368"/>
      <c r="C50" s="123" t="s">
        <v>64</v>
      </c>
      <c r="D50" s="126">
        <v>0</v>
      </c>
      <c r="E50" s="126">
        <v>0</v>
      </c>
      <c r="F50" s="126">
        <v>0</v>
      </c>
      <c r="G50" s="126">
        <v>0</v>
      </c>
      <c r="H50" s="126">
        <v>0</v>
      </c>
      <c r="I50" s="126">
        <v>0</v>
      </c>
      <c r="J50" s="128">
        <v>0</v>
      </c>
    </row>
    <row r="51" spans="1:10" ht="12.75">
      <c r="A51" s="182">
        <v>21000</v>
      </c>
      <c r="B51" s="368"/>
      <c r="C51" s="202" t="s">
        <v>65</v>
      </c>
      <c r="D51" s="203">
        <v>1089490</v>
      </c>
      <c r="E51" s="203">
        <v>6235772</v>
      </c>
      <c r="F51" s="203">
        <v>5521245</v>
      </c>
      <c r="G51" s="203">
        <v>2129960</v>
      </c>
      <c r="H51" s="203">
        <v>7079671</v>
      </c>
      <c r="I51" s="203">
        <v>463472</v>
      </c>
      <c r="J51" s="203">
        <v>22519610</v>
      </c>
    </row>
    <row r="52" spans="1:10" ht="12.75">
      <c r="A52" s="170">
        <v>22010</v>
      </c>
      <c r="B52" s="368" t="s">
        <v>156</v>
      </c>
      <c r="C52" s="123" t="s">
        <v>157</v>
      </c>
      <c r="D52" s="126">
        <v>0</v>
      </c>
      <c r="E52" s="126">
        <v>0</v>
      </c>
      <c r="F52" s="126">
        <v>0</v>
      </c>
      <c r="G52" s="126">
        <v>0</v>
      </c>
      <c r="H52" s="126">
        <v>0</v>
      </c>
      <c r="I52" s="126">
        <v>0</v>
      </c>
      <c r="J52" s="128">
        <v>0</v>
      </c>
    </row>
    <row r="53" spans="1:10" ht="12.75">
      <c r="A53" s="170">
        <v>22020</v>
      </c>
      <c r="B53" s="368"/>
      <c r="C53" s="123" t="s">
        <v>164</v>
      </c>
      <c r="D53" s="126">
        <v>0</v>
      </c>
      <c r="E53" s="126">
        <v>212291</v>
      </c>
      <c r="F53" s="126">
        <v>5018</v>
      </c>
      <c r="G53" s="126">
        <v>5467</v>
      </c>
      <c r="H53" s="126">
        <v>0</v>
      </c>
      <c r="I53" s="126">
        <v>0</v>
      </c>
      <c r="J53" s="128">
        <v>222776</v>
      </c>
    </row>
    <row r="54" spans="1:10" ht="12.75">
      <c r="A54" s="170">
        <v>22030</v>
      </c>
      <c r="B54" s="368"/>
      <c r="C54" s="123" t="s">
        <v>159</v>
      </c>
      <c r="D54" s="126">
        <v>0</v>
      </c>
      <c r="E54" s="126">
        <v>0</v>
      </c>
      <c r="F54" s="126">
        <v>0</v>
      </c>
      <c r="G54" s="126">
        <v>0</v>
      </c>
      <c r="H54" s="126">
        <v>0</v>
      </c>
      <c r="I54" s="126">
        <v>0</v>
      </c>
      <c r="J54" s="128">
        <v>0</v>
      </c>
    </row>
    <row r="55" spans="1:10" ht="12.75">
      <c r="A55" s="170">
        <v>22040</v>
      </c>
      <c r="B55" s="368"/>
      <c r="C55" s="123" t="s">
        <v>160</v>
      </c>
      <c r="D55" s="126">
        <v>0</v>
      </c>
      <c r="E55" s="126">
        <v>0</v>
      </c>
      <c r="F55" s="126">
        <v>0</v>
      </c>
      <c r="G55" s="126">
        <v>0</v>
      </c>
      <c r="H55" s="126">
        <v>0</v>
      </c>
      <c r="I55" s="126">
        <v>0</v>
      </c>
      <c r="J55" s="128">
        <v>0</v>
      </c>
    </row>
    <row r="56" spans="1:10" ht="12.75">
      <c r="A56" s="170">
        <v>22050</v>
      </c>
      <c r="B56" s="368"/>
      <c r="C56" s="123" t="s">
        <v>66</v>
      </c>
      <c r="D56" s="126">
        <v>59599</v>
      </c>
      <c r="E56" s="126">
        <v>334257</v>
      </c>
      <c r="F56" s="126">
        <v>516256</v>
      </c>
      <c r="G56" s="126">
        <v>200636</v>
      </c>
      <c r="H56" s="126">
        <v>750789</v>
      </c>
      <c r="I56" s="126">
        <v>5875</v>
      </c>
      <c r="J56" s="128">
        <v>1867412</v>
      </c>
    </row>
    <row r="57" spans="1:10" ht="12.75">
      <c r="A57" s="170">
        <v>22060</v>
      </c>
      <c r="B57" s="368"/>
      <c r="C57" s="123" t="s">
        <v>162</v>
      </c>
      <c r="D57" s="126">
        <v>0</v>
      </c>
      <c r="E57" s="126">
        <v>854734</v>
      </c>
      <c r="F57" s="126">
        <v>0</v>
      </c>
      <c r="G57" s="126">
        <v>0</v>
      </c>
      <c r="H57" s="126">
        <v>581269</v>
      </c>
      <c r="I57" s="126">
        <v>108017</v>
      </c>
      <c r="J57" s="128">
        <v>1544020</v>
      </c>
    </row>
    <row r="58" spans="1:10" ht="12.75">
      <c r="A58" s="170">
        <v>22070</v>
      </c>
      <c r="B58" s="368"/>
      <c r="C58" s="123" t="s">
        <v>163</v>
      </c>
      <c r="D58" s="126">
        <v>0</v>
      </c>
      <c r="E58" s="126">
        <v>0</v>
      </c>
      <c r="F58" s="126">
        <v>0</v>
      </c>
      <c r="G58" s="126">
        <v>0</v>
      </c>
      <c r="H58" s="126">
        <v>0</v>
      </c>
      <c r="I58" s="126">
        <v>0</v>
      </c>
      <c r="J58" s="128">
        <v>0</v>
      </c>
    </row>
    <row r="59" spans="1:10" ht="12.75">
      <c r="A59" s="182">
        <v>22000</v>
      </c>
      <c r="B59" s="368"/>
      <c r="C59" s="202" t="s">
        <v>67</v>
      </c>
      <c r="D59" s="203">
        <v>59599</v>
      </c>
      <c r="E59" s="203">
        <v>1401282</v>
      </c>
      <c r="F59" s="203">
        <v>521274</v>
      </c>
      <c r="G59" s="203">
        <v>206103</v>
      </c>
      <c r="H59" s="203">
        <v>1332058</v>
      </c>
      <c r="I59" s="203">
        <v>113892</v>
      </c>
      <c r="J59" s="203">
        <v>3634208</v>
      </c>
    </row>
    <row r="60" spans="1:10" ht="12.75">
      <c r="A60" s="182">
        <v>20000</v>
      </c>
      <c r="B60" s="141"/>
      <c r="C60" s="201" t="s">
        <v>23</v>
      </c>
      <c r="D60" s="203">
        <v>1149089</v>
      </c>
      <c r="E60" s="203">
        <v>7637054</v>
      </c>
      <c r="F60" s="203">
        <v>6042519</v>
      </c>
      <c r="G60" s="203">
        <v>2336063</v>
      </c>
      <c r="H60" s="203">
        <v>8411729</v>
      </c>
      <c r="I60" s="203">
        <v>577364</v>
      </c>
      <c r="J60" s="203">
        <v>26153818</v>
      </c>
    </row>
    <row r="61" spans="1:10" ht="12.75">
      <c r="A61" s="170">
        <v>23010</v>
      </c>
      <c r="B61" s="368" t="s">
        <v>3</v>
      </c>
      <c r="C61" s="121" t="s">
        <v>172</v>
      </c>
      <c r="D61" s="126">
        <v>527000</v>
      </c>
      <c r="E61" s="126">
        <v>1370000</v>
      </c>
      <c r="F61" s="126">
        <v>764895</v>
      </c>
      <c r="G61" s="126">
        <v>536721</v>
      </c>
      <c r="H61" s="126">
        <v>208153</v>
      </c>
      <c r="I61" s="126">
        <v>50000</v>
      </c>
      <c r="J61" s="128">
        <v>3456769</v>
      </c>
    </row>
    <row r="62" spans="1:10" ht="12.75">
      <c r="A62" s="170">
        <v>23020</v>
      </c>
      <c r="B62" s="368"/>
      <c r="C62" s="121" t="s">
        <v>68</v>
      </c>
      <c r="D62" s="126">
        <v>-91229</v>
      </c>
      <c r="E62" s="126">
        <v>1281230</v>
      </c>
      <c r="F62" s="126">
        <v>1964035</v>
      </c>
      <c r="G62" s="126">
        <v>1570300</v>
      </c>
      <c r="H62" s="126">
        <v>3020205</v>
      </c>
      <c r="I62" s="126">
        <v>215544</v>
      </c>
      <c r="J62" s="128">
        <v>7960085</v>
      </c>
    </row>
    <row r="63" spans="1:10" ht="12.75">
      <c r="A63" s="170">
        <v>23030</v>
      </c>
      <c r="B63" s="368"/>
      <c r="C63" s="121" t="s">
        <v>69</v>
      </c>
      <c r="D63" s="126">
        <v>0</v>
      </c>
      <c r="E63" s="126">
        <v>0</v>
      </c>
      <c r="F63" s="126">
        <v>0</v>
      </c>
      <c r="G63" s="126">
        <v>0</v>
      </c>
      <c r="H63" s="126">
        <v>0</v>
      </c>
      <c r="I63" s="126">
        <v>0</v>
      </c>
      <c r="J63" s="128">
        <v>0</v>
      </c>
    </row>
    <row r="64" spans="1:10" ht="12.75">
      <c r="A64" s="170">
        <v>23040</v>
      </c>
      <c r="B64" s="368"/>
      <c r="C64" s="121" t="s">
        <v>70</v>
      </c>
      <c r="D64" s="126">
        <v>0</v>
      </c>
      <c r="E64" s="126">
        <v>0</v>
      </c>
      <c r="F64" s="126">
        <v>0</v>
      </c>
      <c r="G64" s="126">
        <v>0</v>
      </c>
      <c r="H64" s="126">
        <v>0</v>
      </c>
      <c r="I64" s="126">
        <v>0</v>
      </c>
      <c r="J64" s="128">
        <v>0</v>
      </c>
    </row>
    <row r="65" spans="1:10" ht="12.75">
      <c r="A65" s="170">
        <v>23050</v>
      </c>
      <c r="B65" s="368"/>
      <c r="C65" s="121" t="s">
        <v>71</v>
      </c>
      <c r="D65" s="126">
        <v>0</v>
      </c>
      <c r="E65" s="126">
        <v>0</v>
      </c>
      <c r="F65" s="126">
        <v>0</v>
      </c>
      <c r="G65" s="126">
        <v>0</v>
      </c>
      <c r="H65" s="126">
        <v>0</v>
      </c>
      <c r="I65" s="126">
        <v>0</v>
      </c>
      <c r="J65" s="128">
        <v>0</v>
      </c>
    </row>
    <row r="66" spans="1:10" ht="12.75">
      <c r="A66" s="170">
        <v>23060</v>
      </c>
      <c r="B66" s="368"/>
      <c r="C66" s="121" t="s">
        <v>22</v>
      </c>
      <c r="D66" s="126">
        <v>126537</v>
      </c>
      <c r="E66" s="126">
        <v>42058</v>
      </c>
      <c r="F66" s="126">
        <v>0</v>
      </c>
      <c r="G66" s="126">
        <v>0</v>
      </c>
      <c r="H66" s="126">
        <v>5536877</v>
      </c>
      <c r="I66" s="126">
        <v>150258</v>
      </c>
      <c r="J66" s="128">
        <v>5855730</v>
      </c>
    </row>
    <row r="67" spans="1:10" ht="12.75">
      <c r="A67" s="170">
        <v>23070</v>
      </c>
      <c r="B67" s="368"/>
      <c r="C67" s="121" t="s">
        <v>173</v>
      </c>
      <c r="D67" s="126">
        <v>34307</v>
      </c>
      <c r="E67" s="126">
        <v>93403</v>
      </c>
      <c r="F67" s="126">
        <v>128173</v>
      </c>
      <c r="G67" s="126">
        <v>68311</v>
      </c>
      <c r="H67" s="126">
        <v>312144</v>
      </c>
      <c r="I67" s="126">
        <v>10950</v>
      </c>
      <c r="J67" s="128">
        <v>647288</v>
      </c>
    </row>
    <row r="68" spans="1:10" ht="12.75">
      <c r="A68" s="170">
        <v>23071</v>
      </c>
      <c r="B68" s="368"/>
      <c r="C68" s="121" t="s">
        <v>174</v>
      </c>
      <c r="D68" s="126">
        <v>0</v>
      </c>
      <c r="E68" s="126">
        <v>0</v>
      </c>
      <c r="F68" s="126">
        <v>0</v>
      </c>
      <c r="G68" s="126">
        <v>0</v>
      </c>
      <c r="H68" s="126">
        <v>0</v>
      </c>
      <c r="I68" s="126">
        <v>0</v>
      </c>
      <c r="J68" s="128">
        <v>0</v>
      </c>
    </row>
    <row r="69" spans="1:10" ht="25.5">
      <c r="A69" s="182">
        <v>23072</v>
      </c>
      <c r="B69" s="368"/>
      <c r="C69" s="201" t="s">
        <v>72</v>
      </c>
      <c r="D69" s="203">
        <v>596615</v>
      </c>
      <c r="E69" s="203">
        <v>2786691</v>
      </c>
      <c r="F69" s="203">
        <v>2857103</v>
      </c>
      <c r="G69" s="203">
        <v>2175332</v>
      </c>
      <c r="H69" s="203">
        <v>9077379</v>
      </c>
      <c r="I69" s="203">
        <v>426752</v>
      </c>
      <c r="J69" s="203">
        <v>17919872</v>
      </c>
    </row>
    <row r="70" spans="1:10" ht="12.75">
      <c r="A70" s="170">
        <v>23073</v>
      </c>
      <c r="B70" s="368"/>
      <c r="C70" s="121" t="s">
        <v>73</v>
      </c>
      <c r="D70" s="126">
        <v>0</v>
      </c>
      <c r="E70" s="126">
        <v>0</v>
      </c>
      <c r="F70" s="126">
        <v>0</v>
      </c>
      <c r="G70" s="126">
        <v>0</v>
      </c>
      <c r="H70" s="126">
        <v>0</v>
      </c>
      <c r="I70" s="126">
        <v>0</v>
      </c>
      <c r="J70" s="129">
        <v>0</v>
      </c>
    </row>
    <row r="71" spans="1:10" ht="12.75">
      <c r="A71" s="182">
        <v>23000</v>
      </c>
      <c r="B71" s="368"/>
      <c r="C71" s="201" t="s">
        <v>74</v>
      </c>
      <c r="D71" s="203">
        <v>596615</v>
      </c>
      <c r="E71" s="203">
        <v>2786691</v>
      </c>
      <c r="F71" s="203">
        <v>2857103</v>
      </c>
      <c r="G71" s="203">
        <v>2175332</v>
      </c>
      <c r="H71" s="203">
        <v>9077379</v>
      </c>
      <c r="I71" s="203">
        <v>426752</v>
      </c>
      <c r="J71" s="203">
        <v>17919872</v>
      </c>
    </row>
    <row r="72" spans="1:10" ht="12.75">
      <c r="A72" s="182">
        <v>24000</v>
      </c>
      <c r="B72" s="139"/>
      <c r="C72" s="201" t="s">
        <v>75</v>
      </c>
      <c r="D72" s="203">
        <v>1745704</v>
      </c>
      <c r="E72" s="203">
        <v>10423745</v>
      </c>
      <c r="F72" s="203">
        <v>8899622</v>
      </c>
      <c r="G72" s="203">
        <v>4511395</v>
      </c>
      <c r="H72" s="203">
        <v>17489108</v>
      </c>
      <c r="I72" s="203">
        <v>1004116</v>
      </c>
      <c r="J72" s="203">
        <v>44073690</v>
      </c>
    </row>
    <row r="73" spans="1:10" ht="12.75">
      <c r="A73" s="44"/>
      <c r="B73" s="44"/>
      <c r="C73" s="393" t="s">
        <v>334</v>
      </c>
      <c r="D73" s="394"/>
      <c r="E73" s="394"/>
      <c r="F73" s="394"/>
      <c r="G73" s="394"/>
      <c r="H73" s="394"/>
      <c r="I73" s="394"/>
      <c r="J73" s="395"/>
    </row>
    <row r="74" spans="1:10" ht="12.75">
      <c r="A74" s="40"/>
      <c r="B74" s="40"/>
      <c r="C74" s="390"/>
      <c r="D74" s="391"/>
      <c r="E74" s="391"/>
      <c r="F74" s="391"/>
      <c r="G74" s="391"/>
      <c r="H74" s="391"/>
      <c r="I74" s="391"/>
      <c r="J74" s="392"/>
    </row>
    <row r="75" spans="3:10" ht="12.75">
      <c r="C75" s="381"/>
      <c r="D75" s="381"/>
      <c r="E75" s="381"/>
      <c r="F75" s="381"/>
      <c r="G75" s="381"/>
      <c r="H75" s="381"/>
      <c r="I75" s="381"/>
      <c r="J75" s="381"/>
    </row>
    <row r="76" spans="3:10" ht="12.75">
      <c r="C76" s="381"/>
      <c r="D76" s="381"/>
      <c r="E76" s="381"/>
      <c r="F76" s="381"/>
      <c r="G76" s="381"/>
      <c r="H76" s="381"/>
      <c r="I76" s="381"/>
      <c r="J76" s="381"/>
    </row>
  </sheetData>
  <sheetProtection/>
  <mergeCells count="39">
    <mergeCell ref="B7:B18"/>
    <mergeCell ref="B19:B29"/>
    <mergeCell ref="B42:B51"/>
    <mergeCell ref="B52:B59"/>
    <mergeCell ref="B61:B71"/>
    <mergeCell ref="C75:J75"/>
    <mergeCell ref="C39:J39"/>
    <mergeCell ref="C1:J1"/>
    <mergeCell ref="C2:J2"/>
    <mergeCell ref="C3:J3"/>
    <mergeCell ref="C31:J31"/>
    <mergeCell ref="F5:F6"/>
    <mergeCell ref="J5:J6"/>
    <mergeCell ref="H5:H6"/>
    <mergeCell ref="C4:J4"/>
    <mergeCell ref="A40:A41"/>
    <mergeCell ref="C40:C41"/>
    <mergeCell ref="D40:D41"/>
    <mergeCell ref="C32:J32"/>
    <mergeCell ref="C33:J33"/>
    <mergeCell ref="C34:J34"/>
    <mergeCell ref="H40:H41"/>
    <mergeCell ref="E40:E41"/>
    <mergeCell ref="A5:A6"/>
    <mergeCell ref="C5:C6"/>
    <mergeCell ref="D5:D6"/>
    <mergeCell ref="I5:I6"/>
    <mergeCell ref="G5:G6"/>
    <mergeCell ref="E5:E6"/>
    <mergeCell ref="C76:J76"/>
    <mergeCell ref="C36:J36"/>
    <mergeCell ref="C37:J37"/>
    <mergeCell ref="C38:J38"/>
    <mergeCell ref="C74:J74"/>
    <mergeCell ref="C73:J73"/>
    <mergeCell ref="I40:I41"/>
    <mergeCell ref="J40:J41"/>
    <mergeCell ref="F40:F41"/>
    <mergeCell ref="G40:G41"/>
  </mergeCells>
  <printOptions horizontalCentered="1" verticalCentered="1"/>
  <pageMargins left="0.5905511811023623" right="0.5905511811023623" top="0.7874015748031497" bottom="0.7874015748031497" header="0" footer="0"/>
  <pageSetup fitToHeight="1" fitToWidth="1" horizontalDpi="600" verticalDpi="600" orientation="landscape" scale="87" r:id="rId1"/>
</worksheet>
</file>

<file path=xl/worksheets/sheet13.xml><?xml version="1.0" encoding="utf-8"?>
<worksheet xmlns="http://schemas.openxmlformats.org/spreadsheetml/2006/main" xmlns:r="http://schemas.openxmlformats.org/officeDocument/2006/relationships">
  <sheetPr>
    <pageSetUpPr fitToPage="1"/>
  </sheetPr>
  <dimension ref="A1:J35"/>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83203125" style="29" customWidth="1"/>
    <col min="3" max="3" width="17.5" style="29" customWidth="1"/>
    <col min="4" max="4" width="17.5" style="29" bestFit="1" customWidth="1"/>
    <col min="5" max="6" width="15.83203125" style="29" customWidth="1"/>
    <col min="7" max="8" width="17.5" style="29" bestFit="1" customWidth="1"/>
    <col min="9" max="9" width="18.66015625" style="29" bestFit="1" customWidth="1"/>
    <col min="10" max="16384" width="9" style="30" customWidth="1"/>
  </cols>
  <sheetData>
    <row r="1" spans="2:9" ht="12.75">
      <c r="B1" s="389"/>
      <c r="C1" s="389"/>
      <c r="D1" s="389"/>
      <c r="E1" s="389"/>
      <c r="F1" s="389"/>
      <c r="G1" s="389"/>
      <c r="H1" s="389"/>
      <c r="I1" s="389"/>
    </row>
    <row r="2" spans="2:9" ht="12.75">
      <c r="B2" s="317" t="s">
        <v>286</v>
      </c>
      <c r="C2" s="318"/>
      <c r="D2" s="318"/>
      <c r="E2" s="318"/>
      <c r="F2" s="318"/>
      <c r="G2" s="318"/>
      <c r="H2" s="318"/>
      <c r="I2" s="319"/>
    </row>
    <row r="3" spans="2:9" ht="12.75">
      <c r="B3" s="371" t="s">
        <v>340</v>
      </c>
      <c r="C3" s="372"/>
      <c r="D3" s="372"/>
      <c r="E3" s="372"/>
      <c r="F3" s="372"/>
      <c r="G3" s="372"/>
      <c r="H3" s="372"/>
      <c r="I3" s="373"/>
    </row>
    <row r="4" spans="1:9" ht="12.75">
      <c r="A4" s="34"/>
      <c r="B4" s="380" t="s">
        <v>238</v>
      </c>
      <c r="C4" s="370"/>
      <c r="D4" s="370"/>
      <c r="E4" s="370"/>
      <c r="F4" s="370"/>
      <c r="G4" s="370"/>
      <c r="H4" s="370"/>
      <c r="I4" s="370"/>
    </row>
    <row r="5" spans="1:9" ht="15.75" customHeight="1">
      <c r="A5" s="397" t="s">
        <v>20</v>
      </c>
      <c r="B5" s="367" t="s">
        <v>21</v>
      </c>
      <c r="C5" s="367" t="s">
        <v>6</v>
      </c>
      <c r="D5" s="367" t="s">
        <v>51</v>
      </c>
      <c r="E5" s="367" t="s">
        <v>7</v>
      </c>
      <c r="F5" s="367" t="s">
        <v>326</v>
      </c>
      <c r="G5" s="367" t="s">
        <v>28</v>
      </c>
      <c r="H5" s="367" t="s">
        <v>47</v>
      </c>
      <c r="I5" s="367" t="s">
        <v>16</v>
      </c>
    </row>
    <row r="6" spans="1:9" ht="27" customHeight="1">
      <c r="A6" s="397"/>
      <c r="B6" s="367"/>
      <c r="C6" s="367"/>
      <c r="D6" s="367"/>
      <c r="E6" s="367"/>
      <c r="F6" s="367"/>
      <c r="G6" s="367"/>
      <c r="H6" s="367"/>
      <c r="I6" s="367"/>
    </row>
    <row r="7" spans="1:9" ht="12.75">
      <c r="A7" s="132">
        <v>30010</v>
      </c>
      <c r="B7" s="121" t="s">
        <v>76</v>
      </c>
      <c r="C7" s="122">
        <v>303434208</v>
      </c>
      <c r="D7" s="122">
        <v>320375977</v>
      </c>
      <c r="E7" s="122">
        <v>82365623</v>
      </c>
      <c r="F7" s="122">
        <v>146268030</v>
      </c>
      <c r="G7" s="122">
        <v>275299906</v>
      </c>
      <c r="H7" s="122">
        <v>261327579</v>
      </c>
      <c r="I7" s="133">
        <v>1389071323</v>
      </c>
    </row>
    <row r="8" spans="1:9" ht="12.75">
      <c r="A8" s="175">
        <v>30020</v>
      </c>
      <c r="B8" s="121" t="s">
        <v>169</v>
      </c>
      <c r="C8" s="122">
        <v>268109990</v>
      </c>
      <c r="D8" s="122">
        <v>287003377</v>
      </c>
      <c r="E8" s="122">
        <v>74433014</v>
      </c>
      <c r="F8" s="122">
        <v>131242751</v>
      </c>
      <c r="G8" s="122">
        <v>251376050</v>
      </c>
      <c r="H8" s="122">
        <v>231698531</v>
      </c>
      <c r="I8" s="133">
        <v>1243863713</v>
      </c>
    </row>
    <row r="9" spans="1:9" ht="12.75">
      <c r="A9" s="184">
        <v>30030</v>
      </c>
      <c r="B9" s="201" t="s">
        <v>78</v>
      </c>
      <c r="C9" s="204">
        <v>35324218</v>
      </c>
      <c r="D9" s="204">
        <v>33372600</v>
      </c>
      <c r="E9" s="204">
        <v>7932609</v>
      </c>
      <c r="F9" s="204">
        <v>15025279</v>
      </c>
      <c r="G9" s="204">
        <v>23923856</v>
      </c>
      <c r="H9" s="204">
        <v>29629048</v>
      </c>
      <c r="I9" s="204">
        <v>145207610</v>
      </c>
    </row>
    <row r="10" spans="1:9" s="155" customFormat="1" ht="25.5">
      <c r="A10" s="131">
        <v>30040</v>
      </c>
      <c r="B10" s="121" t="s">
        <v>79</v>
      </c>
      <c r="C10" s="122">
        <v>0</v>
      </c>
      <c r="D10" s="122">
        <v>0</v>
      </c>
      <c r="E10" s="122">
        <v>0</v>
      </c>
      <c r="F10" s="122">
        <v>0</v>
      </c>
      <c r="G10" s="122">
        <v>0</v>
      </c>
      <c r="H10" s="122">
        <v>0</v>
      </c>
      <c r="I10" s="154">
        <v>0</v>
      </c>
    </row>
    <row r="11" spans="1:9" s="155" customFormat="1" ht="25.5">
      <c r="A11" s="132">
        <v>30050</v>
      </c>
      <c r="B11" s="121" t="s">
        <v>80</v>
      </c>
      <c r="C11" s="122">
        <v>0</v>
      </c>
      <c r="D11" s="122">
        <v>0</v>
      </c>
      <c r="E11" s="122">
        <v>0</v>
      </c>
      <c r="F11" s="122">
        <v>0</v>
      </c>
      <c r="G11" s="122">
        <v>0</v>
      </c>
      <c r="H11" s="122">
        <v>0</v>
      </c>
      <c r="I11" s="156">
        <v>0</v>
      </c>
    </row>
    <row r="12" spans="1:10" s="155" customFormat="1" ht="12.75">
      <c r="A12" s="132">
        <v>30060</v>
      </c>
      <c r="B12" s="121" t="s">
        <v>81</v>
      </c>
      <c r="C12" s="122">
        <v>1903260</v>
      </c>
      <c r="D12" s="122">
        <v>411964</v>
      </c>
      <c r="E12" s="122">
        <v>1162756</v>
      </c>
      <c r="F12" s="122">
        <v>2639716</v>
      </c>
      <c r="G12" s="122">
        <v>2662287</v>
      </c>
      <c r="H12" s="122">
        <v>3072739</v>
      </c>
      <c r="I12" s="156">
        <v>11852722</v>
      </c>
      <c r="J12" s="207"/>
    </row>
    <row r="13" spans="1:9" s="155" customFormat="1" ht="12.75">
      <c r="A13" s="132">
        <v>30070</v>
      </c>
      <c r="B13" s="121" t="s">
        <v>263</v>
      </c>
      <c r="C13" s="122">
        <v>0</v>
      </c>
      <c r="D13" s="122">
        <v>0</v>
      </c>
      <c r="E13" s="122">
        <v>0</v>
      </c>
      <c r="F13" s="122">
        <v>0</v>
      </c>
      <c r="G13" s="122">
        <v>0</v>
      </c>
      <c r="H13" s="122">
        <v>0</v>
      </c>
      <c r="I13" s="156">
        <v>0</v>
      </c>
    </row>
    <row r="14" spans="1:9" s="155" customFormat="1" ht="12.75">
      <c r="A14" s="132">
        <v>30080</v>
      </c>
      <c r="B14" s="121" t="s">
        <v>264</v>
      </c>
      <c r="C14" s="122">
        <v>32411881</v>
      </c>
      <c r="D14" s="122">
        <v>36242920</v>
      </c>
      <c r="E14" s="122">
        <v>6326985</v>
      </c>
      <c r="F14" s="122">
        <v>18621064</v>
      </c>
      <c r="G14" s="122">
        <v>30654746</v>
      </c>
      <c r="H14" s="122">
        <v>36220510</v>
      </c>
      <c r="I14" s="156">
        <v>160478106</v>
      </c>
    </row>
    <row r="15" spans="1:9" s="155" customFormat="1" ht="12.75">
      <c r="A15" s="132">
        <v>30090</v>
      </c>
      <c r="B15" s="121" t="s">
        <v>265</v>
      </c>
      <c r="C15" s="122">
        <v>2541016</v>
      </c>
      <c r="D15" s="122">
        <v>1920361</v>
      </c>
      <c r="E15" s="122">
        <v>39461</v>
      </c>
      <c r="F15" s="122">
        <v>164812</v>
      </c>
      <c r="G15" s="122">
        <v>163310</v>
      </c>
      <c r="H15" s="122">
        <v>279202</v>
      </c>
      <c r="I15" s="156">
        <v>5108162</v>
      </c>
    </row>
    <row r="16" spans="1:9" s="155" customFormat="1" ht="12.75">
      <c r="A16" s="132">
        <v>30100</v>
      </c>
      <c r="B16" s="121" t="s">
        <v>82</v>
      </c>
      <c r="C16" s="122">
        <v>0</v>
      </c>
      <c r="D16" s="122">
        <v>-4932</v>
      </c>
      <c r="E16" s="122">
        <v>824</v>
      </c>
      <c r="F16" s="122">
        <v>0</v>
      </c>
      <c r="G16" s="122">
        <v>1697</v>
      </c>
      <c r="H16" s="122">
        <v>0</v>
      </c>
      <c r="I16" s="156">
        <v>-2411</v>
      </c>
    </row>
    <row r="17" spans="1:10" s="155" customFormat="1" ht="12.75">
      <c r="A17" s="132">
        <v>30110</v>
      </c>
      <c r="B17" s="121" t="s">
        <v>83</v>
      </c>
      <c r="C17" s="122">
        <v>2474067</v>
      </c>
      <c r="D17" s="122">
        <v>828397</v>
      </c>
      <c r="E17" s="122">
        <v>1545034</v>
      </c>
      <c r="F17" s="122">
        <v>1102710</v>
      </c>
      <c r="G17" s="122">
        <v>5453119</v>
      </c>
      <c r="H17" s="122">
        <v>1551937</v>
      </c>
      <c r="I17" s="156">
        <v>12955264</v>
      </c>
      <c r="J17" s="207"/>
    </row>
    <row r="18" spans="1:9" s="155" customFormat="1" ht="12.75">
      <c r="A18" s="132">
        <v>30120</v>
      </c>
      <c r="B18" s="121" t="s">
        <v>266</v>
      </c>
      <c r="C18" s="122">
        <v>227499</v>
      </c>
      <c r="D18" s="122">
        <v>480800</v>
      </c>
      <c r="E18" s="122">
        <v>152060</v>
      </c>
      <c r="F18" s="122">
        <v>538510</v>
      </c>
      <c r="G18" s="122">
        <v>598901</v>
      </c>
      <c r="H18" s="122">
        <v>597692</v>
      </c>
      <c r="I18" s="156">
        <v>2595462</v>
      </c>
    </row>
    <row r="19" spans="1:9" s="155" customFormat="1" ht="38.25">
      <c r="A19" s="132">
        <v>30130</v>
      </c>
      <c r="B19" s="121" t="s">
        <v>84</v>
      </c>
      <c r="C19" s="122">
        <v>0</v>
      </c>
      <c r="D19" s="122">
        <v>0</v>
      </c>
      <c r="E19" s="122">
        <v>0</v>
      </c>
      <c r="F19" s="122">
        <v>0</v>
      </c>
      <c r="G19" s="122">
        <v>0</v>
      </c>
      <c r="H19" s="122">
        <v>0</v>
      </c>
      <c r="I19" s="156">
        <v>0</v>
      </c>
    </row>
    <row r="20" spans="1:9" s="155" customFormat="1" ht="12.75">
      <c r="A20" s="132">
        <v>30140</v>
      </c>
      <c r="B20" s="121" t="s">
        <v>85</v>
      </c>
      <c r="C20" s="122">
        <v>0</v>
      </c>
      <c r="D20" s="122">
        <v>0</v>
      </c>
      <c r="E20" s="122">
        <v>-1122</v>
      </c>
      <c r="F20" s="122">
        <v>0</v>
      </c>
      <c r="G20" s="122">
        <v>-5957</v>
      </c>
      <c r="H20" s="122">
        <v>0</v>
      </c>
      <c r="I20" s="156">
        <v>-7079</v>
      </c>
    </row>
    <row r="21" spans="1:9" s="155" customFormat="1" ht="12.75">
      <c r="A21" s="132">
        <v>30150</v>
      </c>
      <c r="B21" s="121" t="s">
        <v>86</v>
      </c>
      <c r="C21" s="122">
        <v>201383</v>
      </c>
      <c r="D21" s="122">
        <v>105966</v>
      </c>
      <c r="E21" s="122">
        <v>-34359</v>
      </c>
      <c r="F21" s="122">
        <v>-6651</v>
      </c>
      <c r="G21" s="122">
        <v>-272751</v>
      </c>
      <c r="H21" s="122">
        <v>89309</v>
      </c>
      <c r="I21" s="156">
        <v>82897</v>
      </c>
    </row>
    <row r="22" spans="1:9" s="155" customFormat="1" ht="51">
      <c r="A22" s="175">
        <v>30160</v>
      </c>
      <c r="B22" s="121" t="s">
        <v>87</v>
      </c>
      <c r="C22" s="122">
        <v>0</v>
      </c>
      <c r="D22" s="122">
        <v>0</v>
      </c>
      <c r="E22" s="122">
        <v>0</v>
      </c>
      <c r="F22" s="122">
        <v>0</v>
      </c>
      <c r="G22" s="122">
        <v>0</v>
      </c>
      <c r="H22" s="122">
        <v>0</v>
      </c>
      <c r="I22" s="156">
        <v>0</v>
      </c>
    </row>
    <row r="23" spans="1:9" ht="12.75">
      <c r="A23" s="184">
        <v>30170</v>
      </c>
      <c r="B23" s="201" t="s">
        <v>88</v>
      </c>
      <c r="C23" s="204">
        <v>4722532</v>
      </c>
      <c r="D23" s="204">
        <v>-3930086</v>
      </c>
      <c r="E23" s="204">
        <v>4087236</v>
      </c>
      <c r="F23" s="204">
        <v>-563332</v>
      </c>
      <c r="G23" s="204">
        <v>345294</v>
      </c>
      <c r="H23" s="204">
        <v>-2754371</v>
      </c>
      <c r="I23" s="204">
        <v>1907273</v>
      </c>
    </row>
    <row r="24" spans="1:9" ht="12.75">
      <c r="A24" s="130">
        <v>30180</v>
      </c>
      <c r="B24" s="121" t="s">
        <v>170</v>
      </c>
      <c r="C24" s="122">
        <v>1047117</v>
      </c>
      <c r="D24" s="122">
        <v>-1261939</v>
      </c>
      <c r="E24" s="122">
        <v>1076196</v>
      </c>
      <c r="F24" s="122">
        <v>-213379</v>
      </c>
      <c r="G24" s="122">
        <v>57884</v>
      </c>
      <c r="H24" s="122">
        <v>1004363</v>
      </c>
      <c r="I24" s="122">
        <v>1710242</v>
      </c>
    </row>
    <row r="25" spans="1:9" ht="25.5">
      <c r="A25" s="184">
        <v>30190</v>
      </c>
      <c r="B25" s="201" t="s">
        <v>89</v>
      </c>
      <c r="C25" s="204">
        <v>3675415</v>
      </c>
      <c r="D25" s="204">
        <v>-2668147</v>
      </c>
      <c r="E25" s="204">
        <v>3011040</v>
      </c>
      <c r="F25" s="204">
        <v>-349953</v>
      </c>
      <c r="G25" s="204">
        <v>287410</v>
      </c>
      <c r="H25" s="204">
        <v>-3758734</v>
      </c>
      <c r="I25" s="204">
        <v>197031</v>
      </c>
    </row>
    <row r="26" spans="1:9" ht="25.5">
      <c r="A26" s="130">
        <v>30200</v>
      </c>
      <c r="B26" s="121" t="s">
        <v>90</v>
      </c>
      <c r="C26" s="122">
        <v>0</v>
      </c>
      <c r="D26" s="122">
        <v>0</v>
      </c>
      <c r="E26" s="122">
        <v>0</v>
      </c>
      <c r="F26" s="122">
        <v>0</v>
      </c>
      <c r="G26" s="122">
        <v>0</v>
      </c>
      <c r="H26" s="122">
        <v>0</v>
      </c>
      <c r="I26" s="122">
        <v>0</v>
      </c>
    </row>
    <row r="27" spans="1:9" ht="12.75">
      <c r="A27" s="184">
        <v>23070</v>
      </c>
      <c r="B27" s="201" t="s">
        <v>91</v>
      </c>
      <c r="C27" s="204">
        <v>3675415</v>
      </c>
      <c r="D27" s="204">
        <v>-2668147</v>
      </c>
      <c r="E27" s="204">
        <v>3011040</v>
      </c>
      <c r="F27" s="204">
        <v>-349953</v>
      </c>
      <c r="G27" s="204">
        <v>287410</v>
      </c>
      <c r="H27" s="204">
        <v>-3758734</v>
      </c>
      <c r="I27" s="204">
        <v>197031</v>
      </c>
    </row>
    <row r="28" spans="1:9" ht="12.75">
      <c r="A28" s="33"/>
      <c r="B28" s="399" t="s">
        <v>334</v>
      </c>
      <c r="C28" s="400"/>
      <c r="D28" s="400"/>
      <c r="E28" s="400"/>
      <c r="F28" s="400"/>
      <c r="G28" s="400"/>
      <c r="H28" s="400"/>
      <c r="I28" s="401"/>
    </row>
    <row r="29" spans="1:9" ht="12.75">
      <c r="A29" s="33"/>
      <c r="B29" s="402"/>
      <c r="C29" s="403"/>
      <c r="D29" s="403"/>
      <c r="E29" s="403"/>
      <c r="F29" s="403"/>
      <c r="G29" s="403"/>
      <c r="H29" s="403"/>
      <c r="I29" s="404"/>
    </row>
    <row r="30" spans="1:9" ht="12.75">
      <c r="A30" s="30"/>
      <c r="B30" s="398"/>
      <c r="C30" s="398"/>
      <c r="D30" s="398"/>
      <c r="E30" s="398"/>
      <c r="F30" s="398"/>
      <c r="G30" s="398"/>
      <c r="H30" s="398"/>
      <c r="I30" s="398"/>
    </row>
    <row r="35" spans="2:3" ht="12.75">
      <c r="B35" s="35"/>
      <c r="C35" s="35"/>
    </row>
  </sheetData>
  <sheetProtection/>
  <mergeCells count="16">
    <mergeCell ref="F5:F6"/>
    <mergeCell ref="I5:I6"/>
    <mergeCell ref="B4:I4"/>
    <mergeCell ref="B1:I1"/>
    <mergeCell ref="B2:I2"/>
    <mergeCell ref="B3:I3"/>
    <mergeCell ref="A5:A6"/>
    <mergeCell ref="B5:B6"/>
    <mergeCell ref="C5:C6"/>
    <mergeCell ref="B30:I30"/>
    <mergeCell ref="B28:I28"/>
    <mergeCell ref="B29:I29"/>
    <mergeCell ref="G5:G6"/>
    <mergeCell ref="H5:H6"/>
    <mergeCell ref="D5:D6"/>
    <mergeCell ref="E5:E6"/>
  </mergeCells>
  <conditionalFormatting sqref="C7:C9 D7:E22 D24:E24 D26:E26 G7:G22 G24 G26">
    <cfRule type="expression" priority="33" dxfId="147" stopIfTrue="1">
      <formula>D7="totalizador"</formula>
    </cfRule>
  </conditionalFormatting>
  <conditionalFormatting sqref="C10:C22">
    <cfRule type="expression" priority="32" dxfId="147" stopIfTrue="1">
      <formula>D10="totalizador"</formula>
    </cfRule>
  </conditionalFormatting>
  <conditionalFormatting sqref="C24">
    <cfRule type="expression" priority="31" dxfId="147" stopIfTrue="1">
      <formula>D24="totalizador"</formula>
    </cfRule>
  </conditionalFormatting>
  <conditionalFormatting sqref="C26">
    <cfRule type="expression" priority="30" dxfId="147" stopIfTrue="1">
      <formula>D26="totalizador"</formula>
    </cfRule>
  </conditionalFormatting>
  <conditionalFormatting sqref="C10:C22">
    <cfRule type="expression" priority="29" dxfId="147" stopIfTrue="1">
      <formula>D10="totalizador"</formula>
    </cfRule>
  </conditionalFormatting>
  <conditionalFormatting sqref="C24">
    <cfRule type="expression" priority="28" dxfId="147" stopIfTrue="1">
      <formula>D24="totalizador"</formula>
    </cfRule>
  </conditionalFormatting>
  <conditionalFormatting sqref="C26">
    <cfRule type="expression" priority="27" dxfId="147" stopIfTrue="1">
      <formula>D26="totalizador"</formula>
    </cfRule>
  </conditionalFormatting>
  <conditionalFormatting sqref="I9 I11 I18:I19 I24 I26">
    <cfRule type="expression" priority="6" dxfId="147" stopIfTrue="1">
      <formula>'E. Resultados I. Abiertas'!#REF!="totalizador"</formula>
    </cfRule>
  </conditionalFormatting>
  <conditionalFormatting sqref="F7:F22 F24 F26">
    <cfRule type="expression" priority="175" dxfId="147" stopIfTrue="1">
      <formula>'E. Resultados I. Abiertas'!#REF!="totalizador"</formula>
    </cfRule>
  </conditionalFormatting>
  <conditionalFormatting sqref="H7:H22 H24 H26">
    <cfRule type="expression" priority="180" dxfId="147" stopIfTrue="1">
      <formula>'E. Resultados I. Abiertas'!#REF!="totalizador"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7" r:id="rId1"/>
</worksheet>
</file>

<file path=xl/worksheets/sheet14.xml><?xml version="1.0" encoding="utf-8"?>
<worksheet xmlns="http://schemas.openxmlformats.org/spreadsheetml/2006/main" xmlns:r="http://schemas.openxmlformats.org/officeDocument/2006/relationships">
  <sheetPr>
    <pageSetUpPr fitToPage="1"/>
  </sheetPr>
  <dimension ref="A1:J34"/>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83203125" style="29" customWidth="1"/>
    <col min="3" max="8" width="15.83203125" style="29" customWidth="1"/>
    <col min="9" max="9" width="16.83203125" style="29" customWidth="1"/>
    <col min="10" max="16384" width="9" style="30" customWidth="1"/>
  </cols>
  <sheetData>
    <row r="1" spans="2:9" ht="12.75">
      <c r="B1" s="406"/>
      <c r="C1" s="406"/>
      <c r="D1" s="406"/>
      <c r="E1" s="406"/>
      <c r="F1" s="406"/>
      <c r="G1" s="406"/>
      <c r="H1" s="406"/>
      <c r="I1" s="406"/>
    </row>
    <row r="2" spans="2:9" ht="12.75">
      <c r="B2" s="317" t="s">
        <v>38</v>
      </c>
      <c r="C2" s="318"/>
      <c r="D2" s="318"/>
      <c r="E2" s="318"/>
      <c r="F2" s="318"/>
      <c r="G2" s="318"/>
      <c r="H2" s="318"/>
      <c r="I2" s="319"/>
    </row>
    <row r="3" spans="2:9" ht="12.75">
      <c r="B3" s="371" t="s">
        <v>341</v>
      </c>
      <c r="C3" s="372"/>
      <c r="D3" s="372"/>
      <c r="E3" s="372"/>
      <c r="F3" s="372"/>
      <c r="G3" s="372"/>
      <c r="H3" s="372"/>
      <c r="I3" s="373"/>
    </row>
    <row r="4" spans="1:9" ht="12.75">
      <c r="A4" s="31"/>
      <c r="B4" s="396" t="s">
        <v>238</v>
      </c>
      <c r="C4" s="396"/>
      <c r="D4" s="396"/>
      <c r="E4" s="396"/>
      <c r="F4" s="396"/>
      <c r="G4" s="396"/>
      <c r="H4" s="396"/>
      <c r="I4" s="396"/>
    </row>
    <row r="5" spans="1:9" ht="15.75" customHeight="1">
      <c r="A5" s="397" t="s">
        <v>20</v>
      </c>
      <c r="B5" s="367" t="s">
        <v>21</v>
      </c>
      <c r="C5" s="367" t="s">
        <v>10</v>
      </c>
      <c r="D5" s="367" t="s">
        <v>46</v>
      </c>
      <c r="E5" s="367" t="s">
        <v>24</v>
      </c>
      <c r="F5" s="367" t="s">
        <v>12</v>
      </c>
      <c r="G5" s="367" t="s">
        <v>48</v>
      </c>
      <c r="H5" s="367" t="s">
        <v>13</v>
      </c>
      <c r="I5" s="367" t="s">
        <v>16</v>
      </c>
    </row>
    <row r="6" spans="1:9" ht="12.75">
      <c r="A6" s="397"/>
      <c r="B6" s="367"/>
      <c r="C6" s="367"/>
      <c r="D6" s="367"/>
      <c r="E6" s="367"/>
      <c r="F6" s="367"/>
      <c r="G6" s="367"/>
      <c r="H6" s="367"/>
      <c r="I6" s="367"/>
    </row>
    <row r="7" spans="1:9" ht="12.75">
      <c r="A7" s="132">
        <v>30010</v>
      </c>
      <c r="B7" s="121" t="s">
        <v>76</v>
      </c>
      <c r="C7" s="122">
        <v>1280811</v>
      </c>
      <c r="D7" s="122">
        <v>21929097</v>
      </c>
      <c r="E7" s="122">
        <v>17155686</v>
      </c>
      <c r="F7" s="122">
        <v>6335897</v>
      </c>
      <c r="G7" s="122">
        <v>13616716</v>
      </c>
      <c r="H7" s="122">
        <v>1291702</v>
      </c>
      <c r="I7" s="133">
        <v>61609909</v>
      </c>
    </row>
    <row r="8" spans="1:9" ht="12.75">
      <c r="A8" s="175">
        <v>30020</v>
      </c>
      <c r="B8" s="121" t="s">
        <v>169</v>
      </c>
      <c r="C8" s="122">
        <v>1280824</v>
      </c>
      <c r="D8" s="122">
        <v>21622502</v>
      </c>
      <c r="E8" s="122">
        <v>17094639</v>
      </c>
      <c r="F8" s="122">
        <v>6156394</v>
      </c>
      <c r="G8" s="122">
        <v>11886779</v>
      </c>
      <c r="H8" s="122">
        <v>1099051</v>
      </c>
      <c r="I8" s="133">
        <v>59140189</v>
      </c>
    </row>
    <row r="9" spans="1:9" ht="12.75">
      <c r="A9" s="184">
        <v>30030</v>
      </c>
      <c r="B9" s="201" t="s">
        <v>78</v>
      </c>
      <c r="C9" s="204">
        <v>-13</v>
      </c>
      <c r="D9" s="204">
        <v>306595</v>
      </c>
      <c r="E9" s="204">
        <v>61047</v>
      </c>
      <c r="F9" s="204">
        <v>179503</v>
      </c>
      <c r="G9" s="204">
        <v>1729937</v>
      </c>
      <c r="H9" s="204">
        <v>192651</v>
      </c>
      <c r="I9" s="204">
        <v>2469720</v>
      </c>
    </row>
    <row r="10" spans="1:9" ht="25.5">
      <c r="A10" s="131">
        <v>30040</v>
      </c>
      <c r="B10" s="121" t="s">
        <v>79</v>
      </c>
      <c r="C10" s="122">
        <v>0</v>
      </c>
      <c r="D10" s="122">
        <v>0</v>
      </c>
      <c r="E10" s="122">
        <v>0</v>
      </c>
      <c r="F10" s="122">
        <v>0</v>
      </c>
      <c r="G10" s="122">
        <v>0</v>
      </c>
      <c r="H10" s="122">
        <v>0</v>
      </c>
      <c r="I10" s="134">
        <v>0</v>
      </c>
    </row>
    <row r="11" spans="1:9" ht="25.5">
      <c r="A11" s="132">
        <v>30050</v>
      </c>
      <c r="B11" s="121" t="s">
        <v>80</v>
      </c>
      <c r="C11" s="122">
        <v>0</v>
      </c>
      <c r="D11" s="122">
        <v>0</v>
      </c>
      <c r="E11" s="122">
        <v>0</v>
      </c>
      <c r="F11" s="122">
        <v>0</v>
      </c>
      <c r="G11" s="122">
        <v>0</v>
      </c>
      <c r="H11" s="122">
        <v>0</v>
      </c>
      <c r="I11" s="133">
        <v>0</v>
      </c>
    </row>
    <row r="12" spans="1:10" ht="12.75">
      <c r="A12" s="132">
        <v>30060</v>
      </c>
      <c r="B12" s="121" t="s">
        <v>81</v>
      </c>
      <c r="C12" s="122">
        <v>317536</v>
      </c>
      <c r="D12" s="122">
        <v>1559929</v>
      </c>
      <c r="E12" s="122">
        <v>1901569</v>
      </c>
      <c r="F12" s="122">
        <v>504679</v>
      </c>
      <c r="G12" s="122">
        <v>560227</v>
      </c>
      <c r="H12" s="122">
        <v>11811</v>
      </c>
      <c r="I12" s="133">
        <v>4855751</v>
      </c>
      <c r="J12" s="207"/>
    </row>
    <row r="13" spans="1:9" ht="12.75">
      <c r="A13" s="132">
        <v>30070</v>
      </c>
      <c r="B13" s="121" t="s">
        <v>263</v>
      </c>
      <c r="C13" s="122">
        <v>0</v>
      </c>
      <c r="D13" s="122">
        <v>0</v>
      </c>
      <c r="E13" s="122">
        <v>0</v>
      </c>
      <c r="F13" s="122">
        <v>0</v>
      </c>
      <c r="G13" s="122">
        <v>0</v>
      </c>
      <c r="H13" s="122">
        <v>0</v>
      </c>
      <c r="I13" s="133">
        <v>0</v>
      </c>
    </row>
    <row r="14" spans="1:9" ht="12.75">
      <c r="A14" s="132">
        <v>30080</v>
      </c>
      <c r="B14" s="121" t="s">
        <v>264</v>
      </c>
      <c r="C14" s="122">
        <v>241432</v>
      </c>
      <c r="D14" s="122">
        <v>1616958</v>
      </c>
      <c r="E14" s="122">
        <v>1760809</v>
      </c>
      <c r="F14" s="122">
        <v>479133</v>
      </c>
      <c r="G14" s="122">
        <v>2061087</v>
      </c>
      <c r="H14" s="122">
        <v>208303</v>
      </c>
      <c r="I14" s="133">
        <v>6367722</v>
      </c>
    </row>
    <row r="15" spans="1:9" ht="12.75">
      <c r="A15" s="132">
        <v>30090</v>
      </c>
      <c r="B15" s="121" t="s">
        <v>265</v>
      </c>
      <c r="C15" s="122">
        <v>42376</v>
      </c>
      <c r="D15" s="122">
        <v>145913</v>
      </c>
      <c r="E15" s="122">
        <v>42229</v>
      </c>
      <c r="F15" s="122">
        <v>136157</v>
      </c>
      <c r="G15" s="122">
        <v>100362</v>
      </c>
      <c r="H15" s="122">
        <v>68</v>
      </c>
      <c r="I15" s="133">
        <v>467105</v>
      </c>
    </row>
    <row r="16" spans="1:9" ht="12.75">
      <c r="A16" s="132">
        <v>30100</v>
      </c>
      <c r="B16" s="121" t="s">
        <v>82</v>
      </c>
      <c r="C16" s="122">
        <v>0</v>
      </c>
      <c r="D16" s="122">
        <v>0</v>
      </c>
      <c r="E16" s="122">
        <v>0</v>
      </c>
      <c r="F16" s="122">
        <v>0</v>
      </c>
      <c r="G16" s="122">
        <v>0</v>
      </c>
      <c r="H16" s="122">
        <v>0</v>
      </c>
      <c r="I16" s="133">
        <v>0</v>
      </c>
    </row>
    <row r="17" spans="1:10" ht="12.75">
      <c r="A17" s="132">
        <v>30110</v>
      </c>
      <c r="B17" s="121" t="s">
        <v>83</v>
      </c>
      <c r="C17" s="122">
        <v>7489</v>
      </c>
      <c r="D17" s="122">
        <v>30413</v>
      </c>
      <c r="E17" s="122">
        <v>44872</v>
      </c>
      <c r="F17" s="122">
        <v>9102</v>
      </c>
      <c r="G17" s="122">
        <v>206831</v>
      </c>
      <c r="H17" s="122">
        <v>19956</v>
      </c>
      <c r="I17" s="133">
        <v>318663</v>
      </c>
      <c r="J17" s="207"/>
    </row>
    <row r="18" spans="1:9" ht="12.75">
      <c r="A18" s="132">
        <v>30120</v>
      </c>
      <c r="B18" s="121" t="s">
        <v>266</v>
      </c>
      <c r="C18" s="122">
        <v>0</v>
      </c>
      <c r="D18" s="122">
        <v>0</v>
      </c>
      <c r="E18" s="122">
        <v>0</v>
      </c>
      <c r="F18" s="122">
        <v>0</v>
      </c>
      <c r="G18" s="122">
        <v>12348</v>
      </c>
      <c r="H18" s="122">
        <v>2307</v>
      </c>
      <c r="I18" s="133">
        <v>14655</v>
      </c>
    </row>
    <row r="19" spans="1:9" ht="38.25">
      <c r="A19" s="132">
        <v>30130</v>
      </c>
      <c r="B19" s="121" t="s">
        <v>84</v>
      </c>
      <c r="C19" s="122">
        <v>0</v>
      </c>
      <c r="D19" s="122">
        <v>0</v>
      </c>
      <c r="E19" s="122">
        <v>0</v>
      </c>
      <c r="F19" s="122">
        <v>0</v>
      </c>
      <c r="G19" s="122">
        <v>0</v>
      </c>
      <c r="H19" s="122">
        <v>0</v>
      </c>
      <c r="I19" s="133">
        <v>0</v>
      </c>
    </row>
    <row r="20" spans="1:9" ht="12.75">
      <c r="A20" s="132">
        <v>30140</v>
      </c>
      <c r="B20" s="121" t="s">
        <v>85</v>
      </c>
      <c r="C20" s="122">
        <v>0</v>
      </c>
      <c r="D20" s="122">
        <v>0</v>
      </c>
      <c r="E20" s="122">
        <v>0</v>
      </c>
      <c r="F20" s="122">
        <v>0</v>
      </c>
      <c r="G20" s="122">
        <v>0</v>
      </c>
      <c r="H20" s="122">
        <v>0</v>
      </c>
      <c r="I20" s="133">
        <v>0</v>
      </c>
    </row>
    <row r="21" spans="1:9" ht="12.75">
      <c r="A21" s="132">
        <v>30150</v>
      </c>
      <c r="B21" s="121" t="s">
        <v>86</v>
      </c>
      <c r="C21" s="122">
        <v>0</v>
      </c>
      <c r="D21" s="122">
        <v>0</v>
      </c>
      <c r="E21" s="122">
        <v>0</v>
      </c>
      <c r="F21" s="122">
        <v>0</v>
      </c>
      <c r="G21" s="122">
        <v>0</v>
      </c>
      <c r="H21" s="122">
        <v>0</v>
      </c>
      <c r="I21" s="133">
        <v>0</v>
      </c>
    </row>
    <row r="22" spans="1:9" ht="51">
      <c r="A22" s="175">
        <v>30160</v>
      </c>
      <c r="B22" s="121" t="s">
        <v>87</v>
      </c>
      <c r="C22" s="122">
        <v>0</v>
      </c>
      <c r="D22" s="122">
        <v>0</v>
      </c>
      <c r="E22" s="122">
        <v>0</v>
      </c>
      <c r="F22" s="122">
        <v>0</v>
      </c>
      <c r="G22" s="122">
        <v>0</v>
      </c>
      <c r="H22" s="122">
        <v>0</v>
      </c>
      <c r="I22" s="133">
        <v>0</v>
      </c>
    </row>
    <row r="23" spans="1:9" ht="12.75">
      <c r="A23" s="184">
        <v>30170</v>
      </c>
      <c r="B23" s="201" t="s">
        <v>88</v>
      </c>
      <c r="C23" s="204">
        <v>41204</v>
      </c>
      <c r="D23" s="204">
        <v>134066</v>
      </c>
      <c r="E23" s="204">
        <v>204450</v>
      </c>
      <c r="F23" s="204">
        <v>77994</v>
      </c>
      <c r="G23" s="204">
        <v>323198</v>
      </c>
      <c r="H23" s="204">
        <v>13740</v>
      </c>
      <c r="I23" s="204">
        <v>794652</v>
      </c>
    </row>
    <row r="24" spans="1:9" ht="12.75">
      <c r="A24" s="130">
        <v>30180</v>
      </c>
      <c r="B24" s="121" t="s">
        <v>170</v>
      </c>
      <c r="C24" s="122">
        <v>6897</v>
      </c>
      <c r="D24" s="122">
        <v>40663</v>
      </c>
      <c r="E24" s="122">
        <v>76277</v>
      </c>
      <c r="F24" s="122">
        <v>9683</v>
      </c>
      <c r="G24" s="122">
        <v>11054</v>
      </c>
      <c r="H24" s="122">
        <v>2790</v>
      </c>
      <c r="I24" s="122">
        <v>147364</v>
      </c>
    </row>
    <row r="25" spans="1:9" ht="25.5">
      <c r="A25" s="184">
        <v>30190</v>
      </c>
      <c r="B25" s="201" t="s">
        <v>89</v>
      </c>
      <c r="C25" s="204">
        <v>34307</v>
      </c>
      <c r="D25" s="204">
        <v>93403</v>
      </c>
      <c r="E25" s="204">
        <v>128173</v>
      </c>
      <c r="F25" s="204">
        <v>68311</v>
      </c>
      <c r="G25" s="204">
        <v>312144</v>
      </c>
      <c r="H25" s="204">
        <v>10950</v>
      </c>
      <c r="I25" s="204">
        <v>647288</v>
      </c>
    </row>
    <row r="26" spans="1:9" ht="25.5">
      <c r="A26" s="130">
        <v>30200</v>
      </c>
      <c r="B26" s="121" t="s">
        <v>90</v>
      </c>
      <c r="C26" s="122">
        <v>0</v>
      </c>
      <c r="D26" s="122">
        <v>0</v>
      </c>
      <c r="E26" s="122">
        <v>0</v>
      </c>
      <c r="F26" s="122">
        <v>0</v>
      </c>
      <c r="G26" s="122">
        <v>0</v>
      </c>
      <c r="H26" s="122">
        <v>0</v>
      </c>
      <c r="I26" s="122">
        <v>0</v>
      </c>
    </row>
    <row r="27" spans="1:9" ht="12.75">
      <c r="A27" s="184">
        <v>23070</v>
      </c>
      <c r="B27" s="201" t="s">
        <v>91</v>
      </c>
      <c r="C27" s="204">
        <v>34307</v>
      </c>
      <c r="D27" s="204">
        <v>93403</v>
      </c>
      <c r="E27" s="204">
        <v>128173</v>
      </c>
      <c r="F27" s="204">
        <v>68311</v>
      </c>
      <c r="G27" s="204">
        <v>312144</v>
      </c>
      <c r="H27" s="204">
        <v>10950</v>
      </c>
      <c r="I27" s="204">
        <v>647288</v>
      </c>
    </row>
    <row r="28" spans="1:9" ht="12.75">
      <c r="A28" s="33"/>
      <c r="B28" s="410" t="s">
        <v>334</v>
      </c>
      <c r="C28" s="411"/>
      <c r="D28" s="411"/>
      <c r="E28" s="411"/>
      <c r="F28" s="411"/>
      <c r="G28" s="411"/>
      <c r="H28" s="411"/>
      <c r="I28" s="412"/>
    </row>
    <row r="29" spans="1:9" ht="11.25" customHeight="1">
      <c r="A29" s="33"/>
      <c r="B29" s="407"/>
      <c r="C29" s="408"/>
      <c r="D29" s="408"/>
      <c r="E29" s="408"/>
      <c r="F29" s="408"/>
      <c r="G29" s="408"/>
      <c r="H29" s="408"/>
      <c r="I29" s="409"/>
    </row>
    <row r="30" spans="2:9" ht="12.75">
      <c r="B30" s="405"/>
      <c r="C30" s="405"/>
      <c r="D30" s="405"/>
      <c r="E30" s="405"/>
      <c r="F30" s="405"/>
      <c r="G30" s="405"/>
      <c r="H30" s="405"/>
      <c r="I30" s="405"/>
    </row>
    <row r="31" spans="2:9" ht="12.75">
      <c r="B31" s="405"/>
      <c r="C31" s="405"/>
      <c r="D31" s="405"/>
      <c r="E31" s="405"/>
      <c r="F31" s="405"/>
      <c r="G31" s="405"/>
      <c r="H31" s="405"/>
      <c r="I31" s="405"/>
    </row>
    <row r="32" ht="12.75">
      <c r="C32" s="32"/>
    </row>
    <row r="33" spans="2:3" ht="12.75">
      <c r="B33" s="32"/>
      <c r="C33" s="32"/>
    </row>
    <row r="34" ht="12.75">
      <c r="C34" s="32"/>
    </row>
  </sheetData>
  <sheetProtection/>
  <mergeCells count="17">
    <mergeCell ref="B4:I4"/>
    <mergeCell ref="I5:I6"/>
    <mergeCell ref="H5:H6"/>
    <mergeCell ref="A5:A6"/>
    <mergeCell ref="B5:B6"/>
    <mergeCell ref="C5:C6"/>
    <mergeCell ref="D5:D6"/>
    <mergeCell ref="B31:I31"/>
    <mergeCell ref="B1:I1"/>
    <mergeCell ref="B2:I2"/>
    <mergeCell ref="B3:I3"/>
    <mergeCell ref="B30:I30"/>
    <mergeCell ref="B29:I29"/>
    <mergeCell ref="B28:I28"/>
    <mergeCell ref="E5:E6"/>
    <mergeCell ref="F5:F6"/>
    <mergeCell ref="G5:G6"/>
  </mergeCells>
  <conditionalFormatting sqref="C7:C9">
    <cfRule type="expression" priority="73" dxfId="147" stopIfTrue="1">
      <formula>D7="totalizador"</formula>
    </cfRule>
  </conditionalFormatting>
  <conditionalFormatting sqref="C10:C22">
    <cfRule type="expression" priority="72" dxfId="147" stopIfTrue="1">
      <formula>D10="totalizador"</formula>
    </cfRule>
  </conditionalFormatting>
  <conditionalFormatting sqref="C24">
    <cfRule type="expression" priority="71" dxfId="147" stopIfTrue="1">
      <formula>D24="totalizador"</formula>
    </cfRule>
  </conditionalFormatting>
  <conditionalFormatting sqref="C26">
    <cfRule type="expression" priority="70" dxfId="147" stopIfTrue="1">
      <formula>D26="totalizador"</formula>
    </cfRule>
  </conditionalFormatting>
  <conditionalFormatting sqref="C10:C22">
    <cfRule type="expression" priority="69" dxfId="147" stopIfTrue="1">
      <formula>D10="totalizador"</formula>
    </cfRule>
  </conditionalFormatting>
  <conditionalFormatting sqref="C24">
    <cfRule type="expression" priority="68" dxfId="147" stopIfTrue="1">
      <formula>D24="totalizador"</formula>
    </cfRule>
  </conditionalFormatting>
  <conditionalFormatting sqref="C26">
    <cfRule type="expression" priority="67" dxfId="147" stopIfTrue="1">
      <formula>D26="totalizador"</formula>
    </cfRule>
  </conditionalFormatting>
  <conditionalFormatting sqref="C7:C9">
    <cfRule type="expression" priority="53" dxfId="147" stopIfTrue="1">
      <formula>D7="totalizador"</formula>
    </cfRule>
  </conditionalFormatting>
  <conditionalFormatting sqref="C10:C22">
    <cfRule type="expression" priority="52" dxfId="147" stopIfTrue="1">
      <formula>D10="totalizador"</formula>
    </cfRule>
  </conditionalFormatting>
  <conditionalFormatting sqref="C24">
    <cfRule type="expression" priority="51" dxfId="147" stopIfTrue="1">
      <formula>D24="totalizador"</formula>
    </cfRule>
  </conditionalFormatting>
  <conditionalFormatting sqref="C26">
    <cfRule type="expression" priority="50" dxfId="147" stopIfTrue="1">
      <formula>D26="totalizador"</formula>
    </cfRule>
  </conditionalFormatting>
  <conditionalFormatting sqref="C10:C22">
    <cfRule type="expression" priority="49" dxfId="147" stopIfTrue="1">
      <formula>D10="totalizador"</formula>
    </cfRule>
  </conditionalFormatting>
  <conditionalFormatting sqref="C24">
    <cfRule type="expression" priority="48" dxfId="147" stopIfTrue="1">
      <formula>D24="totalizador"</formula>
    </cfRule>
  </conditionalFormatting>
  <conditionalFormatting sqref="C26">
    <cfRule type="expression" priority="47" dxfId="147" stopIfTrue="1">
      <formula>D26="totalizador"</formula>
    </cfRule>
  </conditionalFormatting>
  <conditionalFormatting sqref="C9">
    <cfRule type="expression" priority="44" dxfId="147" stopIfTrue="1">
      <formula>D9="totalizador"</formula>
    </cfRule>
  </conditionalFormatting>
  <conditionalFormatting sqref="C11">
    <cfRule type="expression" priority="43" dxfId="147" stopIfTrue="1">
      <formula>D11="totalizador"</formula>
    </cfRule>
  </conditionalFormatting>
  <conditionalFormatting sqref="C11">
    <cfRule type="expression" priority="42" dxfId="147" stopIfTrue="1">
      <formula>D11="totalizador"</formula>
    </cfRule>
  </conditionalFormatting>
  <conditionalFormatting sqref="C18:C19">
    <cfRule type="expression" priority="41" dxfId="147" stopIfTrue="1">
      <formula>D18="totalizador"</formula>
    </cfRule>
  </conditionalFormatting>
  <conditionalFormatting sqref="C18:C19">
    <cfRule type="expression" priority="40" dxfId="147" stopIfTrue="1">
      <formula>D18="totalizador"</formula>
    </cfRule>
  </conditionalFormatting>
  <conditionalFormatting sqref="C24">
    <cfRule type="expression" priority="39" dxfId="147" stopIfTrue="1">
      <formula>D24="totalizador"</formula>
    </cfRule>
  </conditionalFormatting>
  <conditionalFormatting sqref="C24">
    <cfRule type="expression" priority="38" dxfId="147" stopIfTrue="1">
      <formula>D24="totalizador"</formula>
    </cfRule>
  </conditionalFormatting>
  <conditionalFormatting sqref="C26">
    <cfRule type="expression" priority="37" dxfId="147" stopIfTrue="1">
      <formula>D26="totalizador"</formula>
    </cfRule>
  </conditionalFormatting>
  <conditionalFormatting sqref="C26">
    <cfRule type="expression" priority="36" dxfId="147" stopIfTrue="1">
      <formula>D26="totalizador"</formula>
    </cfRule>
  </conditionalFormatting>
  <conditionalFormatting sqref="C24">
    <cfRule type="expression" priority="35" dxfId="147" stopIfTrue="1">
      <formula>D24="totalizador"</formula>
    </cfRule>
  </conditionalFormatting>
  <conditionalFormatting sqref="C24">
    <cfRule type="expression" priority="34" dxfId="147" stopIfTrue="1">
      <formula>D24="totalizador"</formula>
    </cfRule>
  </conditionalFormatting>
  <conditionalFormatting sqref="C26">
    <cfRule type="expression" priority="33" dxfId="147" stopIfTrue="1">
      <formula>D26="totalizador"</formula>
    </cfRule>
  </conditionalFormatting>
  <conditionalFormatting sqref="C26">
    <cfRule type="expression" priority="32" dxfId="147" stopIfTrue="1">
      <formula>D26="totalizador"</formula>
    </cfRule>
  </conditionalFormatting>
  <conditionalFormatting sqref="C9">
    <cfRule type="expression" priority="31" dxfId="147" stopIfTrue="1">
      <formula>D9="totalizador"</formula>
    </cfRule>
  </conditionalFormatting>
  <conditionalFormatting sqref="C9">
    <cfRule type="expression" priority="30" dxfId="147" stopIfTrue="1">
      <formula>D9="totalizador"</formula>
    </cfRule>
  </conditionalFormatting>
  <conditionalFormatting sqref="D7:H9">
    <cfRule type="expression" priority="29" dxfId="147" stopIfTrue="1">
      <formula>E7="totalizador"</formula>
    </cfRule>
  </conditionalFormatting>
  <conditionalFormatting sqref="D10:H22">
    <cfRule type="expression" priority="28" dxfId="147" stopIfTrue="1">
      <formula>E10="totalizador"</formula>
    </cfRule>
  </conditionalFormatting>
  <conditionalFormatting sqref="D24:H24">
    <cfRule type="expression" priority="27" dxfId="147" stopIfTrue="1">
      <formula>E24="totalizador"</formula>
    </cfRule>
  </conditionalFormatting>
  <conditionalFormatting sqref="D26:H26">
    <cfRule type="expression" priority="26" dxfId="147" stopIfTrue="1">
      <formula>E26="totalizador"</formula>
    </cfRule>
  </conditionalFormatting>
  <conditionalFormatting sqref="D10:H22">
    <cfRule type="expression" priority="25" dxfId="147" stopIfTrue="1">
      <formula>E10="totalizador"</formula>
    </cfRule>
  </conditionalFormatting>
  <conditionalFormatting sqref="D24:H24">
    <cfRule type="expression" priority="24" dxfId="147" stopIfTrue="1">
      <formula>E24="totalizador"</formula>
    </cfRule>
  </conditionalFormatting>
  <conditionalFormatting sqref="D26:H26">
    <cfRule type="expression" priority="23" dxfId="147" stopIfTrue="1">
      <formula>E26="totalizador"</formula>
    </cfRule>
  </conditionalFormatting>
  <conditionalFormatting sqref="D7:H9">
    <cfRule type="expression" priority="22" dxfId="147" stopIfTrue="1">
      <formula>E7="totalizador"</formula>
    </cfRule>
  </conditionalFormatting>
  <conditionalFormatting sqref="D10:H22">
    <cfRule type="expression" priority="21" dxfId="147" stopIfTrue="1">
      <formula>E10="totalizador"</formula>
    </cfRule>
  </conditionalFormatting>
  <conditionalFormatting sqref="D24:H24">
    <cfRule type="expression" priority="20" dxfId="147" stopIfTrue="1">
      <formula>E24="totalizador"</formula>
    </cfRule>
  </conditionalFormatting>
  <conditionalFormatting sqref="D26:H26">
    <cfRule type="expression" priority="19" dxfId="147" stopIfTrue="1">
      <formula>E26="totalizador"</formula>
    </cfRule>
  </conditionalFormatting>
  <conditionalFormatting sqref="D10:H22">
    <cfRule type="expression" priority="18" dxfId="147" stopIfTrue="1">
      <formula>E10="totalizador"</formula>
    </cfRule>
  </conditionalFormatting>
  <conditionalFormatting sqref="D24:H24">
    <cfRule type="expression" priority="17" dxfId="147" stopIfTrue="1">
      <formula>E24="totalizador"</formula>
    </cfRule>
  </conditionalFormatting>
  <conditionalFormatting sqref="D26:H26">
    <cfRule type="expression" priority="16" dxfId="147" stopIfTrue="1">
      <formula>E26="totalizador"</formula>
    </cfRule>
  </conditionalFormatting>
  <conditionalFormatting sqref="D9:H9">
    <cfRule type="expression" priority="15" dxfId="147" stopIfTrue="1">
      <formula>E9="totalizador"</formula>
    </cfRule>
  </conditionalFormatting>
  <conditionalFormatting sqref="D11:H11">
    <cfRule type="expression" priority="14" dxfId="147" stopIfTrue="1">
      <formula>E11="totalizador"</formula>
    </cfRule>
  </conditionalFormatting>
  <conditionalFormatting sqref="D11:H11">
    <cfRule type="expression" priority="13" dxfId="147" stopIfTrue="1">
      <formula>E11="totalizador"</formula>
    </cfRule>
  </conditionalFormatting>
  <conditionalFormatting sqref="D18:H19">
    <cfRule type="expression" priority="12" dxfId="147" stopIfTrue="1">
      <formula>E18="totalizador"</formula>
    </cfRule>
  </conditionalFormatting>
  <conditionalFormatting sqref="D18:H19">
    <cfRule type="expression" priority="11" dxfId="147" stopIfTrue="1">
      <formula>E18="totalizador"</formula>
    </cfRule>
  </conditionalFormatting>
  <conditionalFormatting sqref="D24:H24">
    <cfRule type="expression" priority="10" dxfId="147" stopIfTrue="1">
      <formula>E24="totalizador"</formula>
    </cfRule>
  </conditionalFormatting>
  <conditionalFormatting sqref="D24:H24">
    <cfRule type="expression" priority="9" dxfId="147" stopIfTrue="1">
      <formula>E24="totalizador"</formula>
    </cfRule>
  </conditionalFormatting>
  <conditionalFormatting sqref="D26:H26">
    <cfRule type="expression" priority="8" dxfId="147" stopIfTrue="1">
      <formula>E26="totalizador"</formula>
    </cfRule>
  </conditionalFormatting>
  <conditionalFormatting sqref="D26:H26">
    <cfRule type="expression" priority="7" dxfId="147" stopIfTrue="1">
      <formula>E26="totalizador"</formula>
    </cfRule>
  </conditionalFormatting>
  <conditionalFormatting sqref="D24:H24">
    <cfRule type="expression" priority="6" dxfId="147" stopIfTrue="1">
      <formula>E24="totalizador"</formula>
    </cfRule>
  </conditionalFormatting>
  <conditionalFormatting sqref="D24:H24">
    <cfRule type="expression" priority="5" dxfId="147" stopIfTrue="1">
      <formula>E24="totalizador"</formula>
    </cfRule>
  </conditionalFormatting>
  <conditionalFormatting sqref="D26:H26">
    <cfRule type="expression" priority="4" dxfId="147" stopIfTrue="1">
      <formula>E26="totalizador"</formula>
    </cfRule>
  </conditionalFormatting>
  <conditionalFormatting sqref="D26:H26">
    <cfRule type="expression" priority="3" dxfId="147" stopIfTrue="1">
      <formula>E26="totalizador"</formula>
    </cfRule>
  </conditionalFormatting>
  <conditionalFormatting sqref="D9:H9">
    <cfRule type="expression" priority="2" dxfId="147" stopIfTrue="1">
      <formula>E9="totalizador"</formula>
    </cfRule>
  </conditionalFormatting>
  <conditionalFormatting sqref="D9:H9">
    <cfRule type="expression" priority="1" dxfId="147" stopIfTrue="1">
      <formula>E9="totalizador"</formula>
    </cfRule>
  </conditionalFormatting>
  <conditionalFormatting sqref="I11 I18:I19 I24 I26 I9">
    <cfRule type="expression" priority="159" dxfId="147" stopIfTrue="1">
      <formula>'E. Resultados I. Cerradas'!#REF!="totalizador"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92" r:id="rId1"/>
</worksheet>
</file>

<file path=xl/worksheets/sheet15.xml><?xml version="1.0" encoding="utf-8"?>
<worksheet xmlns="http://schemas.openxmlformats.org/spreadsheetml/2006/main" xmlns:r="http://schemas.openxmlformats.org/officeDocument/2006/relationships">
  <sheetPr>
    <pageSetUpPr fitToPage="1"/>
  </sheetPr>
  <dimension ref="A1:I34"/>
  <sheetViews>
    <sheetView showGridLines="0" zoomScale="80" zoomScaleNormal="80" zoomScalePageLayoutView="0" workbookViewId="0" topLeftCell="A1">
      <selection activeCell="A1" sqref="A1"/>
    </sheetView>
  </sheetViews>
  <sheetFormatPr defaultColWidth="9" defaultRowHeight="11.25"/>
  <cols>
    <col min="1" max="1" width="12.5" style="29" customWidth="1"/>
    <col min="2" max="2" width="60.83203125" style="29" customWidth="1"/>
    <col min="3" max="8" width="15.83203125" style="29" customWidth="1"/>
    <col min="9" max="9" width="18.66015625" style="29" bestFit="1" customWidth="1"/>
    <col min="10" max="16384" width="9" style="30" customWidth="1"/>
  </cols>
  <sheetData>
    <row r="1" spans="2:9" ht="12.75">
      <c r="B1" s="423"/>
      <c r="C1" s="423"/>
      <c r="D1" s="423"/>
      <c r="E1" s="423"/>
      <c r="F1" s="423"/>
      <c r="G1" s="423"/>
      <c r="H1" s="423"/>
      <c r="I1" s="423"/>
    </row>
    <row r="2" spans="2:9" ht="12.75">
      <c r="B2" s="317" t="s">
        <v>39</v>
      </c>
      <c r="C2" s="318"/>
      <c r="D2" s="318"/>
      <c r="E2" s="318"/>
      <c r="F2" s="318"/>
      <c r="G2" s="318"/>
      <c r="H2" s="318"/>
      <c r="I2" s="319"/>
    </row>
    <row r="3" spans="2:9" ht="12.75">
      <c r="B3" s="371" t="s">
        <v>342</v>
      </c>
      <c r="C3" s="372"/>
      <c r="D3" s="372"/>
      <c r="E3" s="372"/>
      <c r="F3" s="372"/>
      <c r="G3" s="372"/>
      <c r="H3" s="372"/>
      <c r="I3" s="373"/>
    </row>
    <row r="4" spans="1:9" ht="12.75">
      <c r="A4" s="34"/>
      <c r="B4" s="424" t="s">
        <v>238</v>
      </c>
      <c r="C4" s="425"/>
      <c r="D4" s="425"/>
      <c r="E4" s="425"/>
      <c r="F4" s="425"/>
      <c r="G4" s="425"/>
      <c r="H4" s="425"/>
      <c r="I4" s="426"/>
    </row>
    <row r="5" spans="1:9" ht="15.75" customHeight="1">
      <c r="A5" s="418"/>
      <c r="B5" s="416" t="s">
        <v>21</v>
      </c>
      <c r="C5" s="416" t="s">
        <v>6</v>
      </c>
      <c r="D5" s="416" t="s">
        <v>51</v>
      </c>
      <c r="E5" s="416" t="s">
        <v>7</v>
      </c>
      <c r="F5" s="367" t="s">
        <v>326</v>
      </c>
      <c r="G5" s="416" t="s">
        <v>28</v>
      </c>
      <c r="H5" s="416" t="s">
        <v>47</v>
      </c>
      <c r="I5" s="416" t="s">
        <v>16</v>
      </c>
    </row>
    <row r="6" spans="1:9" ht="27" customHeight="1">
      <c r="A6" s="419"/>
      <c r="B6" s="417"/>
      <c r="C6" s="417"/>
      <c r="D6" s="417"/>
      <c r="E6" s="417"/>
      <c r="F6" s="367"/>
      <c r="G6" s="417"/>
      <c r="H6" s="417"/>
      <c r="I6" s="417"/>
    </row>
    <row r="7" spans="1:9" ht="12.75" customHeight="1">
      <c r="A7" s="413" t="s">
        <v>76</v>
      </c>
      <c r="B7" s="121" t="s">
        <v>175</v>
      </c>
      <c r="C7" s="122">
        <v>209169335</v>
      </c>
      <c r="D7" s="122">
        <v>278952382</v>
      </c>
      <c r="E7" s="122">
        <v>43088377</v>
      </c>
      <c r="F7" s="122">
        <v>115962288</v>
      </c>
      <c r="G7" s="122">
        <v>182739345</v>
      </c>
      <c r="H7" s="122">
        <v>182844082</v>
      </c>
      <c r="I7" s="122">
        <v>1012755809</v>
      </c>
    </row>
    <row r="8" spans="1:9" ht="12.75">
      <c r="A8" s="414"/>
      <c r="B8" s="121" t="s">
        <v>176</v>
      </c>
      <c r="C8" s="122">
        <v>94307815</v>
      </c>
      <c r="D8" s="122">
        <v>41170544</v>
      </c>
      <c r="E8" s="122">
        <v>38800223</v>
      </c>
      <c r="F8" s="122">
        <v>29066898</v>
      </c>
      <c r="G8" s="122">
        <v>91675396</v>
      </c>
      <c r="H8" s="122">
        <v>77846035</v>
      </c>
      <c r="I8" s="122">
        <v>372866911</v>
      </c>
    </row>
    <row r="9" spans="1:9" ht="12.75">
      <c r="A9" s="414"/>
      <c r="B9" s="121" t="s">
        <v>177</v>
      </c>
      <c r="C9" s="122">
        <v>80570</v>
      </c>
      <c r="D9" s="122">
        <v>253051</v>
      </c>
      <c r="E9" s="122">
        <v>0</v>
      </c>
      <c r="F9" s="122">
        <v>1238844</v>
      </c>
      <c r="G9" s="122">
        <v>351351</v>
      </c>
      <c r="H9" s="122">
        <v>496090</v>
      </c>
      <c r="I9" s="122">
        <v>2419906</v>
      </c>
    </row>
    <row r="10" spans="1:9" ht="12.75">
      <c r="A10" s="414"/>
      <c r="B10" s="121" t="s">
        <v>45</v>
      </c>
      <c r="C10" s="122">
        <v>-123512</v>
      </c>
      <c r="D10" s="122">
        <v>0</v>
      </c>
      <c r="E10" s="122">
        <v>477023</v>
      </c>
      <c r="F10" s="122">
        <v>0</v>
      </c>
      <c r="G10" s="122">
        <v>533814</v>
      </c>
      <c r="H10" s="122">
        <v>141372</v>
      </c>
      <c r="I10" s="122">
        <v>1028697</v>
      </c>
    </row>
    <row r="11" spans="1:9" ht="12.75">
      <c r="A11" s="414"/>
      <c r="B11" s="121" t="s">
        <v>17</v>
      </c>
      <c r="C11" s="122">
        <v>0</v>
      </c>
      <c r="D11" s="122">
        <v>0</v>
      </c>
      <c r="E11" s="122">
        <v>0</v>
      </c>
      <c r="F11" s="122">
        <v>0</v>
      </c>
      <c r="G11" s="122">
        <v>0</v>
      </c>
      <c r="H11" s="122">
        <v>0</v>
      </c>
      <c r="I11" s="122">
        <v>0</v>
      </c>
    </row>
    <row r="12" spans="1:9" ht="12.75">
      <c r="A12" s="415"/>
      <c r="B12" s="201" t="s">
        <v>189</v>
      </c>
      <c r="C12" s="204">
        <v>303434208</v>
      </c>
      <c r="D12" s="204">
        <v>320375977</v>
      </c>
      <c r="E12" s="204">
        <v>82365623</v>
      </c>
      <c r="F12" s="204">
        <v>146268030</v>
      </c>
      <c r="G12" s="204">
        <v>275299906</v>
      </c>
      <c r="H12" s="204">
        <v>261327579</v>
      </c>
      <c r="I12" s="204">
        <v>1389071323</v>
      </c>
    </row>
    <row r="13" spans="1:9" ht="12.75" customHeight="1">
      <c r="A13" s="413" t="s">
        <v>77</v>
      </c>
      <c r="B13" s="121" t="s">
        <v>178</v>
      </c>
      <c r="C13" s="122">
        <v>207678712</v>
      </c>
      <c r="D13" s="122">
        <v>220506290</v>
      </c>
      <c r="E13" s="122">
        <v>64311923</v>
      </c>
      <c r="F13" s="122">
        <v>95395222</v>
      </c>
      <c r="G13" s="122">
        <v>196578183</v>
      </c>
      <c r="H13" s="122">
        <v>170299009</v>
      </c>
      <c r="I13" s="133">
        <v>954769339</v>
      </c>
    </row>
    <row r="14" spans="1:9" ht="12.75">
      <c r="A14" s="414"/>
      <c r="B14" s="121" t="s">
        <v>179</v>
      </c>
      <c r="C14" s="122">
        <v>56854503</v>
      </c>
      <c r="D14" s="122">
        <v>64949608</v>
      </c>
      <c r="E14" s="122">
        <v>9353192</v>
      </c>
      <c r="F14" s="122">
        <v>33831614</v>
      </c>
      <c r="G14" s="122">
        <v>53925903</v>
      </c>
      <c r="H14" s="122">
        <v>61790459</v>
      </c>
      <c r="I14" s="133">
        <v>280705279</v>
      </c>
    </row>
    <row r="15" spans="1:9" ht="12.75">
      <c r="A15" s="414"/>
      <c r="B15" s="121" t="s">
        <v>180</v>
      </c>
      <c r="C15" s="122">
        <v>3133511</v>
      </c>
      <c r="D15" s="122">
        <v>379259</v>
      </c>
      <c r="E15" s="122">
        <v>691479</v>
      </c>
      <c r="F15" s="122">
        <v>1270908</v>
      </c>
      <c r="G15" s="122">
        <v>751034</v>
      </c>
      <c r="H15" s="122">
        <v>-963068</v>
      </c>
      <c r="I15" s="133">
        <v>5263123</v>
      </c>
    </row>
    <row r="16" spans="1:9" ht="12.75">
      <c r="A16" s="414"/>
      <c r="B16" s="121" t="s">
        <v>181</v>
      </c>
      <c r="C16" s="122">
        <v>443265</v>
      </c>
      <c r="D16" s="122">
        <v>596344</v>
      </c>
      <c r="E16" s="122">
        <v>51</v>
      </c>
      <c r="F16" s="122">
        <v>77891</v>
      </c>
      <c r="G16" s="122">
        <v>121609</v>
      </c>
      <c r="H16" s="122">
        <v>572131</v>
      </c>
      <c r="I16" s="133">
        <v>1811291</v>
      </c>
    </row>
    <row r="17" spans="1:9" ht="12.75">
      <c r="A17" s="414"/>
      <c r="B17" s="121" t="s">
        <v>182</v>
      </c>
      <c r="C17" s="122">
        <v>0</v>
      </c>
      <c r="D17" s="122">
        <v>187616</v>
      </c>
      <c r="E17" s="122">
        <v>0</v>
      </c>
      <c r="F17" s="122">
        <v>667116</v>
      </c>
      <c r="G17" s="122">
        <v>0</v>
      </c>
      <c r="H17" s="122">
        <v>0</v>
      </c>
      <c r="I17" s="133">
        <v>854732</v>
      </c>
    </row>
    <row r="18" spans="1:9" ht="12.75">
      <c r="A18" s="414"/>
      <c r="B18" s="121" t="s">
        <v>183</v>
      </c>
      <c r="C18" s="122">
        <v>-1</v>
      </c>
      <c r="D18" s="122">
        <v>384260</v>
      </c>
      <c r="E18" s="122">
        <v>76369</v>
      </c>
      <c r="F18" s="122">
        <v>0</v>
      </c>
      <c r="G18" s="122">
        <v>-679</v>
      </c>
      <c r="H18" s="122">
        <v>0</v>
      </c>
      <c r="I18" s="133">
        <v>459949</v>
      </c>
    </row>
    <row r="19" spans="1:9" ht="12.75">
      <c r="A19" s="415"/>
      <c r="B19" s="201" t="s">
        <v>188</v>
      </c>
      <c r="C19" s="204">
        <v>268109990</v>
      </c>
      <c r="D19" s="204">
        <v>287003377</v>
      </c>
      <c r="E19" s="204">
        <v>74433014</v>
      </c>
      <c r="F19" s="204">
        <v>131242751</v>
      </c>
      <c r="G19" s="204">
        <v>251376050</v>
      </c>
      <c r="H19" s="204">
        <v>231698531</v>
      </c>
      <c r="I19" s="204">
        <v>1243863713</v>
      </c>
    </row>
    <row r="20" spans="1:9" ht="12.75" customHeight="1">
      <c r="A20" s="413" t="s">
        <v>190</v>
      </c>
      <c r="B20" s="121" t="s">
        <v>27</v>
      </c>
      <c r="C20" s="122">
        <v>447792</v>
      </c>
      <c r="D20" s="122">
        <v>436106</v>
      </c>
      <c r="E20" s="122">
        <v>116257</v>
      </c>
      <c r="F20" s="122">
        <v>142446</v>
      </c>
      <c r="G20" s="122">
        <v>540014</v>
      </c>
      <c r="H20" s="122">
        <v>1005497</v>
      </c>
      <c r="I20" s="122">
        <v>2688112</v>
      </c>
    </row>
    <row r="21" spans="1:9" ht="12.75">
      <c r="A21" s="414"/>
      <c r="B21" s="121" t="s">
        <v>184</v>
      </c>
      <c r="C21" s="122">
        <v>1083640</v>
      </c>
      <c r="D21" s="122">
        <v>0</v>
      </c>
      <c r="E21" s="122">
        <v>284072</v>
      </c>
      <c r="F21" s="122">
        <v>1638770</v>
      </c>
      <c r="G21" s="122">
        <v>885968</v>
      </c>
      <c r="H21" s="122">
        <v>742986</v>
      </c>
      <c r="I21" s="122">
        <v>4635436</v>
      </c>
    </row>
    <row r="22" spans="1:9" ht="12.75">
      <c r="A22" s="414"/>
      <c r="B22" s="121" t="s">
        <v>185</v>
      </c>
      <c r="C22" s="122">
        <v>0</v>
      </c>
      <c r="D22" s="122">
        <v>0</v>
      </c>
      <c r="E22" s="122">
        <v>224865</v>
      </c>
      <c r="F22" s="122">
        <v>0</v>
      </c>
      <c r="G22" s="122">
        <v>847180</v>
      </c>
      <c r="H22" s="122">
        <v>32602</v>
      </c>
      <c r="I22" s="122">
        <v>1104647</v>
      </c>
    </row>
    <row r="23" spans="1:9" ht="12.75">
      <c r="A23" s="414"/>
      <c r="B23" s="121" t="s">
        <v>186</v>
      </c>
      <c r="C23" s="122">
        <v>9087166</v>
      </c>
      <c r="D23" s="122">
        <v>8394506</v>
      </c>
      <c r="E23" s="122">
        <v>2056759</v>
      </c>
      <c r="F23" s="122">
        <v>4069244</v>
      </c>
      <c r="G23" s="122">
        <v>9162416</v>
      </c>
      <c r="H23" s="122">
        <v>13143028</v>
      </c>
      <c r="I23" s="122">
        <v>45913119</v>
      </c>
    </row>
    <row r="24" spans="1:9" ht="25.5">
      <c r="A24" s="414"/>
      <c r="B24" s="121" t="s">
        <v>187</v>
      </c>
      <c r="C24" s="122">
        <v>8974391</v>
      </c>
      <c r="D24" s="122">
        <v>10561984</v>
      </c>
      <c r="E24" s="122">
        <v>2158990</v>
      </c>
      <c r="F24" s="122">
        <v>6261211</v>
      </c>
      <c r="G24" s="122">
        <v>10120854</v>
      </c>
      <c r="H24" s="122">
        <v>9402156</v>
      </c>
      <c r="I24" s="122">
        <v>47479586</v>
      </c>
    </row>
    <row r="25" spans="1:9" ht="12.75">
      <c r="A25" s="414"/>
      <c r="B25" s="121" t="s">
        <v>17</v>
      </c>
      <c r="C25" s="122">
        <v>12818892</v>
      </c>
      <c r="D25" s="122">
        <v>16850324</v>
      </c>
      <c r="E25" s="122">
        <v>1486042</v>
      </c>
      <c r="F25" s="122">
        <v>6509393</v>
      </c>
      <c r="G25" s="122">
        <v>9098314</v>
      </c>
      <c r="H25" s="122">
        <v>11894241</v>
      </c>
      <c r="I25" s="122">
        <v>58657206</v>
      </c>
    </row>
    <row r="26" spans="1:9" ht="25.5">
      <c r="A26" s="415"/>
      <c r="B26" s="205" t="s">
        <v>191</v>
      </c>
      <c r="C26" s="204">
        <v>32411881</v>
      </c>
      <c r="D26" s="204">
        <v>36242920</v>
      </c>
      <c r="E26" s="204">
        <v>6326985</v>
      </c>
      <c r="F26" s="204">
        <v>18621064</v>
      </c>
      <c r="G26" s="204">
        <v>30654746</v>
      </c>
      <c r="H26" s="204">
        <v>36220510</v>
      </c>
      <c r="I26" s="204">
        <v>160478106</v>
      </c>
    </row>
    <row r="27" spans="1:9" ht="12.75" customHeight="1">
      <c r="A27" s="33"/>
      <c r="B27" s="399" t="s">
        <v>334</v>
      </c>
      <c r="C27" s="400"/>
      <c r="D27" s="400"/>
      <c r="E27" s="400"/>
      <c r="F27" s="400"/>
      <c r="G27" s="400"/>
      <c r="H27" s="400"/>
      <c r="I27" s="401"/>
    </row>
    <row r="28" spans="1:9" ht="12.75">
      <c r="A28" s="33"/>
      <c r="B28" s="420"/>
      <c r="C28" s="421"/>
      <c r="D28" s="421"/>
      <c r="E28" s="421"/>
      <c r="F28" s="421"/>
      <c r="G28" s="421"/>
      <c r="H28" s="421"/>
      <c r="I28" s="422"/>
    </row>
    <row r="29" spans="1:9" ht="12.75">
      <c r="A29" s="30"/>
      <c r="B29" s="400"/>
      <c r="C29" s="400"/>
      <c r="D29" s="400"/>
      <c r="E29" s="400"/>
      <c r="F29" s="400"/>
      <c r="G29" s="400"/>
      <c r="H29" s="400"/>
      <c r="I29" s="400"/>
    </row>
    <row r="34" spans="2:3" s="29" customFormat="1" ht="12.75">
      <c r="B34" s="35"/>
      <c r="C34" s="35"/>
    </row>
  </sheetData>
  <sheetProtection/>
  <mergeCells count="19">
    <mergeCell ref="B29:I29"/>
    <mergeCell ref="G5:G6"/>
    <mergeCell ref="H5:H6"/>
    <mergeCell ref="B28:I28"/>
    <mergeCell ref="B1:I1"/>
    <mergeCell ref="B2:I2"/>
    <mergeCell ref="B3:I3"/>
    <mergeCell ref="B4:I4"/>
    <mergeCell ref="E5:E6"/>
    <mergeCell ref="A13:A19"/>
    <mergeCell ref="A7:A12"/>
    <mergeCell ref="B27:I27"/>
    <mergeCell ref="F5:F6"/>
    <mergeCell ref="B5:B6"/>
    <mergeCell ref="C5:C6"/>
    <mergeCell ref="A20:A26"/>
    <mergeCell ref="D5:D6"/>
    <mergeCell ref="I5:I6"/>
    <mergeCell ref="A5:A6"/>
  </mergeCells>
  <conditionalFormatting sqref="C7:E18 D20:E25 G7:G18 G20:G25">
    <cfRule type="expression" priority="39" dxfId="147" stopIfTrue="1">
      <formula>D7="totalizador"</formula>
    </cfRule>
  </conditionalFormatting>
  <conditionalFormatting sqref="C20:C24">
    <cfRule type="expression" priority="37" dxfId="147" stopIfTrue="1">
      <formula>D20="totalizador"</formula>
    </cfRule>
  </conditionalFormatting>
  <conditionalFormatting sqref="C25">
    <cfRule type="expression" priority="36" dxfId="147" stopIfTrue="1">
      <formula>D25="totalizador"</formula>
    </cfRule>
  </conditionalFormatting>
  <conditionalFormatting sqref="C20:C24">
    <cfRule type="expression" priority="34" dxfId="147" stopIfTrue="1">
      <formula>D20="totalizador"</formula>
    </cfRule>
  </conditionalFormatting>
  <conditionalFormatting sqref="C25">
    <cfRule type="expression" priority="33" dxfId="147" stopIfTrue="1">
      <formula>D25="totalizador"</formula>
    </cfRule>
  </conditionalFormatting>
  <conditionalFormatting sqref="I7:I13 I20:I25">
    <cfRule type="expression" priority="4" dxfId="147" stopIfTrue="1">
      <formula>'Ctas. de Resultados I. Abierta '!#REF!="totalizador"</formula>
    </cfRule>
  </conditionalFormatting>
  <conditionalFormatting sqref="F7:F18 F20:F25">
    <cfRule type="expression" priority="178" dxfId="147" stopIfTrue="1">
      <formula>'Ctas. de Resultados I. Abierta '!#REF!="totalizador"</formula>
    </cfRule>
  </conditionalFormatting>
  <conditionalFormatting sqref="H7:H18 H20:H25">
    <cfRule type="expression" priority="182" dxfId="147" stopIfTrue="1">
      <formula>'Ctas. de Resultados I. Abierta '!#REF!="totalizador"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4" r:id="rId1"/>
</worksheet>
</file>

<file path=xl/worksheets/sheet16.xml><?xml version="1.0" encoding="utf-8"?>
<worksheet xmlns="http://schemas.openxmlformats.org/spreadsheetml/2006/main" xmlns:r="http://schemas.openxmlformats.org/officeDocument/2006/relationships">
  <sheetPr>
    <pageSetUpPr fitToPage="1"/>
  </sheetPr>
  <dimension ref="A1:K30"/>
  <sheetViews>
    <sheetView showGridLines="0" zoomScale="80" zoomScaleNormal="80" zoomScalePageLayoutView="0" workbookViewId="0" topLeftCell="A1">
      <selection activeCell="A1" sqref="A1"/>
    </sheetView>
  </sheetViews>
  <sheetFormatPr defaultColWidth="9" defaultRowHeight="11.25"/>
  <cols>
    <col min="1" max="1" width="12" style="29" customWidth="1"/>
    <col min="2" max="2" width="60.83203125" style="29" customWidth="1"/>
    <col min="3" max="8" width="15.83203125" style="29" customWidth="1"/>
    <col min="9" max="9" width="16.83203125" style="29" customWidth="1"/>
    <col min="10" max="10" width="9" style="30" customWidth="1"/>
    <col min="11" max="11" width="14.5" style="30" bestFit="1" customWidth="1"/>
    <col min="12" max="16384" width="9" style="30" customWidth="1"/>
  </cols>
  <sheetData>
    <row r="1" spans="2:9" ht="12.75">
      <c r="B1" s="406"/>
      <c r="C1" s="406"/>
      <c r="D1" s="406"/>
      <c r="E1" s="406"/>
      <c r="F1" s="406"/>
      <c r="G1" s="406"/>
      <c r="H1" s="406"/>
      <c r="I1" s="406"/>
    </row>
    <row r="2" spans="2:9" ht="12.75">
      <c r="B2" s="317" t="s">
        <v>40</v>
      </c>
      <c r="C2" s="318"/>
      <c r="D2" s="318"/>
      <c r="E2" s="318"/>
      <c r="F2" s="318"/>
      <c r="G2" s="318"/>
      <c r="H2" s="318"/>
      <c r="I2" s="319"/>
    </row>
    <row r="3" spans="2:9" ht="12.75">
      <c r="B3" s="371" t="s">
        <v>343</v>
      </c>
      <c r="C3" s="372"/>
      <c r="D3" s="372"/>
      <c r="E3" s="372"/>
      <c r="F3" s="372"/>
      <c r="G3" s="372"/>
      <c r="H3" s="372"/>
      <c r="I3" s="373"/>
    </row>
    <row r="4" spans="1:9" ht="12.75">
      <c r="A4" s="31"/>
      <c r="B4" s="428" t="s">
        <v>238</v>
      </c>
      <c r="C4" s="429"/>
      <c r="D4" s="429"/>
      <c r="E4" s="429"/>
      <c r="F4" s="429"/>
      <c r="G4" s="429"/>
      <c r="H4" s="429"/>
      <c r="I4" s="430"/>
    </row>
    <row r="5" spans="1:9" ht="15.75" customHeight="1">
      <c r="A5" s="418"/>
      <c r="B5" s="367" t="s">
        <v>21</v>
      </c>
      <c r="C5" s="367" t="s">
        <v>10</v>
      </c>
      <c r="D5" s="367" t="s">
        <v>46</v>
      </c>
      <c r="E5" s="367" t="s">
        <v>24</v>
      </c>
      <c r="F5" s="367" t="s">
        <v>12</v>
      </c>
      <c r="G5" s="367" t="s">
        <v>48</v>
      </c>
      <c r="H5" s="367" t="s">
        <v>13</v>
      </c>
      <c r="I5" s="367" t="s">
        <v>16</v>
      </c>
    </row>
    <row r="6" spans="1:9" ht="12.75">
      <c r="A6" s="419"/>
      <c r="B6" s="367"/>
      <c r="C6" s="367"/>
      <c r="D6" s="367"/>
      <c r="E6" s="367"/>
      <c r="F6" s="367"/>
      <c r="G6" s="367"/>
      <c r="H6" s="367"/>
      <c r="I6" s="367"/>
    </row>
    <row r="7" spans="1:11" ht="12.75">
      <c r="A7" s="427" t="s">
        <v>76</v>
      </c>
      <c r="B7" s="121" t="s">
        <v>175</v>
      </c>
      <c r="C7" s="122">
        <v>684155</v>
      </c>
      <c r="D7" s="122">
        <v>7767251</v>
      </c>
      <c r="E7" s="122">
        <v>8814257</v>
      </c>
      <c r="F7" s="122">
        <v>1717650</v>
      </c>
      <c r="G7" s="122">
        <v>9531437</v>
      </c>
      <c r="H7" s="122">
        <v>476364</v>
      </c>
      <c r="I7" s="133">
        <v>28991114</v>
      </c>
      <c r="K7" s="217"/>
    </row>
    <row r="8" spans="1:11" ht="12.75">
      <c r="A8" s="427"/>
      <c r="B8" s="121" t="s">
        <v>176</v>
      </c>
      <c r="C8" s="122">
        <v>56461</v>
      </c>
      <c r="D8" s="122">
        <v>1402735</v>
      </c>
      <c r="E8" s="122">
        <v>4066818</v>
      </c>
      <c r="F8" s="122">
        <v>96096</v>
      </c>
      <c r="G8" s="122">
        <v>1050271</v>
      </c>
      <c r="H8" s="122">
        <v>109338</v>
      </c>
      <c r="I8" s="133">
        <v>6781719</v>
      </c>
      <c r="K8" s="217"/>
    </row>
    <row r="9" spans="1:11" ht="12.75">
      <c r="A9" s="427"/>
      <c r="B9" s="121" t="s">
        <v>177</v>
      </c>
      <c r="C9" s="122">
        <v>540195</v>
      </c>
      <c r="D9" s="122">
        <v>12759111</v>
      </c>
      <c r="E9" s="122">
        <v>4274611</v>
      </c>
      <c r="F9" s="122">
        <v>4522151</v>
      </c>
      <c r="G9" s="122">
        <v>3035008</v>
      </c>
      <c r="H9" s="122">
        <v>706000</v>
      </c>
      <c r="I9" s="133">
        <v>25837076</v>
      </c>
      <c r="K9" s="217"/>
    </row>
    <row r="10" spans="1:11" ht="12.75">
      <c r="A10" s="427"/>
      <c r="B10" s="121" t="s">
        <v>45</v>
      </c>
      <c r="C10" s="122">
        <v>0</v>
      </c>
      <c r="D10" s="122">
        <v>0</v>
      </c>
      <c r="E10" s="122">
        <v>0</v>
      </c>
      <c r="F10" s="122">
        <v>0</v>
      </c>
      <c r="G10" s="122">
        <v>0</v>
      </c>
      <c r="H10" s="122">
        <v>0</v>
      </c>
      <c r="I10" s="133">
        <v>0</v>
      </c>
      <c r="K10" s="217"/>
    </row>
    <row r="11" spans="1:11" ht="12.75">
      <c r="A11" s="427"/>
      <c r="B11" s="121" t="s">
        <v>17</v>
      </c>
      <c r="C11" s="122">
        <v>0</v>
      </c>
      <c r="D11" s="122">
        <v>0</v>
      </c>
      <c r="E11" s="122">
        <v>0</v>
      </c>
      <c r="F11" s="122">
        <v>0</v>
      </c>
      <c r="G11" s="122">
        <v>0</v>
      </c>
      <c r="H11" s="122">
        <v>0</v>
      </c>
      <c r="I11" s="133">
        <v>0</v>
      </c>
      <c r="K11" s="217"/>
    </row>
    <row r="12" spans="1:11" ht="12.75">
      <c r="A12" s="427"/>
      <c r="B12" s="201" t="s">
        <v>189</v>
      </c>
      <c r="C12" s="204">
        <v>1280811</v>
      </c>
      <c r="D12" s="204">
        <v>21929097</v>
      </c>
      <c r="E12" s="204">
        <v>17155686</v>
      </c>
      <c r="F12" s="204">
        <v>6335897</v>
      </c>
      <c r="G12" s="204">
        <v>13616716</v>
      </c>
      <c r="H12" s="204">
        <v>1291702</v>
      </c>
      <c r="I12" s="204">
        <v>61609909</v>
      </c>
      <c r="K12" s="217"/>
    </row>
    <row r="13" spans="1:11" ht="12.75">
      <c r="A13" s="427" t="s">
        <v>77</v>
      </c>
      <c r="B13" s="121" t="s">
        <v>178</v>
      </c>
      <c r="C13" s="122">
        <v>975026</v>
      </c>
      <c r="D13" s="122">
        <v>18549574</v>
      </c>
      <c r="E13" s="122">
        <v>14866700</v>
      </c>
      <c r="F13" s="122">
        <v>5608406</v>
      </c>
      <c r="G13" s="122">
        <v>9351478</v>
      </c>
      <c r="H13" s="122">
        <v>864435</v>
      </c>
      <c r="I13" s="133">
        <v>50215619</v>
      </c>
      <c r="K13" s="217"/>
    </row>
    <row r="14" spans="1:11" ht="12.75">
      <c r="A14" s="427"/>
      <c r="B14" s="121" t="s">
        <v>179</v>
      </c>
      <c r="C14" s="122">
        <v>303417</v>
      </c>
      <c r="D14" s="122">
        <v>2046821</v>
      </c>
      <c r="E14" s="122">
        <v>2089254</v>
      </c>
      <c r="F14" s="122">
        <v>506504</v>
      </c>
      <c r="G14" s="122">
        <v>2557401</v>
      </c>
      <c r="H14" s="122">
        <v>228947</v>
      </c>
      <c r="I14" s="133">
        <v>7732344</v>
      </c>
      <c r="K14" s="217"/>
    </row>
    <row r="15" spans="1:11" ht="12.75">
      <c r="A15" s="427"/>
      <c r="B15" s="121" t="s">
        <v>180</v>
      </c>
      <c r="C15" s="122">
        <v>0</v>
      </c>
      <c r="D15" s="122">
        <v>0</v>
      </c>
      <c r="E15" s="122">
        <v>138685</v>
      </c>
      <c r="F15" s="122">
        <v>150544</v>
      </c>
      <c r="G15" s="122">
        <v>-69323</v>
      </c>
      <c r="H15" s="122">
        <v>5155</v>
      </c>
      <c r="I15" s="133">
        <v>225061</v>
      </c>
      <c r="K15" s="217"/>
    </row>
    <row r="16" spans="1:11" ht="12.75">
      <c r="A16" s="427"/>
      <c r="B16" s="121" t="s">
        <v>181</v>
      </c>
      <c r="C16" s="122">
        <v>0</v>
      </c>
      <c r="D16" s="122">
        <v>6678</v>
      </c>
      <c r="E16" s="122">
        <v>0</v>
      </c>
      <c r="F16" s="122">
        <v>1320</v>
      </c>
      <c r="G16" s="122">
        <v>47223</v>
      </c>
      <c r="H16" s="122">
        <v>514</v>
      </c>
      <c r="I16" s="133">
        <v>55735</v>
      </c>
      <c r="K16" s="217"/>
    </row>
    <row r="17" spans="1:11" ht="12.75">
      <c r="A17" s="427"/>
      <c r="B17" s="121" t="s">
        <v>182</v>
      </c>
      <c r="C17" s="122">
        <v>0</v>
      </c>
      <c r="D17" s="122">
        <v>0</v>
      </c>
      <c r="E17" s="122">
        <v>0</v>
      </c>
      <c r="F17" s="122">
        <v>0</v>
      </c>
      <c r="G17" s="122">
        <v>0</v>
      </c>
      <c r="H17" s="122">
        <v>0</v>
      </c>
      <c r="I17" s="133">
        <v>0</v>
      </c>
      <c r="K17" s="217"/>
    </row>
    <row r="18" spans="1:11" ht="12.75">
      <c r="A18" s="427"/>
      <c r="B18" s="121" t="s">
        <v>183</v>
      </c>
      <c r="C18" s="122">
        <v>2381</v>
      </c>
      <c r="D18" s="122">
        <v>1019429</v>
      </c>
      <c r="E18" s="122">
        <v>0</v>
      </c>
      <c r="F18" s="122">
        <v>-110380</v>
      </c>
      <c r="G18" s="122">
        <v>0</v>
      </c>
      <c r="H18" s="122">
        <v>0</v>
      </c>
      <c r="I18" s="133">
        <v>911430</v>
      </c>
      <c r="K18" s="217"/>
    </row>
    <row r="19" spans="1:11" ht="12.75">
      <c r="A19" s="427"/>
      <c r="B19" s="201" t="s">
        <v>188</v>
      </c>
      <c r="C19" s="204">
        <v>1280824</v>
      </c>
      <c r="D19" s="204">
        <v>21622502</v>
      </c>
      <c r="E19" s="204">
        <v>17094639</v>
      </c>
      <c r="F19" s="204">
        <v>6156394</v>
      </c>
      <c r="G19" s="204">
        <v>11886779</v>
      </c>
      <c r="H19" s="204">
        <v>1099051</v>
      </c>
      <c r="I19" s="204">
        <v>59140189</v>
      </c>
      <c r="K19" s="217"/>
    </row>
    <row r="20" spans="1:11" ht="12.75">
      <c r="A20" s="427" t="s">
        <v>190</v>
      </c>
      <c r="B20" s="121" t="s">
        <v>27</v>
      </c>
      <c r="C20" s="122">
        <v>0</v>
      </c>
      <c r="D20" s="122">
        <v>0</v>
      </c>
      <c r="E20" s="122">
        <v>0</v>
      </c>
      <c r="F20" s="122">
        <v>0</v>
      </c>
      <c r="G20" s="122">
        <v>11722</v>
      </c>
      <c r="H20" s="122">
        <v>0</v>
      </c>
      <c r="I20" s="133">
        <v>11722</v>
      </c>
      <c r="K20" s="217"/>
    </row>
    <row r="21" spans="1:11" ht="12.75">
      <c r="A21" s="427"/>
      <c r="B21" s="121" t="s">
        <v>184</v>
      </c>
      <c r="C21" s="122">
        <v>0</v>
      </c>
      <c r="D21" s="122">
        <v>0</v>
      </c>
      <c r="E21" s="122">
        <v>0</v>
      </c>
      <c r="F21" s="122">
        <v>0</v>
      </c>
      <c r="G21" s="122">
        <v>0</v>
      </c>
      <c r="H21" s="122">
        <v>0</v>
      </c>
      <c r="I21" s="133">
        <v>0</v>
      </c>
      <c r="K21" s="217"/>
    </row>
    <row r="22" spans="1:11" ht="12.75">
      <c r="A22" s="427"/>
      <c r="B22" s="121" t="s">
        <v>185</v>
      </c>
      <c r="C22" s="122">
        <v>0</v>
      </c>
      <c r="D22" s="122">
        <v>0</v>
      </c>
      <c r="E22" s="122">
        <v>0</v>
      </c>
      <c r="F22" s="122">
        <v>0</v>
      </c>
      <c r="G22" s="122">
        <v>137511</v>
      </c>
      <c r="H22" s="122">
        <v>203</v>
      </c>
      <c r="I22" s="133">
        <v>137714</v>
      </c>
      <c r="K22" s="217"/>
    </row>
    <row r="23" spans="1:11" ht="12.75">
      <c r="A23" s="427"/>
      <c r="B23" s="121" t="s">
        <v>186</v>
      </c>
      <c r="C23" s="122">
        <v>0</v>
      </c>
      <c r="D23" s="122">
        <v>982527</v>
      </c>
      <c r="E23" s="122">
        <v>23898</v>
      </c>
      <c r="F23" s="122">
        <v>0</v>
      </c>
      <c r="G23" s="122">
        <v>1254421</v>
      </c>
      <c r="H23" s="122">
        <v>151595</v>
      </c>
      <c r="I23" s="133">
        <v>2412441</v>
      </c>
      <c r="K23" s="217"/>
    </row>
    <row r="24" spans="1:11" ht="25.5">
      <c r="A24" s="427"/>
      <c r="B24" s="121" t="s">
        <v>187</v>
      </c>
      <c r="C24" s="122">
        <v>0</v>
      </c>
      <c r="D24" s="122">
        <v>81552</v>
      </c>
      <c r="E24" s="122">
        <v>0</v>
      </c>
      <c r="F24" s="122">
        <v>0</v>
      </c>
      <c r="G24" s="122">
        <v>14861</v>
      </c>
      <c r="H24" s="122">
        <v>0</v>
      </c>
      <c r="I24" s="133">
        <v>96413</v>
      </c>
      <c r="K24" s="217"/>
    </row>
    <row r="25" spans="1:11" ht="12.75">
      <c r="A25" s="427"/>
      <c r="B25" s="121" t="s">
        <v>17</v>
      </c>
      <c r="C25" s="122">
        <v>241432</v>
      </c>
      <c r="D25" s="122">
        <v>552879</v>
      </c>
      <c r="E25" s="122">
        <v>1736911</v>
      </c>
      <c r="F25" s="122">
        <v>479133</v>
      </c>
      <c r="G25" s="122">
        <v>642572</v>
      </c>
      <c r="H25" s="122">
        <v>56505</v>
      </c>
      <c r="I25" s="133">
        <v>3709432</v>
      </c>
      <c r="K25" s="217"/>
    </row>
    <row r="26" spans="1:11" ht="25.5">
      <c r="A26" s="427"/>
      <c r="B26" s="205" t="s">
        <v>191</v>
      </c>
      <c r="C26" s="204">
        <v>241432</v>
      </c>
      <c r="D26" s="204">
        <v>1616958</v>
      </c>
      <c r="E26" s="204">
        <v>1760809</v>
      </c>
      <c r="F26" s="204">
        <v>479133</v>
      </c>
      <c r="G26" s="204">
        <v>2061087</v>
      </c>
      <c r="H26" s="204">
        <v>208303</v>
      </c>
      <c r="I26" s="204">
        <v>6367722</v>
      </c>
      <c r="K26" s="217"/>
    </row>
    <row r="27" spans="1:9" ht="12.75">
      <c r="A27" s="33"/>
      <c r="B27" s="410" t="s">
        <v>334</v>
      </c>
      <c r="C27" s="411"/>
      <c r="D27" s="411"/>
      <c r="E27" s="411"/>
      <c r="F27" s="411"/>
      <c r="G27" s="411"/>
      <c r="H27" s="411"/>
      <c r="I27" s="412"/>
    </row>
    <row r="28" spans="1:9" ht="11.25" customHeight="1">
      <c r="A28" s="33"/>
      <c r="B28" s="407"/>
      <c r="C28" s="408"/>
      <c r="D28" s="408"/>
      <c r="E28" s="408"/>
      <c r="F28" s="408"/>
      <c r="G28" s="408"/>
      <c r="H28" s="408"/>
      <c r="I28" s="409"/>
    </row>
    <row r="29" spans="2:9" ht="12.75">
      <c r="B29" s="405"/>
      <c r="C29" s="405"/>
      <c r="D29" s="405"/>
      <c r="E29" s="405"/>
      <c r="F29" s="405"/>
      <c r="G29" s="405"/>
      <c r="H29" s="405"/>
      <c r="I29" s="405"/>
    </row>
    <row r="30" spans="2:9" ht="12.75">
      <c r="B30" s="405"/>
      <c r="C30" s="405"/>
      <c r="D30" s="405"/>
      <c r="E30" s="405"/>
      <c r="F30" s="405"/>
      <c r="G30" s="405"/>
      <c r="H30" s="405"/>
      <c r="I30" s="405"/>
    </row>
  </sheetData>
  <sheetProtection/>
  <mergeCells count="20">
    <mergeCell ref="A7:A12"/>
    <mergeCell ref="A13:A19"/>
    <mergeCell ref="A20:A26"/>
    <mergeCell ref="B1:I1"/>
    <mergeCell ref="B2:I2"/>
    <mergeCell ref="B3:I3"/>
    <mergeCell ref="B4:I4"/>
    <mergeCell ref="A5:A6"/>
    <mergeCell ref="B5:B6"/>
    <mergeCell ref="C5:C6"/>
    <mergeCell ref="D5:D6"/>
    <mergeCell ref="E5:E6"/>
    <mergeCell ref="F5:F6"/>
    <mergeCell ref="B30:I30"/>
    <mergeCell ref="G5:G6"/>
    <mergeCell ref="H5:H6"/>
    <mergeCell ref="I5:I6"/>
    <mergeCell ref="B27:I27"/>
    <mergeCell ref="B28:I28"/>
    <mergeCell ref="B29:I29"/>
  </mergeCells>
  <conditionalFormatting sqref="C7:C24">
    <cfRule type="expression" priority="157" dxfId="147" stopIfTrue="1">
      <formula>D7="totalizador"</formula>
    </cfRule>
  </conditionalFormatting>
  <conditionalFormatting sqref="C23">
    <cfRule type="expression" priority="155" dxfId="147" stopIfTrue="1">
      <formula>D23="totalizador"</formula>
    </cfRule>
  </conditionalFormatting>
  <conditionalFormatting sqref="C25">
    <cfRule type="expression" priority="154" dxfId="147" stopIfTrue="1">
      <formula>D25="totalizador"</formula>
    </cfRule>
  </conditionalFormatting>
  <conditionalFormatting sqref="C23">
    <cfRule type="expression" priority="152" dxfId="147" stopIfTrue="1">
      <formula>D23="totalizador"</formula>
    </cfRule>
  </conditionalFormatting>
  <conditionalFormatting sqref="C25">
    <cfRule type="expression" priority="151" dxfId="147" stopIfTrue="1">
      <formula>D25="totalizador"</formula>
    </cfRule>
  </conditionalFormatting>
  <conditionalFormatting sqref="C13:C17 C20:C24">
    <cfRule type="expression" priority="136" dxfId="147" stopIfTrue="1">
      <formula>D13="totalizador"</formula>
    </cfRule>
  </conditionalFormatting>
  <conditionalFormatting sqref="C23">
    <cfRule type="expression" priority="135" dxfId="147" stopIfTrue="1">
      <formula>D23="totalizador"</formula>
    </cfRule>
  </conditionalFormatting>
  <conditionalFormatting sqref="C25">
    <cfRule type="expression" priority="134" dxfId="147" stopIfTrue="1">
      <formula>D25="totalizador"</formula>
    </cfRule>
  </conditionalFormatting>
  <conditionalFormatting sqref="C13:C17 C20:C24">
    <cfRule type="expression" priority="133" dxfId="147" stopIfTrue="1">
      <formula>D13="totalizador"</formula>
    </cfRule>
  </conditionalFormatting>
  <conditionalFormatting sqref="C23">
    <cfRule type="expression" priority="132" dxfId="147" stopIfTrue="1">
      <formula>D23="totalizador"</formula>
    </cfRule>
  </conditionalFormatting>
  <conditionalFormatting sqref="C25">
    <cfRule type="expression" priority="131" dxfId="147" stopIfTrue="1">
      <formula>D25="totalizador"</formula>
    </cfRule>
  </conditionalFormatting>
  <conditionalFormatting sqref="C9">
    <cfRule type="expression" priority="128" dxfId="147" stopIfTrue="1">
      <formula>D9="totalizador"</formula>
    </cfRule>
  </conditionalFormatting>
  <conditionalFormatting sqref="C10">
    <cfRule type="expression" priority="127" dxfId="147" stopIfTrue="1">
      <formula>D10="totalizador"</formula>
    </cfRule>
  </conditionalFormatting>
  <conditionalFormatting sqref="C10">
    <cfRule type="expression" priority="126" dxfId="147" stopIfTrue="1">
      <formula>D10="totalizador"</formula>
    </cfRule>
  </conditionalFormatting>
  <conditionalFormatting sqref="C18:C19">
    <cfRule type="expression" priority="125" dxfId="147" stopIfTrue="1">
      <formula>D18="totalizador"</formula>
    </cfRule>
  </conditionalFormatting>
  <conditionalFormatting sqref="C18:C19">
    <cfRule type="expression" priority="124" dxfId="147" stopIfTrue="1">
      <formula>D18="totalizador"</formula>
    </cfRule>
  </conditionalFormatting>
  <conditionalFormatting sqref="C23">
    <cfRule type="expression" priority="123" dxfId="147" stopIfTrue="1">
      <formula>D23="totalizador"</formula>
    </cfRule>
  </conditionalFormatting>
  <conditionalFormatting sqref="C23">
    <cfRule type="expression" priority="122" dxfId="147" stopIfTrue="1">
      <formula>D23="totalizador"</formula>
    </cfRule>
  </conditionalFormatting>
  <conditionalFormatting sqref="C25">
    <cfRule type="expression" priority="121" dxfId="147" stopIfTrue="1">
      <formula>D25="totalizador"</formula>
    </cfRule>
  </conditionalFormatting>
  <conditionalFormatting sqref="C25">
    <cfRule type="expression" priority="120" dxfId="147" stopIfTrue="1">
      <formula>D25="totalizador"</formula>
    </cfRule>
  </conditionalFormatting>
  <conditionalFormatting sqref="C23">
    <cfRule type="expression" priority="119" dxfId="147" stopIfTrue="1">
      <formula>D23="totalizador"</formula>
    </cfRule>
  </conditionalFormatting>
  <conditionalFormatting sqref="C23">
    <cfRule type="expression" priority="118" dxfId="147" stopIfTrue="1">
      <formula>D23="totalizador"</formula>
    </cfRule>
  </conditionalFormatting>
  <conditionalFormatting sqref="C25">
    <cfRule type="expression" priority="117" dxfId="147" stopIfTrue="1">
      <formula>D25="totalizador"</formula>
    </cfRule>
  </conditionalFormatting>
  <conditionalFormatting sqref="C25">
    <cfRule type="expression" priority="116" dxfId="147" stopIfTrue="1">
      <formula>D25="totalizador"</formula>
    </cfRule>
  </conditionalFormatting>
  <conditionalFormatting sqref="C9">
    <cfRule type="expression" priority="115" dxfId="147" stopIfTrue="1">
      <formula>D9="totalizador"</formula>
    </cfRule>
  </conditionalFormatting>
  <conditionalFormatting sqref="C9">
    <cfRule type="expression" priority="114" dxfId="147" stopIfTrue="1">
      <formula>D9="totalizador"</formula>
    </cfRule>
  </conditionalFormatting>
  <conditionalFormatting sqref="C13:C17">
    <cfRule type="expression" priority="113" dxfId="147" stopIfTrue="1">
      <formula>D13="totalizador"</formula>
    </cfRule>
  </conditionalFormatting>
  <conditionalFormatting sqref="C20:C24">
    <cfRule type="expression" priority="112" dxfId="147" stopIfTrue="1">
      <formula>D20="totalizador"</formula>
    </cfRule>
  </conditionalFormatting>
  <conditionalFormatting sqref="C25">
    <cfRule type="expression" priority="111" dxfId="147" stopIfTrue="1">
      <formula>D25="totalizador"</formula>
    </cfRule>
  </conditionalFormatting>
  <conditionalFormatting sqref="C20:C24">
    <cfRule type="expression" priority="110" dxfId="147" stopIfTrue="1">
      <formula>D20="totalizador"</formula>
    </cfRule>
  </conditionalFormatting>
  <conditionalFormatting sqref="C25">
    <cfRule type="expression" priority="109" dxfId="147" stopIfTrue="1">
      <formula>D25="totalizador"</formula>
    </cfRule>
  </conditionalFormatting>
  <conditionalFormatting sqref="C11">
    <cfRule type="expression" priority="85" dxfId="147" stopIfTrue="1">
      <formula>D11="totalizador"</formula>
    </cfRule>
  </conditionalFormatting>
  <conditionalFormatting sqref="D11:H12 D18:H19">
    <cfRule type="expression" priority="55" dxfId="147" stopIfTrue="1">
      <formula>E11="totalizador"</formula>
    </cfRule>
  </conditionalFormatting>
  <conditionalFormatting sqref="D25:H25">
    <cfRule type="expression" priority="53" dxfId="147" stopIfTrue="1">
      <formula>E25="totalizador"</formula>
    </cfRule>
  </conditionalFormatting>
  <conditionalFormatting sqref="D25:H25">
    <cfRule type="expression" priority="51" dxfId="147" stopIfTrue="1">
      <formula>E25="totalizador"</formula>
    </cfRule>
  </conditionalFormatting>
  <conditionalFormatting sqref="D25:H25">
    <cfRule type="expression" priority="48" dxfId="147" stopIfTrue="1">
      <formula>E25="totalizador"</formula>
    </cfRule>
  </conditionalFormatting>
  <conditionalFormatting sqref="D25:H25">
    <cfRule type="expression" priority="45" dxfId="147" stopIfTrue="1">
      <formula>E25="totalizador"</formula>
    </cfRule>
  </conditionalFormatting>
  <conditionalFormatting sqref="D18:H19">
    <cfRule type="expression" priority="41" dxfId="147" stopIfTrue="1">
      <formula>E18="totalizador"</formula>
    </cfRule>
  </conditionalFormatting>
  <conditionalFormatting sqref="D18:H19">
    <cfRule type="expression" priority="40" dxfId="147" stopIfTrue="1">
      <formula>E18="totalizador"</formula>
    </cfRule>
  </conditionalFormatting>
  <conditionalFormatting sqref="D25:H25">
    <cfRule type="expression" priority="37" dxfId="147" stopIfTrue="1">
      <formula>E25="totalizador"</formula>
    </cfRule>
  </conditionalFormatting>
  <conditionalFormatting sqref="D25:H25">
    <cfRule type="expression" priority="36" dxfId="147" stopIfTrue="1">
      <formula>E25="totalizador"</formula>
    </cfRule>
  </conditionalFormatting>
  <conditionalFormatting sqref="D25:H25">
    <cfRule type="expression" priority="33" dxfId="147" stopIfTrue="1">
      <formula>E25="totalizador"</formula>
    </cfRule>
  </conditionalFormatting>
  <conditionalFormatting sqref="D25:H25">
    <cfRule type="expression" priority="32" dxfId="147" stopIfTrue="1">
      <formula>E25="totalizador"</formula>
    </cfRule>
  </conditionalFormatting>
  <conditionalFormatting sqref="D25:H25">
    <cfRule type="expression" priority="27" dxfId="147" stopIfTrue="1">
      <formula>E25="totalizador"</formula>
    </cfRule>
  </conditionalFormatting>
  <conditionalFormatting sqref="D25:H25">
    <cfRule type="expression" priority="25" dxfId="147" stopIfTrue="1">
      <formula>E25="totalizador"</formula>
    </cfRule>
  </conditionalFormatting>
  <conditionalFormatting sqref="D11:H11">
    <cfRule type="expression" priority="24" dxfId="147" stopIfTrue="1">
      <formula>E11="totalizador"</formula>
    </cfRule>
  </conditionalFormatting>
  <conditionalFormatting sqref="D7:H10">
    <cfRule type="expression" priority="23" dxfId="147" stopIfTrue="1">
      <formula>E7="totalizador"</formula>
    </cfRule>
  </conditionalFormatting>
  <conditionalFormatting sqref="D9:H9">
    <cfRule type="expression" priority="22" dxfId="147" stopIfTrue="1">
      <formula>E9="totalizador"</formula>
    </cfRule>
  </conditionalFormatting>
  <conditionalFormatting sqref="D10:H10">
    <cfRule type="expression" priority="21" dxfId="147" stopIfTrue="1">
      <formula>E10="totalizador"</formula>
    </cfRule>
  </conditionalFormatting>
  <conditionalFormatting sqref="D10:H10">
    <cfRule type="expression" priority="20" dxfId="147" stopIfTrue="1">
      <formula>E10="totalizador"</formula>
    </cfRule>
  </conditionalFormatting>
  <conditionalFormatting sqref="D9:H9">
    <cfRule type="expression" priority="19" dxfId="147" stopIfTrue="1">
      <formula>E9="totalizador"</formula>
    </cfRule>
  </conditionalFormatting>
  <conditionalFormatting sqref="D9:H9">
    <cfRule type="expression" priority="18" dxfId="147" stopIfTrue="1">
      <formula>E9="totalizador"</formula>
    </cfRule>
  </conditionalFormatting>
  <conditionalFormatting sqref="D13:H17">
    <cfRule type="expression" priority="17" dxfId="147" stopIfTrue="1">
      <formula>E13="totalizador"</formula>
    </cfRule>
  </conditionalFormatting>
  <conditionalFormatting sqref="D13:H17">
    <cfRule type="expression" priority="16" dxfId="147" stopIfTrue="1">
      <formula>E13="totalizador"</formula>
    </cfRule>
  </conditionalFormatting>
  <conditionalFormatting sqref="D13:H17">
    <cfRule type="expression" priority="15" dxfId="147" stopIfTrue="1">
      <formula>E13="totalizador"</formula>
    </cfRule>
  </conditionalFormatting>
  <conditionalFormatting sqref="D13:H17">
    <cfRule type="expression" priority="14" dxfId="147" stopIfTrue="1">
      <formula>E13="totalizador"</formula>
    </cfRule>
  </conditionalFormatting>
  <conditionalFormatting sqref="D20:H24">
    <cfRule type="expression" priority="13" dxfId="147" stopIfTrue="1">
      <formula>E20="totalizador"</formula>
    </cfRule>
  </conditionalFormatting>
  <conditionalFormatting sqref="D23:H23">
    <cfRule type="expression" priority="12" dxfId="147" stopIfTrue="1">
      <formula>E23="totalizador"</formula>
    </cfRule>
  </conditionalFormatting>
  <conditionalFormatting sqref="D23:H23">
    <cfRule type="expression" priority="11" dxfId="147" stopIfTrue="1">
      <formula>E23="totalizador"</formula>
    </cfRule>
  </conditionalFormatting>
  <conditionalFormatting sqref="D20:H24">
    <cfRule type="expression" priority="10" dxfId="147" stopIfTrue="1">
      <formula>E20="totalizador"</formula>
    </cfRule>
  </conditionalFormatting>
  <conditionalFormatting sqref="D23:H23">
    <cfRule type="expression" priority="9" dxfId="147" stopIfTrue="1">
      <formula>E23="totalizador"</formula>
    </cfRule>
  </conditionalFormatting>
  <conditionalFormatting sqref="D20:H24">
    <cfRule type="expression" priority="8" dxfId="147" stopIfTrue="1">
      <formula>E20="totalizador"</formula>
    </cfRule>
  </conditionalFormatting>
  <conditionalFormatting sqref="D23:H23">
    <cfRule type="expression" priority="7" dxfId="147" stopIfTrue="1">
      <formula>E23="totalizador"</formula>
    </cfRule>
  </conditionalFormatting>
  <conditionalFormatting sqref="D23:H23">
    <cfRule type="expression" priority="6" dxfId="147" stopIfTrue="1">
      <formula>E23="totalizador"</formula>
    </cfRule>
  </conditionalFormatting>
  <conditionalFormatting sqref="D23:H23">
    <cfRule type="expression" priority="5" dxfId="147" stopIfTrue="1">
      <formula>E23="totalizador"</formula>
    </cfRule>
  </conditionalFormatting>
  <conditionalFormatting sqref="D23:H23">
    <cfRule type="expression" priority="4" dxfId="147" stopIfTrue="1">
      <formula>E23="totalizador"</formula>
    </cfRule>
  </conditionalFormatting>
  <conditionalFormatting sqref="D23:H23">
    <cfRule type="expression" priority="3" dxfId="147" stopIfTrue="1">
      <formula>E23="totalizador"</formula>
    </cfRule>
  </conditionalFormatting>
  <conditionalFormatting sqref="D20:H24">
    <cfRule type="expression" priority="2" dxfId="147" stopIfTrue="1">
      <formula>E20="totalizador"</formula>
    </cfRule>
  </conditionalFormatting>
  <conditionalFormatting sqref="D20:H24">
    <cfRule type="expression" priority="1" dxfId="147" stopIfTrue="1">
      <formula>E20="totalizador"</formula>
    </cfRule>
  </conditionalFormatting>
  <conditionalFormatting sqref="I9:I10 I12 I19">
    <cfRule type="expression" priority="161" dxfId="147" stopIfTrue="1">
      <formula>'Ctas. de Resultados I. Cerradas'!#REF!="totalizador"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86" r:id="rId1"/>
</worksheet>
</file>

<file path=xl/worksheets/sheet17.xml><?xml version="1.0" encoding="utf-8"?>
<worksheet xmlns="http://schemas.openxmlformats.org/spreadsheetml/2006/main" xmlns:r="http://schemas.openxmlformats.org/officeDocument/2006/relationships">
  <sheetPr>
    <pageSetUpPr fitToPage="1"/>
  </sheetPr>
  <dimension ref="A1:J75"/>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60.83203125" style="26" customWidth="1"/>
    <col min="4" max="4" width="17.16015625" style="26" customWidth="1"/>
    <col min="5" max="5" width="17.5" style="26" customWidth="1"/>
    <col min="6" max="6" width="17.66015625" style="26" customWidth="1"/>
    <col min="7" max="7" width="18.66015625" style="26" customWidth="1"/>
    <col min="8" max="9" width="17.5" style="26" bestFit="1" customWidth="1"/>
    <col min="10" max="10" width="19.83203125" style="26" bestFit="1" customWidth="1"/>
    <col min="11" max="17" width="9" style="27" customWidth="1"/>
    <col min="18" max="18" width="12" style="25" customWidth="1"/>
    <col min="19" max="16384" width="9" style="27" customWidth="1"/>
  </cols>
  <sheetData>
    <row r="1" spans="3:10" ht="12.75">
      <c r="C1" s="316"/>
      <c r="D1" s="316"/>
      <c r="E1" s="316"/>
      <c r="F1" s="316"/>
      <c r="G1" s="316"/>
      <c r="H1" s="316"/>
      <c r="I1" s="316"/>
      <c r="J1" s="316"/>
    </row>
    <row r="2" spans="3:10" ht="12.75">
      <c r="C2" s="317" t="s">
        <v>258</v>
      </c>
      <c r="D2" s="318"/>
      <c r="E2" s="318"/>
      <c r="F2" s="318"/>
      <c r="G2" s="318"/>
      <c r="H2" s="318"/>
      <c r="I2" s="318"/>
      <c r="J2" s="319"/>
    </row>
    <row r="3" spans="3:10" ht="12.75">
      <c r="C3" s="371" t="s">
        <v>344</v>
      </c>
      <c r="D3" s="372"/>
      <c r="E3" s="372"/>
      <c r="F3" s="372"/>
      <c r="G3" s="372"/>
      <c r="H3" s="372"/>
      <c r="I3" s="372"/>
      <c r="J3" s="373"/>
    </row>
    <row r="4" spans="1:10" ht="12.75">
      <c r="A4" s="28"/>
      <c r="B4" s="28"/>
      <c r="C4" s="432" t="s">
        <v>238</v>
      </c>
      <c r="D4" s="433"/>
      <c r="E4" s="433"/>
      <c r="F4" s="433"/>
      <c r="G4" s="433"/>
      <c r="H4" s="433"/>
      <c r="I4" s="433"/>
      <c r="J4" s="434"/>
    </row>
    <row r="5" spans="1:10" ht="15.75" customHeight="1">
      <c r="A5" s="431" t="s">
        <v>20</v>
      </c>
      <c r="B5" s="144"/>
      <c r="C5" s="367" t="s">
        <v>21</v>
      </c>
      <c r="D5" s="367" t="s">
        <v>6</v>
      </c>
      <c r="E5" s="367" t="s">
        <v>51</v>
      </c>
      <c r="F5" s="367" t="s">
        <v>7</v>
      </c>
      <c r="G5" s="367" t="s">
        <v>326</v>
      </c>
      <c r="H5" s="367" t="s">
        <v>28</v>
      </c>
      <c r="I5" s="367" t="s">
        <v>47</v>
      </c>
      <c r="J5" s="367" t="s">
        <v>16</v>
      </c>
    </row>
    <row r="6" spans="1:10" ht="23.25" customHeight="1">
      <c r="A6" s="431"/>
      <c r="B6" s="144"/>
      <c r="C6" s="367"/>
      <c r="D6" s="367"/>
      <c r="E6" s="367"/>
      <c r="F6" s="367"/>
      <c r="G6" s="367"/>
      <c r="H6" s="367"/>
      <c r="I6" s="367"/>
      <c r="J6" s="367"/>
    </row>
    <row r="7" spans="1:10" ht="12.75">
      <c r="A7" s="176"/>
      <c r="B7" s="427" t="s">
        <v>225</v>
      </c>
      <c r="C7" s="184" t="s">
        <v>165</v>
      </c>
      <c r="D7" s="135"/>
      <c r="E7" s="137"/>
      <c r="F7" s="137"/>
      <c r="G7" s="137"/>
      <c r="H7" s="137"/>
      <c r="I7" s="137"/>
      <c r="J7" s="137"/>
    </row>
    <row r="8" spans="1:10" ht="25.5">
      <c r="A8" s="132">
        <v>40110</v>
      </c>
      <c r="B8" s="427"/>
      <c r="C8" s="121" t="s">
        <v>92</v>
      </c>
      <c r="D8" s="136">
        <v>349052610</v>
      </c>
      <c r="E8" s="136">
        <v>346416700</v>
      </c>
      <c r="F8" s="136">
        <v>97706924</v>
      </c>
      <c r="G8" s="136">
        <v>165484077</v>
      </c>
      <c r="H8" s="136">
        <v>317290769</v>
      </c>
      <c r="I8" s="136">
        <v>258176697</v>
      </c>
      <c r="J8" s="137">
        <v>1534127777</v>
      </c>
    </row>
    <row r="9" spans="1:10" ht="25.5">
      <c r="A9" s="132">
        <v>40120</v>
      </c>
      <c r="B9" s="427"/>
      <c r="C9" s="121" t="s">
        <v>93</v>
      </c>
      <c r="D9" s="136">
        <v>1903260</v>
      </c>
      <c r="E9" s="136">
        <v>35385376</v>
      </c>
      <c r="F9" s="136">
        <v>0</v>
      </c>
      <c r="G9" s="136">
        <v>0</v>
      </c>
      <c r="H9" s="136">
        <v>0</v>
      </c>
      <c r="I9" s="136">
        <v>30382461</v>
      </c>
      <c r="J9" s="137">
        <v>67671097</v>
      </c>
    </row>
    <row r="10" spans="1:10" ht="25.5">
      <c r="A10" s="132">
        <v>40130</v>
      </c>
      <c r="B10" s="427"/>
      <c r="C10" s="121" t="s">
        <v>94</v>
      </c>
      <c r="D10" s="136">
        <v>0</v>
      </c>
      <c r="E10" s="136">
        <v>0</v>
      </c>
      <c r="F10" s="136">
        <v>0</v>
      </c>
      <c r="G10" s="136">
        <v>0</v>
      </c>
      <c r="H10" s="136">
        <v>0</v>
      </c>
      <c r="I10" s="136">
        <v>0</v>
      </c>
      <c r="J10" s="137">
        <v>0</v>
      </c>
    </row>
    <row r="11" spans="1:10" ht="25.5">
      <c r="A11" s="132">
        <v>40140</v>
      </c>
      <c r="B11" s="427"/>
      <c r="C11" s="121" t="s">
        <v>95</v>
      </c>
      <c r="D11" s="136">
        <v>0</v>
      </c>
      <c r="E11" s="136">
        <v>0</v>
      </c>
      <c r="F11" s="136">
        <v>0</v>
      </c>
      <c r="G11" s="136">
        <v>0</v>
      </c>
      <c r="H11" s="136">
        <v>0</v>
      </c>
      <c r="I11" s="136">
        <v>0</v>
      </c>
      <c r="J11" s="137">
        <v>0</v>
      </c>
    </row>
    <row r="12" spans="1:10" ht="12.75">
      <c r="A12" s="132">
        <v>40150</v>
      </c>
      <c r="B12" s="427"/>
      <c r="C12" s="121" t="s">
        <v>96</v>
      </c>
      <c r="D12" s="136">
        <v>36944018</v>
      </c>
      <c r="E12" s="136">
        <v>0</v>
      </c>
      <c r="F12" s="136">
        <v>477023</v>
      </c>
      <c r="G12" s="136">
        <v>33202035</v>
      </c>
      <c r="H12" s="136">
        <v>533815</v>
      </c>
      <c r="I12" s="136">
        <v>29025920</v>
      </c>
      <c r="J12" s="137">
        <v>100182811</v>
      </c>
    </row>
    <row r="13" spans="1:10" ht="12.75">
      <c r="A13" s="177"/>
      <c r="B13" s="427"/>
      <c r="C13" s="184" t="s">
        <v>166</v>
      </c>
      <c r="D13" s="136"/>
      <c r="E13" s="136"/>
      <c r="F13" s="136"/>
      <c r="G13" s="136"/>
      <c r="H13" s="136"/>
      <c r="I13" s="136"/>
      <c r="J13" s="137"/>
    </row>
    <row r="14" spans="1:10" ht="25.5">
      <c r="A14" s="132">
        <v>40160</v>
      </c>
      <c r="B14" s="427"/>
      <c r="C14" s="121" t="s">
        <v>97</v>
      </c>
      <c r="D14" s="136">
        <v>-317998699</v>
      </c>
      <c r="E14" s="136">
        <v>-312832386</v>
      </c>
      <c r="F14" s="136">
        <v>-92730973</v>
      </c>
      <c r="G14" s="136">
        <v>-139449566</v>
      </c>
      <c r="H14" s="136">
        <v>-315817393</v>
      </c>
      <c r="I14" s="136">
        <v>-35448057</v>
      </c>
      <c r="J14" s="137">
        <v>-1214277074</v>
      </c>
    </row>
    <row r="15" spans="1:10" ht="25.5">
      <c r="A15" s="132">
        <v>40170</v>
      </c>
      <c r="B15" s="427"/>
      <c r="C15" s="121" t="s">
        <v>98</v>
      </c>
      <c r="D15" s="136">
        <v>0</v>
      </c>
      <c r="E15" s="136">
        <v>0</v>
      </c>
      <c r="F15" s="136">
        <v>0</v>
      </c>
      <c r="G15" s="136">
        <v>0</v>
      </c>
      <c r="H15" s="136">
        <v>0</v>
      </c>
      <c r="I15" s="136">
        <v>0</v>
      </c>
      <c r="J15" s="137">
        <v>0</v>
      </c>
    </row>
    <row r="16" spans="1:10" ht="12.75">
      <c r="A16" s="132">
        <v>40180</v>
      </c>
      <c r="B16" s="427"/>
      <c r="C16" s="121" t="s">
        <v>99</v>
      </c>
      <c r="D16" s="136">
        <v>-18061557</v>
      </c>
      <c r="E16" s="136">
        <v>-23385640</v>
      </c>
      <c r="F16" s="136">
        <v>-3009482</v>
      </c>
      <c r="G16" s="136">
        <v>-15071739</v>
      </c>
      <c r="H16" s="136">
        <v>-17330268</v>
      </c>
      <c r="I16" s="136">
        <v>0</v>
      </c>
      <c r="J16" s="137">
        <v>-76858686</v>
      </c>
    </row>
    <row r="17" spans="1:10" ht="25.5">
      <c r="A17" s="132">
        <v>40190</v>
      </c>
      <c r="B17" s="427"/>
      <c r="C17" s="121" t="s">
        <v>100</v>
      </c>
      <c r="D17" s="136">
        <v>0</v>
      </c>
      <c r="E17" s="136">
        <v>0</v>
      </c>
      <c r="F17" s="136">
        <v>0</v>
      </c>
      <c r="G17" s="136">
        <v>0</v>
      </c>
      <c r="H17" s="136">
        <v>0</v>
      </c>
      <c r="I17" s="136">
        <v>-274712791</v>
      </c>
      <c r="J17" s="137">
        <v>-274712791</v>
      </c>
    </row>
    <row r="18" spans="1:10" ht="12.75">
      <c r="A18" s="132">
        <v>40200</v>
      </c>
      <c r="B18" s="427"/>
      <c r="C18" s="121" t="s">
        <v>101</v>
      </c>
      <c r="D18" s="136">
        <v>-28876391</v>
      </c>
      <c r="E18" s="136">
        <v>-44098060</v>
      </c>
      <c r="F18" s="136">
        <v>0</v>
      </c>
      <c r="G18" s="136">
        <v>-805116</v>
      </c>
      <c r="H18" s="136">
        <v>0</v>
      </c>
      <c r="I18" s="136">
        <v>0</v>
      </c>
      <c r="J18" s="137">
        <v>-73779567</v>
      </c>
    </row>
    <row r="19" spans="1:10" ht="12.75">
      <c r="A19" s="132">
        <v>40210</v>
      </c>
      <c r="B19" s="427"/>
      <c r="C19" s="121" t="s">
        <v>102</v>
      </c>
      <c r="D19" s="136">
        <v>0</v>
      </c>
      <c r="E19" s="136">
        <v>0</v>
      </c>
      <c r="F19" s="136">
        <v>0</v>
      </c>
      <c r="G19" s="136">
        <v>0</v>
      </c>
      <c r="H19" s="136">
        <v>0</v>
      </c>
      <c r="I19" s="136">
        <v>0</v>
      </c>
      <c r="J19" s="137">
        <v>0</v>
      </c>
    </row>
    <row r="20" spans="1:10" ht="12.75">
      <c r="A20" s="132">
        <v>40220</v>
      </c>
      <c r="B20" s="427"/>
      <c r="C20" s="121" t="s">
        <v>103</v>
      </c>
      <c r="D20" s="136">
        <v>0</v>
      </c>
      <c r="E20" s="136">
        <v>0</v>
      </c>
      <c r="F20" s="136">
        <v>0</v>
      </c>
      <c r="G20" s="136">
        <v>0</v>
      </c>
      <c r="H20" s="136">
        <v>0</v>
      </c>
      <c r="I20" s="136">
        <v>0</v>
      </c>
      <c r="J20" s="137">
        <v>0</v>
      </c>
    </row>
    <row r="21" spans="1:10" ht="12.75">
      <c r="A21" s="132">
        <v>40230</v>
      </c>
      <c r="B21" s="427"/>
      <c r="C21" s="121" t="s">
        <v>104</v>
      </c>
      <c r="D21" s="136">
        <v>-2869245</v>
      </c>
      <c r="E21" s="136">
        <v>0</v>
      </c>
      <c r="F21" s="136">
        <v>0</v>
      </c>
      <c r="G21" s="136">
        <v>0</v>
      </c>
      <c r="H21" s="136">
        <v>0</v>
      </c>
      <c r="I21" s="136">
        <v>-597692</v>
      </c>
      <c r="J21" s="137">
        <v>-3466937</v>
      </c>
    </row>
    <row r="22" spans="1:10" ht="12.75">
      <c r="A22" s="132">
        <v>40240</v>
      </c>
      <c r="B22" s="427"/>
      <c r="C22" s="121" t="s">
        <v>105</v>
      </c>
      <c r="D22" s="136">
        <v>2349460</v>
      </c>
      <c r="E22" s="136">
        <v>0</v>
      </c>
      <c r="F22" s="136">
        <v>155156</v>
      </c>
      <c r="G22" s="136">
        <v>0</v>
      </c>
      <c r="H22" s="136">
        <v>565303</v>
      </c>
      <c r="I22" s="136">
        <v>0</v>
      </c>
      <c r="J22" s="137">
        <v>3069919</v>
      </c>
    </row>
    <row r="23" spans="1:10" ht="12.75">
      <c r="A23" s="132">
        <v>40250</v>
      </c>
      <c r="B23" s="427"/>
      <c r="C23" s="121" t="s">
        <v>106</v>
      </c>
      <c r="D23" s="136">
        <v>-599270</v>
      </c>
      <c r="E23" s="136">
        <v>0</v>
      </c>
      <c r="F23" s="136">
        <v>-456233</v>
      </c>
      <c r="G23" s="136">
        <v>-2850011</v>
      </c>
      <c r="H23" s="136">
        <v>-3203750</v>
      </c>
      <c r="I23" s="136">
        <v>-6725458</v>
      </c>
      <c r="J23" s="137">
        <v>-13834722</v>
      </c>
    </row>
    <row r="24" spans="1:10" ht="12.75">
      <c r="A24" s="132">
        <v>40260</v>
      </c>
      <c r="B24" s="427"/>
      <c r="C24" s="121" t="s">
        <v>107</v>
      </c>
      <c r="D24" s="136">
        <v>-123512</v>
      </c>
      <c r="E24" s="136">
        <v>-1523388</v>
      </c>
      <c r="F24" s="136">
        <v>3841524</v>
      </c>
      <c r="G24" s="136">
        <v>-32355751</v>
      </c>
      <c r="H24" s="136">
        <v>19080810</v>
      </c>
      <c r="I24" s="136">
        <v>-970621</v>
      </c>
      <c r="J24" s="137">
        <v>-12050938</v>
      </c>
    </row>
    <row r="25" spans="1:10" ht="25.5">
      <c r="A25" s="182">
        <v>40000</v>
      </c>
      <c r="B25" s="427"/>
      <c r="C25" s="201" t="s">
        <v>222</v>
      </c>
      <c r="D25" s="204">
        <v>21720674</v>
      </c>
      <c r="E25" s="204">
        <v>-37398</v>
      </c>
      <c r="F25" s="204">
        <v>5983939</v>
      </c>
      <c r="G25" s="204">
        <v>8153929</v>
      </c>
      <c r="H25" s="204">
        <v>1119286</v>
      </c>
      <c r="I25" s="204">
        <v>-869541</v>
      </c>
      <c r="J25" s="204">
        <v>36070889</v>
      </c>
    </row>
    <row r="26" spans="1:10" ht="25.5">
      <c r="A26" s="132">
        <v>41100</v>
      </c>
      <c r="B26" s="427" t="s">
        <v>226</v>
      </c>
      <c r="C26" s="121" t="s">
        <v>108</v>
      </c>
      <c r="D26" s="136">
        <v>0</v>
      </c>
      <c r="E26" s="136">
        <v>0</v>
      </c>
      <c r="F26" s="136">
        <v>0</v>
      </c>
      <c r="G26" s="136">
        <v>0</v>
      </c>
      <c r="H26" s="136">
        <v>0</v>
      </c>
      <c r="I26" s="136">
        <v>0</v>
      </c>
      <c r="J26" s="137">
        <v>0</v>
      </c>
    </row>
    <row r="27" spans="1:10" ht="25.5">
      <c r="A27" s="132">
        <v>41110</v>
      </c>
      <c r="B27" s="427"/>
      <c r="C27" s="121" t="s">
        <v>109</v>
      </c>
      <c r="D27" s="136">
        <v>0</v>
      </c>
      <c r="E27" s="136">
        <v>0</v>
      </c>
      <c r="F27" s="136">
        <v>0</v>
      </c>
      <c r="G27" s="136">
        <v>0</v>
      </c>
      <c r="H27" s="136">
        <v>0</v>
      </c>
      <c r="I27" s="136">
        <v>0</v>
      </c>
      <c r="J27" s="137">
        <v>0</v>
      </c>
    </row>
    <row r="28" spans="1:10" ht="25.5">
      <c r="A28" s="132">
        <v>41120</v>
      </c>
      <c r="B28" s="427"/>
      <c r="C28" s="121" t="s">
        <v>110</v>
      </c>
      <c r="D28" s="136">
        <v>0</v>
      </c>
      <c r="E28" s="136">
        <v>0</v>
      </c>
      <c r="F28" s="136">
        <v>0</v>
      </c>
      <c r="G28" s="136">
        <v>0</v>
      </c>
      <c r="H28" s="136">
        <v>0</v>
      </c>
      <c r="I28" s="136">
        <v>0</v>
      </c>
      <c r="J28" s="137">
        <v>0</v>
      </c>
    </row>
    <row r="29" spans="1:10" ht="25.5">
      <c r="A29" s="132">
        <v>41130</v>
      </c>
      <c r="B29" s="427"/>
      <c r="C29" s="121" t="s">
        <v>111</v>
      </c>
      <c r="D29" s="136">
        <v>0</v>
      </c>
      <c r="E29" s="136">
        <v>0</v>
      </c>
      <c r="F29" s="136">
        <v>0</v>
      </c>
      <c r="G29" s="136">
        <v>0</v>
      </c>
      <c r="H29" s="136">
        <v>0</v>
      </c>
      <c r="I29" s="136">
        <v>0</v>
      </c>
      <c r="J29" s="137">
        <v>0</v>
      </c>
    </row>
    <row r="30" spans="1:10" ht="25.5">
      <c r="A30" s="132">
        <v>41140</v>
      </c>
      <c r="B30" s="427"/>
      <c r="C30" s="121" t="s">
        <v>112</v>
      </c>
      <c r="D30" s="136">
        <v>0</v>
      </c>
      <c r="E30" s="136">
        <v>0</v>
      </c>
      <c r="F30" s="136">
        <v>0</v>
      </c>
      <c r="G30" s="136">
        <v>0</v>
      </c>
      <c r="H30" s="136">
        <v>0</v>
      </c>
      <c r="I30" s="136">
        <v>0</v>
      </c>
      <c r="J30" s="137">
        <v>0</v>
      </c>
    </row>
    <row r="31" spans="1:10" ht="25.5">
      <c r="A31" s="132">
        <v>41150</v>
      </c>
      <c r="B31" s="427"/>
      <c r="C31" s="121" t="s">
        <v>113</v>
      </c>
      <c r="D31" s="136">
        <v>0</v>
      </c>
      <c r="E31" s="136">
        <v>0</v>
      </c>
      <c r="F31" s="136">
        <v>0</v>
      </c>
      <c r="G31" s="136">
        <v>0</v>
      </c>
      <c r="H31" s="136">
        <v>0</v>
      </c>
      <c r="I31" s="136">
        <v>0</v>
      </c>
      <c r="J31" s="137">
        <v>0</v>
      </c>
    </row>
    <row r="32" spans="1:10" ht="25.5">
      <c r="A32" s="132">
        <v>41160</v>
      </c>
      <c r="B32" s="427"/>
      <c r="C32" s="121" t="s">
        <v>114</v>
      </c>
      <c r="D32" s="136">
        <v>0</v>
      </c>
      <c r="E32" s="136">
        <v>0</v>
      </c>
      <c r="F32" s="136">
        <v>0</v>
      </c>
      <c r="G32" s="136">
        <v>0</v>
      </c>
      <c r="H32" s="136">
        <v>0</v>
      </c>
      <c r="I32" s="136">
        <v>0</v>
      </c>
      <c r="J32" s="137">
        <v>0</v>
      </c>
    </row>
    <row r="33" spans="1:10" ht="12.75">
      <c r="A33" s="132">
        <v>41170</v>
      </c>
      <c r="B33" s="427"/>
      <c r="C33" s="121" t="s">
        <v>115</v>
      </c>
      <c r="D33" s="136">
        <v>-2970338</v>
      </c>
      <c r="E33" s="136">
        <v>0</v>
      </c>
      <c r="F33" s="136">
        <v>0</v>
      </c>
      <c r="G33" s="136">
        <v>-1700000</v>
      </c>
      <c r="H33" s="136">
        <v>0</v>
      </c>
      <c r="I33" s="136">
        <v>-4304481</v>
      </c>
      <c r="J33" s="137">
        <v>-8974819</v>
      </c>
    </row>
    <row r="34" spans="1:10" ht="25.5">
      <c r="A34" s="132">
        <v>41180</v>
      </c>
      <c r="B34" s="427"/>
      <c r="C34" s="121" t="s">
        <v>116</v>
      </c>
      <c r="D34" s="136">
        <v>0</v>
      </c>
      <c r="E34" s="136">
        <v>3280</v>
      </c>
      <c r="F34" s="136">
        <v>0</v>
      </c>
      <c r="G34" s="136">
        <v>0</v>
      </c>
      <c r="H34" s="136">
        <v>0</v>
      </c>
      <c r="I34" s="136">
        <v>0</v>
      </c>
      <c r="J34" s="137">
        <v>3280</v>
      </c>
    </row>
    <row r="35" spans="1:10" ht="12.75">
      <c r="A35" s="132">
        <v>41190</v>
      </c>
      <c r="B35" s="427"/>
      <c r="C35" s="121" t="s">
        <v>117</v>
      </c>
      <c r="D35" s="136">
        <v>-574188</v>
      </c>
      <c r="E35" s="136">
        <v>-2099518</v>
      </c>
      <c r="F35" s="136">
        <v>-5540</v>
      </c>
      <c r="G35" s="136">
        <v>0</v>
      </c>
      <c r="H35" s="136">
        <v>-1450528</v>
      </c>
      <c r="I35" s="136">
        <v>-463070</v>
      </c>
      <c r="J35" s="137">
        <v>-4592844</v>
      </c>
    </row>
    <row r="36" spans="1:10" ht="25.5">
      <c r="A36" s="132">
        <v>41200</v>
      </c>
      <c r="B36" s="427"/>
      <c r="C36" s="121" t="s">
        <v>118</v>
      </c>
      <c r="D36" s="136">
        <v>0</v>
      </c>
      <c r="E36" s="136">
        <v>0</v>
      </c>
      <c r="F36" s="136">
        <v>0</v>
      </c>
      <c r="G36" s="136">
        <v>0</v>
      </c>
      <c r="H36" s="136">
        <v>0</v>
      </c>
      <c r="I36" s="136">
        <v>0</v>
      </c>
      <c r="J36" s="137">
        <v>0</v>
      </c>
    </row>
    <row r="37" spans="1:10" ht="12.75">
      <c r="A37" s="132">
        <v>41210</v>
      </c>
      <c r="B37" s="427"/>
      <c r="C37" s="121" t="s">
        <v>119</v>
      </c>
      <c r="D37" s="136">
        <v>0</v>
      </c>
      <c r="E37" s="136">
        <v>-242979</v>
      </c>
      <c r="F37" s="136">
        <v>0</v>
      </c>
      <c r="G37" s="136">
        <v>0</v>
      </c>
      <c r="H37" s="136">
        <v>-219539</v>
      </c>
      <c r="I37" s="136">
        <v>-1409392</v>
      </c>
      <c r="J37" s="137">
        <v>-1871910</v>
      </c>
    </row>
    <row r="38" spans="1:10" ht="12.75">
      <c r="A38" s="132">
        <v>41220</v>
      </c>
      <c r="B38" s="427"/>
      <c r="C38" s="121" t="s">
        <v>120</v>
      </c>
      <c r="D38" s="136">
        <v>0</v>
      </c>
      <c r="E38" s="136">
        <v>4795927</v>
      </c>
      <c r="F38" s="136">
        <v>0</v>
      </c>
      <c r="G38" s="136">
        <v>0</v>
      </c>
      <c r="H38" s="136">
        <v>0</v>
      </c>
      <c r="I38" s="136">
        <v>0</v>
      </c>
      <c r="J38" s="137">
        <v>4795927</v>
      </c>
    </row>
    <row r="39" spans="1:10" ht="12.75">
      <c r="A39" s="132">
        <v>41230</v>
      </c>
      <c r="B39" s="427"/>
      <c r="C39" s="121" t="s">
        <v>121</v>
      </c>
      <c r="D39" s="136">
        <v>-2413049</v>
      </c>
      <c r="E39" s="136">
        <v>-4265946</v>
      </c>
      <c r="F39" s="136">
        <v>0</v>
      </c>
      <c r="G39" s="136">
        <v>-9514301</v>
      </c>
      <c r="H39" s="136">
        <v>0</v>
      </c>
      <c r="I39" s="136">
        <v>-667349</v>
      </c>
      <c r="J39" s="137">
        <v>-16860645</v>
      </c>
    </row>
    <row r="40" spans="1:10" ht="12.75">
      <c r="A40" s="132">
        <v>41240</v>
      </c>
      <c r="B40" s="427"/>
      <c r="C40" s="121" t="s">
        <v>122</v>
      </c>
      <c r="D40" s="136">
        <v>0</v>
      </c>
      <c r="E40" s="136">
        <v>0</v>
      </c>
      <c r="F40" s="136">
        <v>0</v>
      </c>
      <c r="G40" s="136">
        <v>0</v>
      </c>
      <c r="H40" s="136">
        <v>0</v>
      </c>
      <c r="I40" s="136">
        <v>0</v>
      </c>
      <c r="J40" s="137">
        <v>0</v>
      </c>
    </row>
    <row r="41" spans="1:10" ht="25.5">
      <c r="A41" s="132">
        <v>41250</v>
      </c>
      <c r="B41" s="427"/>
      <c r="C41" s="121" t="s">
        <v>123</v>
      </c>
      <c r="D41" s="136">
        <v>0</v>
      </c>
      <c r="E41" s="136">
        <v>0</v>
      </c>
      <c r="F41" s="136">
        <v>0</v>
      </c>
      <c r="G41" s="136">
        <v>0</v>
      </c>
      <c r="H41" s="136">
        <v>0</v>
      </c>
      <c r="I41" s="136">
        <v>0</v>
      </c>
      <c r="J41" s="137">
        <v>0</v>
      </c>
    </row>
    <row r="42" spans="1:10" ht="25.5">
      <c r="A42" s="132">
        <v>41260</v>
      </c>
      <c r="B42" s="427"/>
      <c r="C42" s="121" t="s">
        <v>124</v>
      </c>
      <c r="D42" s="136">
        <v>0</v>
      </c>
      <c r="E42" s="136">
        <v>0</v>
      </c>
      <c r="F42" s="136">
        <v>0</v>
      </c>
      <c r="G42" s="136">
        <v>0</v>
      </c>
      <c r="H42" s="136">
        <v>0</v>
      </c>
      <c r="I42" s="136">
        <v>0</v>
      </c>
      <c r="J42" s="137">
        <v>0</v>
      </c>
    </row>
    <row r="43" spans="1:10" ht="25.5">
      <c r="A43" s="132">
        <v>41270</v>
      </c>
      <c r="B43" s="427"/>
      <c r="C43" s="121" t="s">
        <v>125</v>
      </c>
      <c r="D43" s="136">
        <v>0</v>
      </c>
      <c r="E43" s="136">
        <v>0</v>
      </c>
      <c r="F43" s="136">
        <v>0</v>
      </c>
      <c r="G43" s="136">
        <v>0</v>
      </c>
      <c r="H43" s="136">
        <v>0</v>
      </c>
      <c r="I43" s="136">
        <v>0</v>
      </c>
      <c r="J43" s="137">
        <v>0</v>
      </c>
    </row>
    <row r="44" spans="1:10" ht="25.5">
      <c r="A44" s="132">
        <v>41280</v>
      </c>
      <c r="B44" s="427"/>
      <c r="C44" s="121" t="s">
        <v>126</v>
      </c>
      <c r="D44" s="136">
        <v>0</v>
      </c>
      <c r="E44" s="136">
        <v>0</v>
      </c>
      <c r="F44" s="136">
        <v>0</v>
      </c>
      <c r="G44" s="136">
        <v>0</v>
      </c>
      <c r="H44" s="136">
        <v>0</v>
      </c>
      <c r="I44" s="136">
        <v>0</v>
      </c>
      <c r="J44" s="137">
        <v>0</v>
      </c>
    </row>
    <row r="45" spans="1:10" ht="12.75">
      <c r="A45" s="132">
        <v>41290</v>
      </c>
      <c r="B45" s="427"/>
      <c r="C45" s="121" t="s">
        <v>127</v>
      </c>
      <c r="D45" s="136">
        <v>908460</v>
      </c>
      <c r="E45" s="136">
        <v>0</v>
      </c>
      <c r="F45" s="136">
        <v>0</v>
      </c>
      <c r="G45" s="136">
        <v>6589344</v>
      </c>
      <c r="H45" s="136">
        <v>0</v>
      </c>
      <c r="I45" s="136">
        <v>4688010</v>
      </c>
      <c r="J45" s="137">
        <v>12185814</v>
      </c>
    </row>
    <row r="46" spans="1:10" ht="12.75">
      <c r="A46" s="132">
        <v>41300</v>
      </c>
      <c r="B46" s="427"/>
      <c r="C46" s="121" t="s">
        <v>103</v>
      </c>
      <c r="D46" s="136">
        <v>0</v>
      </c>
      <c r="E46" s="136">
        <v>0</v>
      </c>
      <c r="F46" s="136">
        <v>0</v>
      </c>
      <c r="G46" s="136">
        <v>0</v>
      </c>
      <c r="H46" s="136">
        <v>0</v>
      </c>
      <c r="I46" s="136">
        <v>0</v>
      </c>
      <c r="J46" s="137">
        <v>0</v>
      </c>
    </row>
    <row r="47" spans="1:10" ht="12.75">
      <c r="A47" s="132">
        <v>41310</v>
      </c>
      <c r="B47" s="427"/>
      <c r="C47" s="121" t="s">
        <v>105</v>
      </c>
      <c r="D47" s="136">
        <v>0</v>
      </c>
      <c r="E47" s="136">
        <v>121962</v>
      </c>
      <c r="F47" s="136">
        <v>112389</v>
      </c>
      <c r="G47" s="136">
        <v>0</v>
      </c>
      <c r="H47" s="136">
        <v>172339</v>
      </c>
      <c r="I47" s="136">
        <v>0</v>
      </c>
      <c r="J47" s="137">
        <v>406690</v>
      </c>
    </row>
    <row r="48" spans="1:10" ht="12.75">
      <c r="A48" s="132">
        <v>41320</v>
      </c>
      <c r="B48" s="427"/>
      <c r="C48" s="121" t="s">
        <v>106</v>
      </c>
      <c r="D48" s="136">
        <v>0</v>
      </c>
      <c r="E48" s="136">
        <v>0</v>
      </c>
      <c r="F48" s="136">
        <v>0</v>
      </c>
      <c r="G48" s="136">
        <v>0</v>
      </c>
      <c r="H48" s="136">
        <v>0</v>
      </c>
      <c r="I48" s="136">
        <v>0</v>
      </c>
      <c r="J48" s="137">
        <v>0</v>
      </c>
    </row>
    <row r="49" spans="1:10" ht="12.75">
      <c r="A49" s="175">
        <v>41330</v>
      </c>
      <c r="B49" s="427"/>
      <c r="C49" s="121" t="s">
        <v>107</v>
      </c>
      <c r="D49" s="136">
        <v>0</v>
      </c>
      <c r="E49" s="136">
        <v>13729</v>
      </c>
      <c r="F49" s="136">
        <v>0</v>
      </c>
      <c r="G49" s="136">
        <v>-1148811</v>
      </c>
      <c r="H49" s="136">
        <v>0</v>
      </c>
      <c r="I49" s="136">
        <v>0</v>
      </c>
      <c r="J49" s="137">
        <v>-1135082</v>
      </c>
    </row>
    <row r="50" spans="1:10" ht="25.5">
      <c r="A50" s="182">
        <v>41000</v>
      </c>
      <c r="B50" s="427"/>
      <c r="C50" s="201" t="s">
        <v>223</v>
      </c>
      <c r="D50" s="206">
        <v>-5049115</v>
      </c>
      <c r="E50" s="206">
        <v>-1673545</v>
      </c>
      <c r="F50" s="206">
        <v>106849</v>
      </c>
      <c r="G50" s="206">
        <v>-5773768</v>
      </c>
      <c r="H50" s="206">
        <v>-1497728</v>
      </c>
      <c r="I50" s="206">
        <v>-2156282</v>
      </c>
      <c r="J50" s="206">
        <v>-16043589</v>
      </c>
    </row>
    <row r="51" spans="1:10" ht="12.75">
      <c r="A51" s="132">
        <v>42100</v>
      </c>
      <c r="B51" s="427" t="s">
        <v>227</v>
      </c>
      <c r="C51" s="121" t="s">
        <v>128</v>
      </c>
      <c r="D51" s="136">
        <v>0</v>
      </c>
      <c r="E51" s="136">
        <v>0</v>
      </c>
      <c r="F51" s="136">
        <v>0</v>
      </c>
      <c r="G51" s="136">
        <v>2893008</v>
      </c>
      <c r="H51" s="136">
        <v>0</v>
      </c>
      <c r="I51" s="136">
        <v>0</v>
      </c>
      <c r="J51" s="137">
        <v>2893008</v>
      </c>
    </row>
    <row r="52" spans="1:10" ht="25.5">
      <c r="A52" s="132">
        <v>42110</v>
      </c>
      <c r="B52" s="427"/>
      <c r="C52" s="121" t="s">
        <v>129</v>
      </c>
      <c r="D52" s="136">
        <v>0</v>
      </c>
      <c r="E52" s="136">
        <v>0</v>
      </c>
      <c r="F52" s="136">
        <v>0</v>
      </c>
      <c r="G52" s="136">
        <v>0</v>
      </c>
      <c r="H52" s="136">
        <v>0</v>
      </c>
      <c r="I52" s="136">
        <v>0</v>
      </c>
      <c r="J52" s="137">
        <v>0</v>
      </c>
    </row>
    <row r="53" spans="1:10" ht="25.5">
      <c r="A53" s="132">
        <v>42120</v>
      </c>
      <c r="B53" s="427"/>
      <c r="C53" s="121" t="s">
        <v>130</v>
      </c>
      <c r="D53" s="136">
        <v>0</v>
      </c>
      <c r="E53" s="136">
        <v>0</v>
      </c>
      <c r="F53" s="136">
        <v>0</v>
      </c>
      <c r="G53" s="136">
        <v>0</v>
      </c>
      <c r="H53" s="136">
        <v>0</v>
      </c>
      <c r="I53" s="136">
        <v>0</v>
      </c>
      <c r="J53" s="137">
        <v>0</v>
      </c>
    </row>
    <row r="54" spans="1:10" ht="12.75">
      <c r="A54" s="132">
        <v>42130</v>
      </c>
      <c r="B54" s="427"/>
      <c r="C54" s="121" t="s">
        <v>131</v>
      </c>
      <c r="D54" s="136">
        <v>0</v>
      </c>
      <c r="E54" s="136">
        <v>0</v>
      </c>
      <c r="F54" s="136">
        <v>0</v>
      </c>
      <c r="G54" s="136">
        <v>0</v>
      </c>
      <c r="H54" s="136">
        <v>0</v>
      </c>
      <c r="I54" s="136">
        <v>0</v>
      </c>
      <c r="J54" s="137">
        <v>0</v>
      </c>
    </row>
    <row r="55" spans="1:10" ht="25.5">
      <c r="A55" s="132">
        <v>42130</v>
      </c>
      <c r="B55" s="427"/>
      <c r="C55" s="121" t="s">
        <v>132</v>
      </c>
      <c r="D55" s="136">
        <v>0</v>
      </c>
      <c r="E55" s="136">
        <v>0</v>
      </c>
      <c r="F55" s="136">
        <v>0</v>
      </c>
      <c r="G55" s="136">
        <v>11407998</v>
      </c>
      <c r="H55" s="136">
        <v>0</v>
      </c>
      <c r="I55" s="136">
        <v>0</v>
      </c>
      <c r="J55" s="137">
        <v>11407998</v>
      </c>
    </row>
    <row r="56" spans="1:10" ht="25.5">
      <c r="A56" s="175">
        <v>42140</v>
      </c>
      <c r="B56" s="427"/>
      <c r="C56" s="121" t="s">
        <v>133</v>
      </c>
      <c r="D56" s="136">
        <v>0</v>
      </c>
      <c r="E56" s="136">
        <v>194442</v>
      </c>
      <c r="F56" s="136">
        <v>0</v>
      </c>
      <c r="G56" s="136">
        <v>8030000</v>
      </c>
      <c r="H56" s="136">
        <v>0</v>
      </c>
      <c r="I56" s="136">
        <v>0</v>
      </c>
      <c r="J56" s="137">
        <v>8224442</v>
      </c>
    </row>
    <row r="57" spans="1:10" ht="12.75">
      <c r="A57" s="182">
        <v>42150</v>
      </c>
      <c r="B57" s="427"/>
      <c r="C57" s="201" t="s">
        <v>134</v>
      </c>
      <c r="D57" s="206">
        <v>0</v>
      </c>
      <c r="E57" s="206">
        <v>194442</v>
      </c>
      <c r="F57" s="206">
        <v>0</v>
      </c>
      <c r="G57" s="206">
        <v>19437998</v>
      </c>
      <c r="H57" s="206">
        <v>0</v>
      </c>
      <c r="I57" s="206">
        <v>0</v>
      </c>
      <c r="J57" s="206">
        <v>19632440</v>
      </c>
    </row>
    <row r="58" spans="1:10" ht="12.75">
      <c r="A58" s="131">
        <v>42160</v>
      </c>
      <c r="B58" s="427"/>
      <c r="C58" s="121" t="s">
        <v>135</v>
      </c>
      <c r="D58" s="136">
        <v>0</v>
      </c>
      <c r="E58" s="136">
        <v>0</v>
      </c>
      <c r="F58" s="136">
        <v>4540950</v>
      </c>
      <c r="G58" s="136">
        <v>5300000</v>
      </c>
      <c r="H58" s="136">
        <v>4719344</v>
      </c>
      <c r="I58" s="136">
        <v>0</v>
      </c>
      <c r="J58" s="137">
        <v>14560294</v>
      </c>
    </row>
    <row r="59" spans="1:10" ht="12.75">
      <c r="A59" s="132">
        <v>42170</v>
      </c>
      <c r="B59" s="427"/>
      <c r="C59" s="121" t="s">
        <v>136</v>
      </c>
      <c r="D59" s="136">
        <v>0</v>
      </c>
      <c r="E59" s="136">
        <v>-194442</v>
      </c>
      <c r="F59" s="136">
        <v>-21196</v>
      </c>
      <c r="G59" s="136">
        <v>-9216099</v>
      </c>
      <c r="H59" s="136">
        <v>-62564</v>
      </c>
      <c r="I59" s="136">
        <v>-49616</v>
      </c>
      <c r="J59" s="137">
        <v>-9543917</v>
      </c>
    </row>
    <row r="60" spans="1:10" ht="12.75">
      <c r="A60" s="132">
        <v>42180</v>
      </c>
      <c r="B60" s="427"/>
      <c r="C60" s="121" t="s">
        <v>137</v>
      </c>
      <c r="D60" s="136">
        <v>0</v>
      </c>
      <c r="E60" s="136">
        <v>-875652</v>
      </c>
      <c r="F60" s="136">
        <v>-307381</v>
      </c>
      <c r="G60" s="136">
        <v>0</v>
      </c>
      <c r="H60" s="136">
        <v>0</v>
      </c>
      <c r="I60" s="136">
        <v>0</v>
      </c>
      <c r="J60" s="137">
        <v>-1183033</v>
      </c>
    </row>
    <row r="61" spans="1:10" ht="12.75">
      <c r="A61" s="132">
        <v>42190</v>
      </c>
      <c r="B61" s="427"/>
      <c r="C61" s="121" t="s">
        <v>138</v>
      </c>
      <c r="D61" s="136">
        <v>0</v>
      </c>
      <c r="E61" s="136">
        <v>0</v>
      </c>
      <c r="F61" s="136">
        <v>-4882839</v>
      </c>
      <c r="G61" s="136">
        <v>-20675910</v>
      </c>
      <c r="H61" s="136">
        <v>-5249334</v>
      </c>
      <c r="I61" s="136">
        <v>0</v>
      </c>
      <c r="J61" s="137">
        <v>-30808083</v>
      </c>
    </row>
    <row r="62" spans="1:10" ht="12.75">
      <c r="A62" s="132">
        <v>42200</v>
      </c>
      <c r="B62" s="427"/>
      <c r="C62" s="121" t="s">
        <v>122</v>
      </c>
      <c r="D62" s="136">
        <v>0</v>
      </c>
      <c r="E62" s="136">
        <v>0</v>
      </c>
      <c r="F62" s="136">
        <v>0</v>
      </c>
      <c r="G62" s="136">
        <v>0</v>
      </c>
      <c r="H62" s="136">
        <v>0</v>
      </c>
      <c r="I62" s="136">
        <v>0</v>
      </c>
      <c r="J62" s="137">
        <v>0</v>
      </c>
    </row>
    <row r="63" spans="1:10" ht="12.75">
      <c r="A63" s="132">
        <v>42210</v>
      </c>
      <c r="B63" s="427"/>
      <c r="C63" s="121" t="s">
        <v>102</v>
      </c>
      <c r="D63" s="136">
        <v>-11000000</v>
      </c>
      <c r="E63" s="136">
        <v>-4320882</v>
      </c>
      <c r="F63" s="136">
        <v>-6575487</v>
      </c>
      <c r="G63" s="136">
        <v>0</v>
      </c>
      <c r="H63" s="136">
        <v>-1086654</v>
      </c>
      <c r="I63" s="136">
        <v>-2868043</v>
      </c>
      <c r="J63" s="137">
        <v>-25851066</v>
      </c>
    </row>
    <row r="64" spans="1:10" ht="12.75">
      <c r="A64" s="132">
        <v>42220</v>
      </c>
      <c r="B64" s="427"/>
      <c r="C64" s="121" t="s">
        <v>104</v>
      </c>
      <c r="D64" s="136">
        <v>0</v>
      </c>
      <c r="E64" s="136">
        <v>-360968</v>
      </c>
      <c r="F64" s="136">
        <v>0</v>
      </c>
      <c r="G64" s="136">
        <v>0</v>
      </c>
      <c r="H64" s="136">
        <v>0</v>
      </c>
      <c r="I64" s="136">
        <v>0</v>
      </c>
      <c r="J64" s="137">
        <v>-360968</v>
      </c>
    </row>
    <row r="65" spans="1:10" ht="12.75">
      <c r="A65" s="132">
        <v>42230</v>
      </c>
      <c r="B65" s="427"/>
      <c r="C65" s="121" t="s">
        <v>106</v>
      </c>
      <c r="D65" s="136">
        <v>0</v>
      </c>
      <c r="E65" s="136">
        <v>0</v>
      </c>
      <c r="F65" s="136">
        <v>0</v>
      </c>
      <c r="G65" s="136">
        <v>0</v>
      </c>
      <c r="H65" s="136">
        <v>0</v>
      </c>
      <c r="I65" s="136">
        <v>0</v>
      </c>
      <c r="J65" s="137">
        <v>0</v>
      </c>
    </row>
    <row r="66" spans="1:10" ht="12.75">
      <c r="A66" s="175">
        <v>42240</v>
      </c>
      <c r="B66" s="427"/>
      <c r="C66" s="121" t="s">
        <v>107</v>
      </c>
      <c r="D66" s="136">
        <v>0</v>
      </c>
      <c r="E66" s="136">
        <v>0</v>
      </c>
      <c r="F66" s="136">
        <v>0</v>
      </c>
      <c r="G66" s="136">
        <v>0</v>
      </c>
      <c r="H66" s="136">
        <v>0</v>
      </c>
      <c r="I66" s="136">
        <v>0</v>
      </c>
      <c r="J66" s="137">
        <v>0</v>
      </c>
    </row>
    <row r="67" spans="1:10" ht="25.5">
      <c r="A67" s="182">
        <v>42000</v>
      </c>
      <c r="B67" s="427"/>
      <c r="C67" s="201" t="s">
        <v>224</v>
      </c>
      <c r="D67" s="206">
        <v>-11000000</v>
      </c>
      <c r="E67" s="206">
        <v>-5557502</v>
      </c>
      <c r="F67" s="206">
        <v>-7245953</v>
      </c>
      <c r="G67" s="206">
        <v>-2261003</v>
      </c>
      <c r="H67" s="206">
        <v>-1679208</v>
      </c>
      <c r="I67" s="206">
        <v>-2917659</v>
      </c>
      <c r="J67" s="206">
        <v>-30661325</v>
      </c>
    </row>
    <row r="68" spans="1:10" ht="38.25">
      <c r="A68" s="182">
        <v>43000</v>
      </c>
      <c r="B68" s="139"/>
      <c r="C68" s="201" t="s">
        <v>139</v>
      </c>
      <c r="D68" s="206">
        <v>5671559</v>
      </c>
      <c r="E68" s="206">
        <v>-7268445</v>
      </c>
      <c r="F68" s="206">
        <v>-1155165</v>
      </c>
      <c r="G68" s="206">
        <v>119158</v>
      </c>
      <c r="H68" s="206">
        <v>-2057650</v>
      </c>
      <c r="I68" s="206">
        <v>-5943482</v>
      </c>
      <c r="J68" s="206">
        <v>-10634025</v>
      </c>
    </row>
    <row r="69" spans="1:10" ht="25.5">
      <c r="A69" s="175">
        <v>44000</v>
      </c>
      <c r="B69" s="142"/>
      <c r="C69" s="121" t="s">
        <v>140</v>
      </c>
      <c r="D69" s="136">
        <v>0</v>
      </c>
      <c r="E69" s="136">
        <v>0</v>
      </c>
      <c r="F69" s="136">
        <v>0</v>
      </c>
      <c r="G69" s="136">
        <v>0</v>
      </c>
      <c r="H69" s="136">
        <v>0</v>
      </c>
      <c r="I69" s="136">
        <v>0</v>
      </c>
      <c r="J69" s="137">
        <v>0</v>
      </c>
    </row>
    <row r="70" spans="1:10" ht="25.5">
      <c r="A70" s="182">
        <v>45000</v>
      </c>
      <c r="B70" s="142"/>
      <c r="C70" s="201" t="s">
        <v>141</v>
      </c>
      <c r="D70" s="206">
        <v>5671559</v>
      </c>
      <c r="E70" s="206">
        <v>-7268445</v>
      </c>
      <c r="F70" s="206">
        <v>-1155165</v>
      </c>
      <c r="G70" s="206">
        <v>119158</v>
      </c>
      <c r="H70" s="206">
        <v>-2057650</v>
      </c>
      <c r="I70" s="206">
        <v>-5943482</v>
      </c>
      <c r="J70" s="206">
        <v>-10634025</v>
      </c>
    </row>
    <row r="71" spans="1:10" ht="25.5">
      <c r="A71" s="130">
        <v>46000</v>
      </c>
      <c r="B71" s="142"/>
      <c r="C71" s="121" t="s">
        <v>228</v>
      </c>
      <c r="D71" s="136">
        <v>34375508</v>
      </c>
      <c r="E71" s="136">
        <v>17687260</v>
      </c>
      <c r="F71" s="136">
        <v>8058824</v>
      </c>
      <c r="G71" s="136">
        <v>300694</v>
      </c>
      <c r="H71" s="136">
        <v>11076478</v>
      </c>
      <c r="I71" s="136">
        <v>14270979</v>
      </c>
      <c r="J71" s="137">
        <v>85769743</v>
      </c>
    </row>
    <row r="72" spans="1:10" ht="25.5">
      <c r="A72" s="182">
        <v>47000</v>
      </c>
      <c r="B72" s="142"/>
      <c r="C72" s="201" t="s">
        <v>229</v>
      </c>
      <c r="D72" s="206">
        <v>40047067</v>
      </c>
      <c r="E72" s="206">
        <v>10418815</v>
      </c>
      <c r="F72" s="206">
        <v>6903659</v>
      </c>
      <c r="G72" s="206">
        <v>419852</v>
      </c>
      <c r="H72" s="206">
        <v>9018828</v>
      </c>
      <c r="I72" s="206">
        <v>8327497</v>
      </c>
      <c r="J72" s="206">
        <v>75135718</v>
      </c>
    </row>
    <row r="73" spans="2:10" ht="12.75">
      <c r="B73" s="143"/>
      <c r="C73" s="439" t="s">
        <v>334</v>
      </c>
      <c r="D73" s="440"/>
      <c r="E73" s="440"/>
      <c r="F73" s="440"/>
      <c r="G73" s="440"/>
      <c r="H73" s="440"/>
      <c r="I73" s="440"/>
      <c r="J73" s="441"/>
    </row>
    <row r="74" spans="3:10" ht="12.75">
      <c r="C74" s="436"/>
      <c r="D74" s="437"/>
      <c r="E74" s="437"/>
      <c r="F74" s="437"/>
      <c r="G74" s="437"/>
      <c r="H74" s="437"/>
      <c r="I74" s="437"/>
      <c r="J74" s="438"/>
    </row>
    <row r="75" spans="3:10" ht="12.75">
      <c r="C75" s="435"/>
      <c r="D75" s="435"/>
      <c r="E75" s="435"/>
      <c r="F75" s="435"/>
      <c r="G75" s="435"/>
      <c r="H75" s="435"/>
      <c r="I75" s="435"/>
      <c r="J75" s="435"/>
    </row>
  </sheetData>
  <sheetProtection/>
  <mergeCells count="19">
    <mergeCell ref="B7:B25"/>
    <mergeCell ref="B26:B50"/>
    <mergeCell ref="B51:B67"/>
    <mergeCell ref="C75:J75"/>
    <mergeCell ref="C74:J74"/>
    <mergeCell ref="C73:J73"/>
    <mergeCell ref="C1:J1"/>
    <mergeCell ref="C2:J2"/>
    <mergeCell ref="C3:J3"/>
    <mergeCell ref="I5:I6"/>
    <mergeCell ref="G5:G6"/>
    <mergeCell ref="C4:J4"/>
    <mergeCell ref="J5:J6"/>
    <mergeCell ref="A5:A6"/>
    <mergeCell ref="C5:C6"/>
    <mergeCell ref="H5:H6"/>
    <mergeCell ref="D5:D6"/>
    <mergeCell ref="E5:E6"/>
    <mergeCell ref="F5:F6"/>
  </mergeCells>
  <printOptions horizontalCentered="1" verticalCentered="1"/>
  <pageMargins left="0.5905511811023623" right="0.5905511811023623" top="0.36" bottom="0.31" header="0" footer="0"/>
  <pageSetup fitToHeight="1" fitToWidth="1" horizontalDpi="600" verticalDpi="600" orientation="landscape" scale="45" r:id="rId1"/>
</worksheet>
</file>

<file path=xl/worksheets/sheet18.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59" style="26" bestFit="1" customWidth="1"/>
    <col min="4" max="9" width="15.83203125" style="26" customWidth="1"/>
    <col min="10" max="10" width="16.83203125" style="26" customWidth="1"/>
    <col min="11" max="16384" width="9" style="27" customWidth="1"/>
  </cols>
  <sheetData>
    <row r="1" spans="3:10" ht="12.75">
      <c r="C1" s="316"/>
      <c r="D1" s="316"/>
      <c r="E1" s="316"/>
      <c r="F1" s="316"/>
      <c r="G1" s="316"/>
      <c r="H1" s="316"/>
      <c r="I1" s="316"/>
      <c r="J1" s="316"/>
    </row>
    <row r="2" spans="3:10" ht="12.75">
      <c r="C2" s="317" t="s">
        <v>259</v>
      </c>
      <c r="D2" s="318"/>
      <c r="E2" s="318"/>
      <c r="F2" s="318"/>
      <c r="G2" s="318"/>
      <c r="H2" s="318"/>
      <c r="I2" s="318"/>
      <c r="J2" s="319"/>
    </row>
    <row r="3" spans="3:10" ht="12.75">
      <c r="C3" s="371" t="s">
        <v>345</v>
      </c>
      <c r="D3" s="372"/>
      <c r="E3" s="372"/>
      <c r="F3" s="372"/>
      <c r="G3" s="372"/>
      <c r="H3" s="372"/>
      <c r="I3" s="372"/>
      <c r="J3" s="373"/>
    </row>
    <row r="4" spans="1:10" ht="12.75">
      <c r="A4" s="28"/>
      <c r="B4" s="28"/>
      <c r="C4" s="428" t="s">
        <v>238</v>
      </c>
      <c r="D4" s="429"/>
      <c r="E4" s="429"/>
      <c r="F4" s="429"/>
      <c r="G4" s="429"/>
      <c r="H4" s="429"/>
      <c r="I4" s="429"/>
      <c r="J4" s="430"/>
    </row>
    <row r="5" spans="1:10" ht="15.75" customHeight="1">
      <c r="A5" s="431" t="s">
        <v>20</v>
      </c>
      <c r="B5" s="144"/>
      <c r="C5" s="367" t="s">
        <v>21</v>
      </c>
      <c r="D5" s="367" t="s">
        <v>10</v>
      </c>
      <c r="E5" s="367" t="s">
        <v>46</v>
      </c>
      <c r="F5" s="367" t="s">
        <v>24</v>
      </c>
      <c r="G5" s="367" t="s">
        <v>12</v>
      </c>
      <c r="H5" s="367" t="s">
        <v>48</v>
      </c>
      <c r="I5" s="367" t="s">
        <v>13</v>
      </c>
      <c r="J5" s="367" t="s">
        <v>16</v>
      </c>
    </row>
    <row r="6" spans="1:10" ht="12.75">
      <c r="A6" s="431"/>
      <c r="B6" s="144"/>
      <c r="C6" s="367"/>
      <c r="D6" s="367"/>
      <c r="E6" s="367"/>
      <c r="F6" s="367"/>
      <c r="G6" s="367"/>
      <c r="H6" s="367"/>
      <c r="I6" s="367"/>
      <c r="J6" s="367"/>
    </row>
    <row r="7" spans="1:10" ht="12.75">
      <c r="A7" s="176"/>
      <c r="B7" s="427" t="s">
        <v>225</v>
      </c>
      <c r="C7" s="184" t="s">
        <v>165</v>
      </c>
      <c r="D7" s="135"/>
      <c r="E7" s="137"/>
      <c r="F7" s="137"/>
      <c r="G7" s="137"/>
      <c r="H7" s="137"/>
      <c r="I7" s="137"/>
      <c r="J7" s="137"/>
    </row>
    <row r="8" spans="1:10" ht="25.5">
      <c r="A8" s="132">
        <v>40110</v>
      </c>
      <c r="B8" s="427"/>
      <c r="C8" s="121" t="s">
        <v>92</v>
      </c>
      <c r="D8" s="136">
        <v>706585</v>
      </c>
      <c r="E8" s="136">
        <v>8930398</v>
      </c>
      <c r="F8" s="136">
        <v>14470141</v>
      </c>
      <c r="G8" s="136">
        <v>1877577</v>
      </c>
      <c r="H8" s="136">
        <v>17515066</v>
      </c>
      <c r="I8" s="136">
        <v>1157063</v>
      </c>
      <c r="J8" s="137">
        <v>44656830</v>
      </c>
    </row>
    <row r="9" spans="1:10" ht="38.25">
      <c r="A9" s="132">
        <v>40120</v>
      </c>
      <c r="B9" s="427"/>
      <c r="C9" s="121" t="s">
        <v>93</v>
      </c>
      <c r="D9" s="136">
        <v>0</v>
      </c>
      <c r="E9" s="136">
        <v>0</v>
      </c>
      <c r="F9" s="136">
        <v>0</v>
      </c>
      <c r="G9" s="136">
        <v>0</v>
      </c>
      <c r="H9" s="136">
        <v>0</v>
      </c>
      <c r="I9" s="136">
        <v>0</v>
      </c>
      <c r="J9" s="137">
        <v>0</v>
      </c>
    </row>
    <row r="10" spans="1:10" ht="25.5">
      <c r="A10" s="132">
        <v>40130</v>
      </c>
      <c r="B10" s="427"/>
      <c r="C10" s="121" t="s">
        <v>94</v>
      </c>
      <c r="D10" s="136">
        <v>0</v>
      </c>
      <c r="E10" s="136">
        <v>0</v>
      </c>
      <c r="F10" s="136">
        <v>0</v>
      </c>
      <c r="G10" s="136">
        <v>0</v>
      </c>
      <c r="H10" s="136">
        <v>0</v>
      </c>
      <c r="I10" s="136">
        <v>0</v>
      </c>
      <c r="J10" s="137">
        <v>0</v>
      </c>
    </row>
    <row r="11" spans="1:10" ht="25.5">
      <c r="A11" s="132">
        <v>40140</v>
      </c>
      <c r="B11" s="427"/>
      <c r="C11" s="121" t="s">
        <v>95</v>
      </c>
      <c r="D11" s="136">
        <v>0</v>
      </c>
      <c r="E11" s="136">
        <v>0</v>
      </c>
      <c r="F11" s="136">
        <v>0</v>
      </c>
      <c r="G11" s="136">
        <v>0</v>
      </c>
      <c r="H11" s="136">
        <v>0</v>
      </c>
      <c r="I11" s="136">
        <v>0</v>
      </c>
      <c r="J11" s="137">
        <v>0</v>
      </c>
    </row>
    <row r="12" spans="1:10" ht="12.75">
      <c r="A12" s="132">
        <v>40150</v>
      </c>
      <c r="B12" s="427"/>
      <c r="C12" s="121" t="s">
        <v>96</v>
      </c>
      <c r="D12" s="136">
        <v>0</v>
      </c>
      <c r="E12" s="136">
        <v>0</v>
      </c>
      <c r="F12" s="136">
        <v>0</v>
      </c>
      <c r="G12" s="136">
        <v>5149516</v>
      </c>
      <c r="H12" s="136">
        <v>0</v>
      </c>
      <c r="I12" s="136">
        <v>4719</v>
      </c>
      <c r="J12" s="137">
        <v>5154235</v>
      </c>
    </row>
    <row r="13" spans="1:10" ht="12.75">
      <c r="A13" s="177"/>
      <c r="B13" s="427"/>
      <c r="C13" s="184" t="s">
        <v>166</v>
      </c>
      <c r="D13" s="136"/>
      <c r="E13" s="136"/>
      <c r="F13" s="136"/>
      <c r="G13" s="136"/>
      <c r="H13" s="136"/>
      <c r="I13" s="136"/>
      <c r="J13" s="137"/>
    </row>
    <row r="14" spans="1:10" ht="25.5">
      <c r="A14" s="132">
        <v>40160</v>
      </c>
      <c r="B14" s="427"/>
      <c r="C14" s="121" t="s">
        <v>97</v>
      </c>
      <c r="D14" s="136">
        <v>-4521018</v>
      </c>
      <c r="E14" s="136">
        <v>-29802640</v>
      </c>
      <c r="F14" s="136">
        <v>-18612125</v>
      </c>
      <c r="G14" s="136">
        <v>-7196246</v>
      </c>
      <c r="H14" s="136">
        <v>-15656396</v>
      </c>
      <c r="I14" s="136">
        <v>-1198911</v>
      </c>
      <c r="J14" s="137">
        <v>-76987336</v>
      </c>
    </row>
    <row r="15" spans="1:10" ht="25.5">
      <c r="A15" s="132">
        <v>40170</v>
      </c>
      <c r="B15" s="427"/>
      <c r="C15" s="121" t="s">
        <v>98</v>
      </c>
      <c r="D15" s="136">
        <v>0</v>
      </c>
      <c r="E15" s="136">
        <v>0</v>
      </c>
      <c r="F15" s="136">
        <v>0</v>
      </c>
      <c r="G15" s="136">
        <v>0</v>
      </c>
      <c r="H15" s="136">
        <v>0</v>
      </c>
      <c r="I15" s="136">
        <v>0</v>
      </c>
      <c r="J15" s="137">
        <v>0</v>
      </c>
    </row>
    <row r="16" spans="1:10" ht="12.75">
      <c r="A16" s="132">
        <v>40180</v>
      </c>
      <c r="B16" s="427"/>
      <c r="C16" s="121" t="s">
        <v>99</v>
      </c>
      <c r="D16" s="136">
        <v>0</v>
      </c>
      <c r="E16" s="136">
        <v>-1064080</v>
      </c>
      <c r="F16" s="136">
        <v>-25613</v>
      </c>
      <c r="G16" s="136">
        <v>0</v>
      </c>
      <c r="H16" s="136">
        <v>-1782730</v>
      </c>
      <c r="I16" s="136">
        <v>-71192</v>
      </c>
      <c r="J16" s="137">
        <v>-2943615</v>
      </c>
    </row>
    <row r="17" spans="1:10" ht="38.25">
      <c r="A17" s="132">
        <v>40190</v>
      </c>
      <c r="B17" s="427"/>
      <c r="C17" s="121" t="s">
        <v>100</v>
      </c>
      <c r="D17" s="136">
        <v>0</v>
      </c>
      <c r="E17" s="136">
        <v>0</v>
      </c>
      <c r="F17" s="136">
        <v>0</v>
      </c>
      <c r="G17" s="136">
        <v>0</v>
      </c>
      <c r="H17" s="136">
        <v>0</v>
      </c>
      <c r="I17" s="136">
        <v>0</v>
      </c>
      <c r="J17" s="137">
        <v>0</v>
      </c>
    </row>
    <row r="18" spans="1:10" ht="12.75">
      <c r="A18" s="132">
        <v>40200</v>
      </c>
      <c r="B18" s="427"/>
      <c r="C18" s="121" t="s">
        <v>101</v>
      </c>
      <c r="D18" s="136">
        <v>-1584</v>
      </c>
      <c r="E18" s="136">
        <v>-340185</v>
      </c>
      <c r="F18" s="136">
        <v>-502259</v>
      </c>
      <c r="G18" s="136">
        <v>-90252</v>
      </c>
      <c r="H18" s="136">
        <v>-186111</v>
      </c>
      <c r="I18" s="136">
        <v>-4079</v>
      </c>
      <c r="J18" s="137">
        <v>-1124470</v>
      </c>
    </row>
    <row r="19" spans="1:10" ht="12.75">
      <c r="A19" s="132">
        <v>40210</v>
      </c>
      <c r="B19" s="427"/>
      <c r="C19" s="121" t="s">
        <v>102</v>
      </c>
      <c r="D19" s="136">
        <v>0</v>
      </c>
      <c r="E19" s="136">
        <v>0</v>
      </c>
      <c r="F19" s="136">
        <v>0</v>
      </c>
      <c r="G19" s="136">
        <v>0</v>
      </c>
      <c r="H19" s="136">
        <v>0</v>
      </c>
      <c r="I19" s="136">
        <v>0</v>
      </c>
      <c r="J19" s="137">
        <v>0</v>
      </c>
    </row>
    <row r="20" spans="1:10" ht="12.75">
      <c r="A20" s="132">
        <v>40220</v>
      </c>
      <c r="B20" s="427"/>
      <c r="C20" s="121" t="s">
        <v>103</v>
      </c>
      <c r="D20" s="136">
        <v>0</v>
      </c>
      <c r="E20" s="136">
        <v>0</v>
      </c>
      <c r="F20" s="136">
        <v>0</v>
      </c>
      <c r="G20" s="136">
        <v>0</v>
      </c>
      <c r="H20" s="136">
        <v>0</v>
      </c>
      <c r="I20" s="136">
        <v>0</v>
      </c>
      <c r="J20" s="137">
        <v>0</v>
      </c>
    </row>
    <row r="21" spans="1:10" ht="12.75">
      <c r="A21" s="132">
        <v>40230</v>
      </c>
      <c r="B21" s="427"/>
      <c r="C21" s="121" t="s">
        <v>104</v>
      </c>
      <c r="D21" s="136">
        <v>0</v>
      </c>
      <c r="E21" s="136">
        <v>0</v>
      </c>
      <c r="F21" s="136">
        <v>0</v>
      </c>
      <c r="G21" s="136">
        <v>0</v>
      </c>
      <c r="H21" s="136">
        <v>0</v>
      </c>
      <c r="I21" s="136">
        <v>0</v>
      </c>
      <c r="J21" s="137">
        <v>0</v>
      </c>
    </row>
    <row r="22" spans="1:10" ht="12.75">
      <c r="A22" s="132">
        <v>40240</v>
      </c>
      <c r="B22" s="427"/>
      <c r="C22" s="121" t="s">
        <v>105</v>
      </c>
      <c r="D22" s="136">
        <v>0</v>
      </c>
      <c r="E22" s="136">
        <v>0</v>
      </c>
      <c r="F22" s="136">
        <v>0</v>
      </c>
      <c r="G22" s="136">
        <v>0</v>
      </c>
      <c r="H22" s="136">
        <v>0</v>
      </c>
      <c r="I22" s="136">
        <v>0</v>
      </c>
      <c r="J22" s="137">
        <v>0</v>
      </c>
    </row>
    <row r="23" spans="1:10" ht="25.5">
      <c r="A23" s="132">
        <v>40250</v>
      </c>
      <c r="B23" s="427"/>
      <c r="C23" s="121" t="s">
        <v>106</v>
      </c>
      <c r="D23" s="136">
        <v>-8756</v>
      </c>
      <c r="E23" s="136">
        <v>-132987</v>
      </c>
      <c r="F23" s="136">
        <v>-178782</v>
      </c>
      <c r="G23" s="136">
        <v>-27327</v>
      </c>
      <c r="H23" s="136">
        <v>0</v>
      </c>
      <c r="I23" s="136">
        <v>0</v>
      </c>
      <c r="J23" s="137">
        <v>-347852</v>
      </c>
    </row>
    <row r="24" spans="1:10" ht="12.75">
      <c r="A24" s="132">
        <v>40260</v>
      </c>
      <c r="B24" s="427"/>
      <c r="C24" s="121" t="s">
        <v>107</v>
      </c>
      <c r="D24" s="136">
        <v>3798569</v>
      </c>
      <c r="E24" s="136">
        <v>21391416</v>
      </c>
      <c r="F24" s="136">
        <v>4640259</v>
      </c>
      <c r="G24" s="136">
        <v>0</v>
      </c>
      <c r="H24" s="136">
        <v>0</v>
      </c>
      <c r="I24" s="136">
        <v>0</v>
      </c>
      <c r="J24" s="137">
        <v>29830244</v>
      </c>
    </row>
    <row r="25" spans="1:10" ht="30" customHeight="1">
      <c r="A25" s="182">
        <v>40000</v>
      </c>
      <c r="B25" s="427"/>
      <c r="C25" s="201" t="s">
        <v>222</v>
      </c>
      <c r="D25" s="204">
        <v>-26204</v>
      </c>
      <c r="E25" s="204">
        <v>-1018078</v>
      </c>
      <c r="F25" s="204">
        <v>-208379</v>
      </c>
      <c r="G25" s="204">
        <v>-286732</v>
      </c>
      <c r="H25" s="204">
        <v>-110171</v>
      </c>
      <c r="I25" s="204">
        <v>-112400</v>
      </c>
      <c r="J25" s="204">
        <v>-1761964</v>
      </c>
    </row>
    <row r="26" spans="1:10" ht="25.5">
      <c r="A26" s="132">
        <v>41100</v>
      </c>
      <c r="B26" s="427" t="s">
        <v>226</v>
      </c>
      <c r="C26" s="121" t="s">
        <v>108</v>
      </c>
      <c r="D26" s="136">
        <v>0</v>
      </c>
      <c r="E26" s="136">
        <v>0</v>
      </c>
      <c r="F26" s="136">
        <v>0</v>
      </c>
      <c r="G26" s="136">
        <v>0</v>
      </c>
      <c r="H26" s="136">
        <v>0</v>
      </c>
      <c r="I26" s="136">
        <v>0</v>
      </c>
      <c r="J26" s="137">
        <v>0</v>
      </c>
    </row>
    <row r="27" spans="1:10" ht="25.5">
      <c r="A27" s="132">
        <v>41110</v>
      </c>
      <c r="B27" s="427"/>
      <c r="C27" s="121" t="s">
        <v>109</v>
      </c>
      <c r="D27" s="136">
        <v>0</v>
      </c>
      <c r="E27" s="136">
        <v>0</v>
      </c>
      <c r="F27" s="136">
        <v>0</v>
      </c>
      <c r="G27" s="136">
        <v>0</v>
      </c>
      <c r="H27" s="136">
        <v>0</v>
      </c>
      <c r="I27" s="136">
        <v>0</v>
      </c>
      <c r="J27" s="137">
        <v>0</v>
      </c>
    </row>
    <row r="28" spans="1:10" ht="25.5">
      <c r="A28" s="132">
        <v>41120</v>
      </c>
      <c r="B28" s="427"/>
      <c r="C28" s="121" t="s">
        <v>110</v>
      </c>
      <c r="D28" s="136">
        <v>0</v>
      </c>
      <c r="E28" s="136">
        <v>0</v>
      </c>
      <c r="F28" s="136">
        <v>0</v>
      </c>
      <c r="G28" s="136">
        <v>0</v>
      </c>
      <c r="H28" s="136">
        <v>0</v>
      </c>
      <c r="I28" s="136">
        <v>0</v>
      </c>
      <c r="J28" s="137">
        <v>0</v>
      </c>
    </row>
    <row r="29" spans="1:10" ht="25.5">
      <c r="A29" s="132">
        <v>41130</v>
      </c>
      <c r="B29" s="427"/>
      <c r="C29" s="121" t="s">
        <v>111</v>
      </c>
      <c r="D29" s="136">
        <v>0</v>
      </c>
      <c r="E29" s="136">
        <v>0</v>
      </c>
      <c r="F29" s="136">
        <v>0</v>
      </c>
      <c r="G29" s="136">
        <v>0</v>
      </c>
      <c r="H29" s="136">
        <v>0</v>
      </c>
      <c r="I29" s="136">
        <v>0</v>
      </c>
      <c r="J29" s="137">
        <v>0</v>
      </c>
    </row>
    <row r="30" spans="1:10" ht="25.5">
      <c r="A30" s="132">
        <v>41140</v>
      </c>
      <c r="B30" s="427"/>
      <c r="C30" s="121" t="s">
        <v>112</v>
      </c>
      <c r="D30" s="136">
        <v>0</v>
      </c>
      <c r="E30" s="136">
        <v>0</v>
      </c>
      <c r="F30" s="136">
        <v>0</v>
      </c>
      <c r="G30" s="136">
        <v>0</v>
      </c>
      <c r="H30" s="136">
        <v>0</v>
      </c>
      <c r="I30" s="136">
        <v>0</v>
      </c>
      <c r="J30" s="137">
        <v>0</v>
      </c>
    </row>
    <row r="31" spans="1:10" ht="25.5">
      <c r="A31" s="132">
        <v>41150</v>
      </c>
      <c r="B31" s="427"/>
      <c r="C31" s="121" t="s">
        <v>113</v>
      </c>
      <c r="D31" s="136">
        <v>0</v>
      </c>
      <c r="E31" s="136">
        <v>0</v>
      </c>
      <c r="F31" s="136">
        <v>0</v>
      </c>
      <c r="G31" s="136">
        <v>0</v>
      </c>
      <c r="H31" s="136">
        <v>0</v>
      </c>
      <c r="I31" s="136">
        <v>0</v>
      </c>
      <c r="J31" s="137">
        <v>0</v>
      </c>
    </row>
    <row r="32" spans="1:10" ht="25.5">
      <c r="A32" s="132">
        <v>41160</v>
      </c>
      <c r="B32" s="427"/>
      <c r="C32" s="121" t="s">
        <v>114</v>
      </c>
      <c r="D32" s="136">
        <v>0</v>
      </c>
      <c r="E32" s="136">
        <v>0</v>
      </c>
      <c r="F32" s="136">
        <v>0</v>
      </c>
      <c r="G32" s="136">
        <v>0</v>
      </c>
      <c r="H32" s="136">
        <v>0</v>
      </c>
      <c r="I32" s="136">
        <v>0</v>
      </c>
      <c r="J32" s="137">
        <v>0</v>
      </c>
    </row>
    <row r="33" spans="1:10" ht="12.75">
      <c r="A33" s="132">
        <v>41170</v>
      </c>
      <c r="B33" s="427"/>
      <c r="C33" s="121" t="s">
        <v>115</v>
      </c>
      <c r="D33" s="136">
        <v>0</v>
      </c>
      <c r="E33" s="136">
        <v>0</v>
      </c>
      <c r="F33" s="136">
        <v>0</v>
      </c>
      <c r="G33" s="136">
        <v>0</v>
      </c>
      <c r="H33" s="136">
        <v>0</v>
      </c>
      <c r="I33" s="136">
        <v>0</v>
      </c>
      <c r="J33" s="137">
        <v>0</v>
      </c>
    </row>
    <row r="34" spans="1:10" ht="25.5">
      <c r="A34" s="132">
        <v>41180</v>
      </c>
      <c r="B34" s="427"/>
      <c r="C34" s="121" t="s">
        <v>116</v>
      </c>
      <c r="D34" s="136">
        <v>0</v>
      </c>
      <c r="E34" s="136">
        <v>0</v>
      </c>
      <c r="F34" s="136">
        <v>0</v>
      </c>
      <c r="G34" s="136">
        <v>0</v>
      </c>
      <c r="H34" s="136">
        <v>0</v>
      </c>
      <c r="I34" s="136">
        <v>0</v>
      </c>
      <c r="J34" s="137">
        <v>0</v>
      </c>
    </row>
    <row r="35" spans="1:10" ht="12.75">
      <c r="A35" s="132">
        <v>41190</v>
      </c>
      <c r="B35" s="427"/>
      <c r="C35" s="121" t="s">
        <v>117</v>
      </c>
      <c r="D35" s="136">
        <v>0</v>
      </c>
      <c r="E35" s="136">
        <v>-6315</v>
      </c>
      <c r="F35" s="136">
        <v>0</v>
      </c>
      <c r="G35" s="136">
        <v>0</v>
      </c>
      <c r="H35" s="136">
        <v>-74776</v>
      </c>
      <c r="I35" s="136">
        <v>0</v>
      </c>
      <c r="J35" s="137">
        <v>-81091</v>
      </c>
    </row>
    <row r="36" spans="1:10" ht="25.5">
      <c r="A36" s="132">
        <v>41200</v>
      </c>
      <c r="B36" s="427"/>
      <c r="C36" s="121" t="s">
        <v>118</v>
      </c>
      <c r="D36" s="136">
        <v>0</v>
      </c>
      <c r="E36" s="136">
        <v>0</v>
      </c>
      <c r="F36" s="136">
        <v>0</v>
      </c>
      <c r="G36" s="136">
        <v>0</v>
      </c>
      <c r="H36" s="136">
        <v>0</v>
      </c>
      <c r="I36" s="136">
        <v>0</v>
      </c>
      <c r="J36" s="137">
        <v>0</v>
      </c>
    </row>
    <row r="37" spans="1:10" ht="12.75">
      <c r="A37" s="132">
        <v>41210</v>
      </c>
      <c r="B37" s="427"/>
      <c r="C37" s="121" t="s">
        <v>119</v>
      </c>
      <c r="D37" s="136">
        <v>0</v>
      </c>
      <c r="E37" s="136">
        <v>0</v>
      </c>
      <c r="F37" s="136">
        <v>0</v>
      </c>
      <c r="G37" s="136">
        <v>0</v>
      </c>
      <c r="H37" s="136">
        <v>0</v>
      </c>
      <c r="I37" s="136">
        <v>0</v>
      </c>
      <c r="J37" s="137">
        <v>0</v>
      </c>
    </row>
    <row r="38" spans="1:10" ht="25.5">
      <c r="A38" s="132">
        <v>41220</v>
      </c>
      <c r="B38" s="427"/>
      <c r="C38" s="121" t="s">
        <v>120</v>
      </c>
      <c r="D38" s="136">
        <v>100000</v>
      </c>
      <c r="E38" s="136">
        <v>0</v>
      </c>
      <c r="F38" s="136">
        <v>300000</v>
      </c>
      <c r="G38" s="136">
        <v>100000</v>
      </c>
      <c r="H38" s="136">
        <v>-293964</v>
      </c>
      <c r="I38" s="136">
        <v>140500</v>
      </c>
      <c r="J38" s="137">
        <v>346536</v>
      </c>
    </row>
    <row r="39" spans="1:10" ht="12.75">
      <c r="A39" s="132">
        <v>41230</v>
      </c>
      <c r="B39" s="427"/>
      <c r="C39" s="121" t="s">
        <v>121</v>
      </c>
      <c r="D39" s="136">
        <v>0</v>
      </c>
      <c r="E39" s="136">
        <v>0</v>
      </c>
      <c r="F39" s="136">
        <v>-550000</v>
      </c>
      <c r="G39" s="136">
        <v>0</v>
      </c>
      <c r="H39" s="136">
        <v>0</v>
      </c>
      <c r="I39" s="136">
        <v>0</v>
      </c>
      <c r="J39" s="137">
        <v>-550000</v>
      </c>
    </row>
    <row r="40" spans="1:10" ht="25.5">
      <c r="A40" s="132">
        <v>41240</v>
      </c>
      <c r="B40" s="427"/>
      <c r="C40" s="121" t="s">
        <v>122</v>
      </c>
      <c r="D40" s="136">
        <v>0</v>
      </c>
      <c r="E40" s="136">
        <v>0</v>
      </c>
      <c r="F40" s="136">
        <v>0</v>
      </c>
      <c r="G40" s="136">
        <v>0</v>
      </c>
      <c r="H40" s="136">
        <v>0</v>
      </c>
      <c r="I40" s="136">
        <v>0</v>
      </c>
      <c r="J40" s="137">
        <v>0</v>
      </c>
    </row>
    <row r="41" spans="1:10" ht="25.5">
      <c r="A41" s="132">
        <v>41250</v>
      </c>
      <c r="B41" s="427"/>
      <c r="C41" s="121" t="s">
        <v>123</v>
      </c>
      <c r="D41" s="136">
        <v>0</v>
      </c>
      <c r="E41" s="136">
        <v>0</v>
      </c>
      <c r="F41" s="136">
        <v>0</v>
      </c>
      <c r="G41" s="136">
        <v>0</v>
      </c>
      <c r="H41" s="136">
        <v>0</v>
      </c>
      <c r="I41" s="136">
        <v>0</v>
      </c>
      <c r="J41" s="137">
        <v>0</v>
      </c>
    </row>
    <row r="42" spans="1:10" ht="25.5">
      <c r="A42" s="132">
        <v>41260</v>
      </c>
      <c r="B42" s="427"/>
      <c r="C42" s="121" t="s">
        <v>124</v>
      </c>
      <c r="D42" s="136">
        <v>0</v>
      </c>
      <c r="E42" s="136">
        <v>0</v>
      </c>
      <c r="F42" s="136">
        <v>0</v>
      </c>
      <c r="G42" s="136">
        <v>0</v>
      </c>
      <c r="H42" s="136">
        <v>0</v>
      </c>
      <c r="I42" s="136">
        <v>0</v>
      </c>
      <c r="J42" s="137">
        <v>0</v>
      </c>
    </row>
    <row r="43" spans="1:10" ht="25.5">
      <c r="A43" s="132">
        <v>41270</v>
      </c>
      <c r="B43" s="427"/>
      <c r="C43" s="121" t="s">
        <v>125</v>
      </c>
      <c r="D43" s="136">
        <v>0</v>
      </c>
      <c r="E43" s="136">
        <v>0</v>
      </c>
      <c r="F43" s="136">
        <v>0</v>
      </c>
      <c r="G43" s="136">
        <v>0</v>
      </c>
      <c r="H43" s="136">
        <v>0</v>
      </c>
      <c r="I43" s="136">
        <v>0</v>
      </c>
      <c r="J43" s="137">
        <v>0</v>
      </c>
    </row>
    <row r="44" spans="1:10" ht="25.5">
      <c r="A44" s="132">
        <v>41280</v>
      </c>
      <c r="B44" s="427"/>
      <c r="C44" s="121" t="s">
        <v>126</v>
      </c>
      <c r="D44" s="136">
        <v>0</v>
      </c>
      <c r="E44" s="136">
        <v>0</v>
      </c>
      <c r="F44" s="136">
        <v>0</v>
      </c>
      <c r="G44" s="136">
        <v>0</v>
      </c>
      <c r="H44" s="136">
        <v>0</v>
      </c>
      <c r="I44" s="136">
        <v>0</v>
      </c>
      <c r="J44" s="137">
        <v>0</v>
      </c>
    </row>
    <row r="45" spans="1:10" ht="12.75">
      <c r="A45" s="132">
        <v>41290</v>
      </c>
      <c r="B45" s="427"/>
      <c r="C45" s="121" t="s">
        <v>127</v>
      </c>
      <c r="D45" s="136">
        <v>0</v>
      </c>
      <c r="E45" s="136">
        <v>0</v>
      </c>
      <c r="F45" s="136">
        <v>0</v>
      </c>
      <c r="G45" s="136">
        <v>0</v>
      </c>
      <c r="H45" s="136">
        <v>0</v>
      </c>
      <c r="I45" s="136">
        <v>0</v>
      </c>
      <c r="J45" s="137">
        <v>0</v>
      </c>
    </row>
    <row r="46" spans="1:10" ht="12.75">
      <c r="A46" s="132">
        <v>41300</v>
      </c>
      <c r="B46" s="427"/>
      <c r="C46" s="121" t="s">
        <v>103</v>
      </c>
      <c r="D46" s="136">
        <v>0</v>
      </c>
      <c r="E46" s="136">
        <v>0</v>
      </c>
      <c r="F46" s="136">
        <v>0</v>
      </c>
      <c r="G46" s="136">
        <v>0</v>
      </c>
      <c r="H46" s="136">
        <v>0</v>
      </c>
      <c r="I46" s="136">
        <v>0</v>
      </c>
      <c r="J46" s="137">
        <v>0</v>
      </c>
    </row>
    <row r="47" spans="1:10" ht="12.75">
      <c r="A47" s="132">
        <v>41310</v>
      </c>
      <c r="B47" s="427"/>
      <c r="C47" s="121" t="s">
        <v>105</v>
      </c>
      <c r="D47" s="136">
        <v>0</v>
      </c>
      <c r="E47" s="136">
        <v>0</v>
      </c>
      <c r="F47" s="136">
        <v>0</v>
      </c>
      <c r="G47" s="136">
        <v>0</v>
      </c>
      <c r="H47" s="136">
        <v>0</v>
      </c>
      <c r="I47" s="136">
        <v>0</v>
      </c>
      <c r="J47" s="137">
        <v>0</v>
      </c>
    </row>
    <row r="48" spans="1:10" ht="25.5">
      <c r="A48" s="132">
        <v>41320</v>
      </c>
      <c r="B48" s="427"/>
      <c r="C48" s="121" t="s">
        <v>106</v>
      </c>
      <c r="D48" s="136">
        <v>0</v>
      </c>
      <c r="E48" s="136">
        <v>0</v>
      </c>
      <c r="F48" s="136">
        <v>0</v>
      </c>
      <c r="G48" s="136">
        <v>0</v>
      </c>
      <c r="H48" s="136">
        <v>0</v>
      </c>
      <c r="I48" s="136">
        <v>0</v>
      </c>
      <c r="J48" s="137">
        <v>0</v>
      </c>
    </row>
    <row r="49" spans="1:10" ht="12.75">
      <c r="A49" s="175">
        <v>41330</v>
      </c>
      <c r="B49" s="427"/>
      <c r="C49" s="121" t="s">
        <v>107</v>
      </c>
      <c r="D49" s="136">
        <v>0</v>
      </c>
      <c r="E49" s="136">
        <v>0</v>
      </c>
      <c r="F49" s="136">
        <v>0</v>
      </c>
      <c r="G49" s="136">
        <v>0</v>
      </c>
      <c r="H49" s="136">
        <v>0</v>
      </c>
      <c r="I49" s="136">
        <v>0</v>
      </c>
      <c r="J49" s="137">
        <v>0</v>
      </c>
    </row>
    <row r="50" spans="1:10" ht="25.5">
      <c r="A50" s="182">
        <v>41000</v>
      </c>
      <c r="B50" s="427"/>
      <c r="C50" s="201" t="s">
        <v>223</v>
      </c>
      <c r="D50" s="206">
        <v>100000</v>
      </c>
      <c r="E50" s="206">
        <v>-6315</v>
      </c>
      <c r="F50" s="206">
        <v>-250000</v>
      </c>
      <c r="G50" s="206">
        <v>100000</v>
      </c>
      <c r="H50" s="206">
        <v>-368740</v>
      </c>
      <c r="I50" s="206">
        <v>140500</v>
      </c>
      <c r="J50" s="206">
        <v>-284555</v>
      </c>
    </row>
    <row r="51" spans="1:10" s="138" customFormat="1" ht="12.75">
      <c r="A51" s="132">
        <v>42100</v>
      </c>
      <c r="B51" s="427" t="s">
        <v>227</v>
      </c>
      <c r="C51" s="121" t="s">
        <v>128</v>
      </c>
      <c r="D51" s="136">
        <v>0</v>
      </c>
      <c r="E51" s="136">
        <v>0</v>
      </c>
      <c r="F51" s="136">
        <v>0</v>
      </c>
      <c r="G51" s="136">
        <v>0</v>
      </c>
      <c r="H51" s="136">
        <v>0</v>
      </c>
      <c r="I51" s="136">
        <v>0</v>
      </c>
      <c r="J51" s="137">
        <v>0</v>
      </c>
    </row>
    <row r="52" spans="1:10" s="138" customFormat="1" ht="25.5">
      <c r="A52" s="132">
        <v>42110</v>
      </c>
      <c r="B52" s="427"/>
      <c r="C52" s="121" t="s">
        <v>129</v>
      </c>
      <c r="D52" s="136">
        <v>0</v>
      </c>
      <c r="E52" s="136">
        <v>0</v>
      </c>
      <c r="F52" s="136">
        <v>0</v>
      </c>
      <c r="G52" s="136">
        <v>0</v>
      </c>
      <c r="H52" s="136">
        <v>0</v>
      </c>
      <c r="I52" s="136">
        <v>0</v>
      </c>
      <c r="J52" s="137">
        <v>0</v>
      </c>
    </row>
    <row r="53" spans="1:10" s="138" customFormat="1" ht="25.5">
      <c r="A53" s="132">
        <v>42120</v>
      </c>
      <c r="B53" s="427"/>
      <c r="C53" s="121" t="s">
        <v>130</v>
      </c>
      <c r="D53" s="136">
        <v>0</v>
      </c>
      <c r="E53" s="136">
        <v>0</v>
      </c>
      <c r="F53" s="136">
        <v>0</v>
      </c>
      <c r="G53" s="136">
        <v>0</v>
      </c>
      <c r="H53" s="136">
        <v>0</v>
      </c>
      <c r="I53" s="136">
        <v>0</v>
      </c>
      <c r="J53" s="137">
        <v>0</v>
      </c>
    </row>
    <row r="54" spans="1:10" s="138" customFormat="1" ht="12.75">
      <c r="A54" s="132">
        <v>42130</v>
      </c>
      <c r="B54" s="427"/>
      <c r="C54" s="121" t="s">
        <v>131</v>
      </c>
      <c r="D54" s="136">
        <v>0</v>
      </c>
      <c r="E54" s="136">
        <v>0</v>
      </c>
      <c r="F54" s="136">
        <v>0</v>
      </c>
      <c r="G54" s="136">
        <v>0</v>
      </c>
      <c r="H54" s="136">
        <v>0</v>
      </c>
      <c r="I54" s="136">
        <v>0</v>
      </c>
      <c r="J54" s="137">
        <v>0</v>
      </c>
    </row>
    <row r="55" spans="1:10" s="138" customFormat="1" ht="25.5">
      <c r="A55" s="132">
        <v>42130</v>
      </c>
      <c r="B55" s="427"/>
      <c r="C55" s="121" t="s">
        <v>132</v>
      </c>
      <c r="D55" s="136">
        <v>0</v>
      </c>
      <c r="E55" s="136">
        <v>0</v>
      </c>
      <c r="F55" s="136">
        <v>0</v>
      </c>
      <c r="G55" s="136">
        <v>0</v>
      </c>
      <c r="H55" s="136">
        <v>0</v>
      </c>
      <c r="I55" s="136">
        <v>0</v>
      </c>
      <c r="J55" s="137">
        <v>0</v>
      </c>
    </row>
    <row r="56" spans="1:10" s="138" customFormat="1" ht="25.5">
      <c r="A56" s="175">
        <v>42140</v>
      </c>
      <c r="B56" s="427"/>
      <c r="C56" s="121" t="s">
        <v>133</v>
      </c>
      <c r="D56" s="136">
        <v>0</v>
      </c>
      <c r="E56" s="136">
        <v>0</v>
      </c>
      <c r="F56" s="136">
        <v>0</v>
      </c>
      <c r="G56" s="136">
        <v>0</v>
      </c>
      <c r="H56" s="136">
        <v>0</v>
      </c>
      <c r="I56" s="136">
        <v>0</v>
      </c>
      <c r="J56" s="137">
        <v>0</v>
      </c>
    </row>
    <row r="57" spans="1:10" s="138" customFormat="1" ht="12.75">
      <c r="A57" s="182">
        <v>42150</v>
      </c>
      <c r="B57" s="427"/>
      <c r="C57" s="201" t="s">
        <v>134</v>
      </c>
      <c r="D57" s="206">
        <v>0</v>
      </c>
      <c r="E57" s="206">
        <v>0</v>
      </c>
      <c r="F57" s="206">
        <v>0</v>
      </c>
      <c r="G57" s="206">
        <v>0</v>
      </c>
      <c r="H57" s="206">
        <v>0</v>
      </c>
      <c r="I57" s="206">
        <v>0</v>
      </c>
      <c r="J57" s="206">
        <v>0</v>
      </c>
    </row>
    <row r="58" spans="1:10" s="138" customFormat="1" ht="12.75">
      <c r="A58" s="131">
        <v>42160</v>
      </c>
      <c r="B58" s="427"/>
      <c r="C58" s="121" t="s">
        <v>135</v>
      </c>
      <c r="D58" s="136">
        <v>0</v>
      </c>
      <c r="E58" s="136">
        <v>0</v>
      </c>
      <c r="F58" s="136">
        <v>0</v>
      </c>
      <c r="G58" s="136">
        <v>0</v>
      </c>
      <c r="H58" s="136">
        <v>0</v>
      </c>
      <c r="I58" s="136">
        <v>0</v>
      </c>
      <c r="J58" s="137">
        <v>0</v>
      </c>
    </row>
    <row r="59" spans="1:10" s="138" customFormat="1" ht="12.75">
      <c r="A59" s="132">
        <v>42170</v>
      </c>
      <c r="B59" s="427"/>
      <c r="C59" s="121" t="s">
        <v>136</v>
      </c>
      <c r="D59" s="136">
        <v>0</v>
      </c>
      <c r="E59" s="136">
        <v>0</v>
      </c>
      <c r="F59" s="136">
        <v>0</v>
      </c>
      <c r="G59" s="136">
        <v>0</v>
      </c>
      <c r="H59" s="136">
        <v>0</v>
      </c>
      <c r="I59" s="136">
        <v>0</v>
      </c>
      <c r="J59" s="137">
        <v>0</v>
      </c>
    </row>
    <row r="60" spans="1:10" s="138" customFormat="1" ht="12.75">
      <c r="A60" s="132">
        <v>42180</v>
      </c>
      <c r="B60" s="427"/>
      <c r="C60" s="121" t="s">
        <v>137</v>
      </c>
      <c r="D60" s="136">
        <v>0</v>
      </c>
      <c r="E60" s="136">
        <v>0</v>
      </c>
      <c r="F60" s="136">
        <v>0</v>
      </c>
      <c r="G60" s="136">
        <v>0</v>
      </c>
      <c r="H60" s="136">
        <v>0</v>
      </c>
      <c r="I60" s="136">
        <v>0</v>
      </c>
      <c r="J60" s="137">
        <v>0</v>
      </c>
    </row>
    <row r="61" spans="1:10" s="138" customFormat="1" ht="12.75">
      <c r="A61" s="132">
        <v>42190</v>
      </c>
      <c r="B61" s="427"/>
      <c r="C61" s="121" t="s">
        <v>138</v>
      </c>
      <c r="D61" s="136">
        <v>0</v>
      </c>
      <c r="E61" s="136">
        <v>0</v>
      </c>
      <c r="F61" s="136">
        <v>0</v>
      </c>
      <c r="G61" s="136">
        <v>0</v>
      </c>
      <c r="H61" s="136">
        <v>-5000</v>
      </c>
      <c r="I61" s="136">
        <v>0</v>
      </c>
      <c r="J61" s="137">
        <v>-5000</v>
      </c>
    </row>
    <row r="62" spans="1:10" s="138" customFormat="1" ht="25.5">
      <c r="A62" s="132">
        <v>42200</v>
      </c>
      <c r="B62" s="427"/>
      <c r="C62" s="121" t="s">
        <v>122</v>
      </c>
      <c r="D62" s="136">
        <v>0</v>
      </c>
      <c r="E62" s="136">
        <v>0</v>
      </c>
      <c r="F62" s="136">
        <v>0</v>
      </c>
      <c r="G62" s="136">
        <v>0</v>
      </c>
      <c r="H62" s="136">
        <v>0</v>
      </c>
      <c r="I62" s="136">
        <v>0</v>
      </c>
      <c r="J62" s="137">
        <v>0</v>
      </c>
    </row>
    <row r="63" spans="1:10" s="138" customFormat="1" ht="12.75">
      <c r="A63" s="132">
        <v>42210</v>
      </c>
      <c r="B63" s="427"/>
      <c r="C63" s="121" t="s">
        <v>102</v>
      </c>
      <c r="D63" s="136">
        <v>0</v>
      </c>
      <c r="E63" s="136">
        <v>0</v>
      </c>
      <c r="F63" s="136">
        <v>0</v>
      </c>
      <c r="G63" s="136">
        <v>0</v>
      </c>
      <c r="H63" s="136">
        <v>0</v>
      </c>
      <c r="I63" s="136">
        <v>0</v>
      </c>
      <c r="J63" s="137">
        <v>0</v>
      </c>
    </row>
    <row r="64" spans="1:10" s="138" customFormat="1" ht="12.75">
      <c r="A64" s="132">
        <v>42220</v>
      </c>
      <c r="B64" s="427"/>
      <c r="C64" s="121" t="s">
        <v>104</v>
      </c>
      <c r="D64" s="136">
        <v>0</v>
      </c>
      <c r="E64" s="136">
        <v>0</v>
      </c>
      <c r="F64" s="136">
        <v>0</v>
      </c>
      <c r="G64" s="136">
        <v>0</v>
      </c>
      <c r="H64" s="136">
        <v>0</v>
      </c>
      <c r="I64" s="136">
        <v>0</v>
      </c>
      <c r="J64" s="137">
        <v>0</v>
      </c>
    </row>
    <row r="65" spans="1:10" s="138" customFormat="1" ht="25.5">
      <c r="A65" s="132">
        <v>42230</v>
      </c>
      <c r="B65" s="427"/>
      <c r="C65" s="121" t="s">
        <v>106</v>
      </c>
      <c r="D65" s="136">
        <v>0</v>
      </c>
      <c r="E65" s="136">
        <v>0</v>
      </c>
      <c r="F65" s="136">
        <v>0</v>
      </c>
      <c r="G65" s="136">
        <v>0</v>
      </c>
      <c r="H65" s="136">
        <v>0</v>
      </c>
      <c r="I65" s="136">
        <v>0</v>
      </c>
      <c r="J65" s="137">
        <v>0</v>
      </c>
    </row>
    <row r="66" spans="1:10" s="138" customFormat="1" ht="12.75">
      <c r="A66" s="175">
        <v>42240</v>
      </c>
      <c r="B66" s="427"/>
      <c r="C66" s="121" t="s">
        <v>107</v>
      </c>
      <c r="D66" s="136">
        <v>0</v>
      </c>
      <c r="E66" s="136">
        <v>0</v>
      </c>
      <c r="F66" s="136">
        <v>0</v>
      </c>
      <c r="G66" s="136">
        <v>0</v>
      </c>
      <c r="H66" s="136">
        <v>0</v>
      </c>
      <c r="I66" s="136">
        <v>0</v>
      </c>
      <c r="J66" s="137">
        <v>0</v>
      </c>
    </row>
    <row r="67" spans="1:10" s="138" customFormat="1" ht="25.5">
      <c r="A67" s="182">
        <v>42000</v>
      </c>
      <c r="B67" s="427"/>
      <c r="C67" s="201" t="s">
        <v>224</v>
      </c>
      <c r="D67" s="206">
        <v>0</v>
      </c>
      <c r="E67" s="206">
        <v>0</v>
      </c>
      <c r="F67" s="206">
        <v>0</v>
      </c>
      <c r="G67" s="206">
        <v>0</v>
      </c>
      <c r="H67" s="206">
        <v>-5000</v>
      </c>
      <c r="I67" s="206">
        <v>0</v>
      </c>
      <c r="J67" s="206">
        <v>-5000</v>
      </c>
    </row>
    <row r="68" spans="1:10" s="138" customFormat="1" ht="38.25">
      <c r="A68" s="182">
        <v>43000</v>
      </c>
      <c r="B68" s="139"/>
      <c r="C68" s="201" t="s">
        <v>139</v>
      </c>
      <c r="D68" s="206">
        <v>73796</v>
      </c>
      <c r="E68" s="206">
        <v>-1024393</v>
      </c>
      <c r="F68" s="206">
        <v>-458379</v>
      </c>
      <c r="G68" s="206">
        <v>-186732</v>
      </c>
      <c r="H68" s="206">
        <v>-483911</v>
      </c>
      <c r="I68" s="206">
        <v>28100</v>
      </c>
      <c r="J68" s="206">
        <v>-2051519</v>
      </c>
    </row>
    <row r="69" spans="1:10" s="138" customFormat="1" ht="25.5">
      <c r="A69" s="175">
        <v>44000</v>
      </c>
      <c r="B69" s="142"/>
      <c r="C69" s="121" t="s">
        <v>140</v>
      </c>
      <c r="D69" s="136">
        <v>0</v>
      </c>
      <c r="E69" s="136">
        <v>0</v>
      </c>
      <c r="F69" s="136">
        <v>0</v>
      </c>
      <c r="G69" s="136">
        <v>0</v>
      </c>
      <c r="H69" s="136">
        <v>0</v>
      </c>
      <c r="I69" s="136">
        <v>0</v>
      </c>
      <c r="J69" s="137">
        <v>0</v>
      </c>
    </row>
    <row r="70" spans="1:10" s="138" customFormat="1" ht="25.5">
      <c r="A70" s="182">
        <v>45000</v>
      </c>
      <c r="B70" s="142"/>
      <c r="C70" s="201" t="s">
        <v>141</v>
      </c>
      <c r="D70" s="206">
        <v>73796</v>
      </c>
      <c r="E70" s="206">
        <v>-1024393</v>
      </c>
      <c r="F70" s="206">
        <v>-458379</v>
      </c>
      <c r="G70" s="206">
        <v>-186732</v>
      </c>
      <c r="H70" s="206">
        <v>-483911</v>
      </c>
      <c r="I70" s="206">
        <v>28100</v>
      </c>
      <c r="J70" s="206">
        <v>-2051519</v>
      </c>
    </row>
    <row r="71" spans="1:10" s="138" customFormat="1" ht="25.5">
      <c r="A71" s="130">
        <v>46000</v>
      </c>
      <c r="B71" s="142"/>
      <c r="C71" s="121" t="s">
        <v>142</v>
      </c>
      <c r="D71" s="136">
        <v>143184</v>
      </c>
      <c r="E71" s="136">
        <v>1190493</v>
      </c>
      <c r="F71" s="136">
        <v>597518</v>
      </c>
      <c r="G71" s="136">
        <v>395741</v>
      </c>
      <c r="H71" s="136">
        <v>2056155</v>
      </c>
      <c r="I71" s="136">
        <v>29394</v>
      </c>
      <c r="J71" s="137">
        <v>4412485</v>
      </c>
    </row>
    <row r="72" spans="1:10" s="138" customFormat="1" ht="25.5">
      <c r="A72" s="182">
        <v>47000</v>
      </c>
      <c r="B72" s="142"/>
      <c r="C72" s="201" t="s">
        <v>143</v>
      </c>
      <c r="D72" s="206">
        <v>216980</v>
      </c>
      <c r="E72" s="206">
        <v>166100</v>
      </c>
      <c r="F72" s="206">
        <v>139139</v>
      </c>
      <c r="G72" s="206">
        <v>209009</v>
      </c>
      <c r="H72" s="206">
        <v>1572244</v>
      </c>
      <c r="I72" s="206">
        <v>57494</v>
      </c>
      <c r="J72" s="206">
        <v>2360966</v>
      </c>
    </row>
    <row r="73" spans="2:10" ht="12.75">
      <c r="B73" s="143"/>
      <c r="C73" s="446" t="s">
        <v>334</v>
      </c>
      <c r="D73" s="435"/>
      <c r="E73" s="435"/>
      <c r="F73" s="435"/>
      <c r="G73" s="435"/>
      <c r="H73" s="435"/>
      <c r="I73" s="435"/>
      <c r="J73" s="447"/>
    </row>
    <row r="74" spans="3:10" ht="12.75">
      <c r="C74" s="443"/>
      <c r="D74" s="444"/>
      <c r="E74" s="444"/>
      <c r="F74" s="444"/>
      <c r="G74" s="444"/>
      <c r="H74" s="444"/>
      <c r="I74" s="444"/>
      <c r="J74" s="445"/>
    </row>
    <row r="75" spans="3:10" ht="12.75">
      <c r="C75" s="442"/>
      <c r="D75" s="442"/>
      <c r="E75" s="442"/>
      <c r="F75" s="442"/>
      <c r="G75" s="442"/>
      <c r="H75" s="442"/>
      <c r="I75" s="442"/>
      <c r="J75" s="442"/>
    </row>
    <row r="76" spans="3:10" ht="12.75">
      <c r="C76" s="442"/>
      <c r="D76" s="442"/>
      <c r="E76" s="442"/>
      <c r="F76" s="442"/>
      <c r="G76" s="442"/>
      <c r="H76" s="442"/>
      <c r="I76" s="442"/>
      <c r="J76" s="442"/>
    </row>
  </sheetData>
  <sheetProtection/>
  <mergeCells count="20">
    <mergeCell ref="B7:B25"/>
    <mergeCell ref="B26:B50"/>
    <mergeCell ref="B51:B67"/>
    <mergeCell ref="C4:J4"/>
    <mergeCell ref="A5:A6"/>
    <mergeCell ref="C5:C6"/>
    <mergeCell ref="D5:D6"/>
    <mergeCell ref="J5:J6"/>
    <mergeCell ref="I5:I6"/>
    <mergeCell ref="E5:E6"/>
    <mergeCell ref="C76:J76"/>
    <mergeCell ref="C1:J1"/>
    <mergeCell ref="C2:J2"/>
    <mergeCell ref="F5:F6"/>
    <mergeCell ref="G5:G6"/>
    <mergeCell ref="H5:H6"/>
    <mergeCell ref="C3:J3"/>
    <mergeCell ref="C75:J75"/>
    <mergeCell ref="C74:J74"/>
    <mergeCell ref="C73:J73"/>
  </mergeCells>
  <printOptions horizontalCentered="1" verticalCentered="1"/>
  <pageMargins left="0.5905511811023623" right="0.5905511811023623" top="0.34" bottom="0.32" header="0" footer="0"/>
  <pageSetup fitToHeight="1" fitToWidth="1" horizontalDpi="600" verticalDpi="600" orientation="landscape" scale="42"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K34"/>
  <sheetViews>
    <sheetView showGridLines="0" zoomScale="80" zoomScaleNormal="80" zoomScalePageLayoutView="0" workbookViewId="0" topLeftCell="A1">
      <selection activeCell="A1" sqref="A1"/>
    </sheetView>
  </sheetViews>
  <sheetFormatPr defaultColWidth="5.33203125" defaultRowHeight="11.25"/>
  <cols>
    <col min="1" max="1" width="7.83203125" style="102" customWidth="1"/>
    <col min="2" max="2" width="50.5" style="102" customWidth="1"/>
    <col min="3" max="4" width="10.66015625" style="102" customWidth="1"/>
    <col min="5" max="5" width="13.5" style="102" customWidth="1"/>
    <col min="6" max="7" width="10.66015625" style="102" customWidth="1"/>
    <col min="8" max="8" width="12.66015625" style="102" customWidth="1"/>
    <col min="9" max="9" width="11.66015625" style="102" customWidth="1"/>
    <col min="10" max="10" width="12.16015625" style="102" bestFit="1" customWidth="1"/>
    <col min="11" max="11" width="12.66015625" style="102" customWidth="1"/>
    <col min="12" max="16384" width="5.33203125" style="102" customWidth="1"/>
  </cols>
  <sheetData>
    <row r="1" spans="1:8" ht="12.75">
      <c r="A1" s="101"/>
      <c r="B1" s="101"/>
      <c r="C1" s="101"/>
      <c r="D1" s="101"/>
      <c r="E1" s="101"/>
      <c r="F1" s="101"/>
      <c r="G1" s="101"/>
      <c r="H1" s="101"/>
    </row>
    <row r="2" spans="1:11" ht="12.75">
      <c r="A2" s="312" t="s">
        <v>281</v>
      </c>
      <c r="B2" s="313"/>
      <c r="C2" s="313"/>
      <c r="D2" s="313"/>
      <c r="E2" s="313"/>
      <c r="F2" s="313"/>
      <c r="G2" s="313"/>
      <c r="H2" s="313"/>
      <c r="I2" s="313"/>
      <c r="J2" s="313"/>
      <c r="K2" s="314"/>
    </row>
    <row r="3" spans="1:11" ht="12.75">
      <c r="A3" s="292" t="s">
        <v>271</v>
      </c>
      <c r="B3" s="293"/>
      <c r="C3" s="293"/>
      <c r="D3" s="293"/>
      <c r="E3" s="293"/>
      <c r="F3" s="293"/>
      <c r="G3" s="293"/>
      <c r="H3" s="293"/>
      <c r="I3" s="293"/>
      <c r="J3" s="293"/>
      <c r="K3" s="315"/>
    </row>
    <row r="4" spans="1:11" ht="12.75">
      <c r="A4" s="285" t="s">
        <v>333</v>
      </c>
      <c r="B4" s="285"/>
      <c r="C4" s="285"/>
      <c r="D4" s="285"/>
      <c r="E4" s="285"/>
      <c r="F4" s="285"/>
      <c r="G4" s="285"/>
      <c r="H4" s="285"/>
      <c r="I4" s="285"/>
      <c r="J4" s="285"/>
      <c r="K4" s="285"/>
    </row>
    <row r="5" spans="1:11" ht="39.75" customHeight="1">
      <c r="A5" s="272" t="s">
        <v>4</v>
      </c>
      <c r="B5" s="272" t="s">
        <v>5</v>
      </c>
      <c r="C5" s="308" t="s">
        <v>270</v>
      </c>
      <c r="D5" s="308"/>
      <c r="E5" s="308"/>
      <c r="F5" s="308" t="s">
        <v>250</v>
      </c>
      <c r="G5" s="308"/>
      <c r="H5" s="308"/>
      <c r="I5" s="308" t="s">
        <v>289</v>
      </c>
      <c r="J5" s="308"/>
      <c r="K5" s="308"/>
    </row>
    <row r="6" spans="1:11" ht="25.5">
      <c r="A6" s="272"/>
      <c r="B6" s="272"/>
      <c r="C6" s="185">
        <v>2018</v>
      </c>
      <c r="D6" s="185">
        <v>2019</v>
      </c>
      <c r="E6" s="208" t="s">
        <v>242</v>
      </c>
      <c r="F6" s="185">
        <v>2018</v>
      </c>
      <c r="G6" s="185">
        <v>2019</v>
      </c>
      <c r="H6" s="208" t="s">
        <v>242</v>
      </c>
      <c r="I6" s="185">
        <v>2018</v>
      </c>
      <c r="J6" s="185">
        <v>2019</v>
      </c>
      <c r="K6" s="208" t="s">
        <v>255</v>
      </c>
    </row>
    <row r="7" spans="1:11" ht="12.75">
      <c r="A7" s="103">
        <v>67</v>
      </c>
      <c r="B7" s="51" t="s">
        <v>6</v>
      </c>
      <c r="C7" s="104">
        <v>0.9684964016651563</v>
      </c>
      <c r="D7" s="104">
        <v>0.7838896664357957</v>
      </c>
      <c r="E7" s="161">
        <v>-0.19061168932787187</v>
      </c>
      <c r="F7" s="162">
        <v>0.8704249742388545</v>
      </c>
      <c r="G7" s="162">
        <v>0.8642973309163346</v>
      </c>
      <c r="H7" s="163">
        <v>-0.00703982939813752</v>
      </c>
      <c r="I7" s="164">
        <v>1.0758056221718268</v>
      </c>
      <c r="J7" s="164">
        <v>1.0463417462056197</v>
      </c>
      <c r="K7" s="225">
        <v>-2.9463875966207143</v>
      </c>
    </row>
    <row r="8" spans="1:11" ht="12.75">
      <c r="A8" s="105">
        <v>78</v>
      </c>
      <c r="B8" s="53" t="s">
        <v>51</v>
      </c>
      <c r="C8" s="106">
        <v>0.4362612892154638</v>
      </c>
      <c r="D8" s="106">
        <v>0.33519521797778173</v>
      </c>
      <c r="E8" s="152">
        <v>-0.23166408236548086</v>
      </c>
      <c r="F8" s="160">
        <v>0.9856882088763638</v>
      </c>
      <c r="G8" s="160">
        <v>0.8820476673088935</v>
      </c>
      <c r="H8" s="107">
        <v>-0.10514535999737218</v>
      </c>
      <c r="I8" s="165">
        <v>1.175347667852472</v>
      </c>
      <c r="J8" s="165">
        <v>1.1108821452011757</v>
      </c>
      <c r="K8" s="226">
        <v>-6.446552265129624</v>
      </c>
    </row>
    <row r="9" spans="1:11" ht="12.75">
      <c r="A9" s="105">
        <v>80</v>
      </c>
      <c r="B9" s="53" t="s">
        <v>7</v>
      </c>
      <c r="C9" s="106">
        <v>0.42730502133765536</v>
      </c>
      <c r="D9" s="106">
        <v>0.3968466786982097</v>
      </c>
      <c r="E9" s="152">
        <v>-0.071280095291409</v>
      </c>
      <c r="F9" s="160">
        <v>1.201299641472059</v>
      </c>
      <c r="G9" s="160">
        <v>1.1732268897498872</v>
      </c>
      <c r="H9" s="107">
        <v>-0.023368650712133454</v>
      </c>
      <c r="I9" s="165">
        <v>1.204232718470349</v>
      </c>
      <c r="J9" s="165">
        <v>1.086477046677034</v>
      </c>
      <c r="K9" s="226">
        <v>-11.775567179331503</v>
      </c>
    </row>
    <row r="10" spans="1:11" ht="12.75">
      <c r="A10" s="52">
        <v>81</v>
      </c>
      <c r="B10" s="56" t="s">
        <v>326</v>
      </c>
      <c r="C10" s="106">
        <v>0.35071956329647935</v>
      </c>
      <c r="D10" s="106">
        <v>0.34396205348793396</v>
      </c>
      <c r="E10" s="152">
        <v>-0.019267558801198015</v>
      </c>
      <c r="F10" s="160">
        <v>1.063771554174158</v>
      </c>
      <c r="G10" s="160">
        <v>1.1898595960982836</v>
      </c>
      <c r="H10" s="107">
        <v>0.11852924759020489</v>
      </c>
      <c r="I10" s="165">
        <v>1.0596275126772507</v>
      </c>
      <c r="J10" s="165">
        <v>1.0482873410788176</v>
      </c>
      <c r="K10" s="226">
        <v>-1.1340171598433146</v>
      </c>
    </row>
    <row r="11" spans="1:11" ht="12.75">
      <c r="A11" s="105">
        <v>99</v>
      </c>
      <c r="B11" s="53" t="s">
        <v>8</v>
      </c>
      <c r="C11" s="106">
        <v>0.35807538576780684</v>
      </c>
      <c r="D11" s="106">
        <v>0.3569197641007612</v>
      </c>
      <c r="E11" s="152">
        <v>-0.0032273138924857614</v>
      </c>
      <c r="F11" s="160">
        <v>1.1156109063196697</v>
      </c>
      <c r="G11" s="160">
        <v>1.1197557881152638</v>
      </c>
      <c r="H11" s="107">
        <v>0.0037153471448820863</v>
      </c>
      <c r="I11" s="165">
        <v>1.0524133964344244</v>
      </c>
      <c r="J11" s="165">
        <v>1.015795119910806</v>
      </c>
      <c r="K11" s="226">
        <v>-3.6618276523618487</v>
      </c>
    </row>
    <row r="12" spans="1:11" ht="12.75">
      <c r="A12" s="105">
        <v>107</v>
      </c>
      <c r="B12" s="53" t="s">
        <v>47</v>
      </c>
      <c r="C12" s="106">
        <v>0.4187089723033468</v>
      </c>
      <c r="D12" s="106">
        <v>0.3431028956860378</v>
      </c>
      <c r="E12" s="152">
        <v>-0.18056951634304563</v>
      </c>
      <c r="F12" s="160">
        <v>0.8548753883526286</v>
      </c>
      <c r="G12" s="160">
        <v>0.890301889638979</v>
      </c>
      <c r="H12" s="107">
        <v>0.04144054416470966</v>
      </c>
      <c r="I12" s="165">
        <v>1.1221808694964526</v>
      </c>
      <c r="J12" s="165">
        <v>1.0745834890951427</v>
      </c>
      <c r="K12" s="226">
        <v>-4.75973804013099</v>
      </c>
    </row>
    <row r="13" spans="1:11" ht="12.75">
      <c r="A13" s="270" t="s">
        <v>9</v>
      </c>
      <c r="B13" s="270"/>
      <c r="C13" s="192">
        <v>0.5522043205417311</v>
      </c>
      <c r="D13" s="192">
        <v>0.47009254752163965</v>
      </c>
      <c r="E13" s="188">
        <v>-0.1486981719728977</v>
      </c>
      <c r="F13" s="193">
        <v>0.9872747736373821</v>
      </c>
      <c r="G13" s="193">
        <v>0.9862589510424357</v>
      </c>
      <c r="H13" s="188">
        <v>-0.0010289157811699257</v>
      </c>
      <c r="I13" s="188">
        <v>1.1022052540932215</v>
      </c>
      <c r="J13" s="188">
        <v>1.0586349594191566</v>
      </c>
      <c r="K13" s="193">
        <v>-4.357029467406481</v>
      </c>
    </row>
    <row r="14" spans="1:11" ht="12.75">
      <c r="A14" s="103">
        <v>62</v>
      </c>
      <c r="B14" s="51" t="s">
        <v>10</v>
      </c>
      <c r="C14" s="104">
        <v>0.37496541288083896</v>
      </c>
      <c r="D14" s="104">
        <v>0.5192069543786425</v>
      </c>
      <c r="E14" s="152">
        <v>0.38467959055104206</v>
      </c>
      <c r="F14" s="160">
        <v>1.465453133548649</v>
      </c>
      <c r="G14" s="160">
        <v>1.5924946534617115</v>
      </c>
      <c r="H14" s="163">
        <v>0.08669094698745283</v>
      </c>
      <c r="I14" s="164">
        <v>1.0094206365438319</v>
      </c>
      <c r="J14" s="164">
        <v>1.1132536597415428</v>
      </c>
      <c r="K14" s="225">
        <v>10.383302319771094</v>
      </c>
    </row>
    <row r="15" spans="1:11" ht="12.75">
      <c r="A15" s="52">
        <v>63</v>
      </c>
      <c r="B15" s="56" t="s">
        <v>46</v>
      </c>
      <c r="C15" s="106">
        <v>0.4494503679506707</v>
      </c>
      <c r="D15" s="106">
        <v>0.36489083355964225</v>
      </c>
      <c r="E15" s="152">
        <v>-0.18813987132013932</v>
      </c>
      <c r="F15" s="160">
        <v>1.56825959816732</v>
      </c>
      <c r="G15" s="160">
        <v>1.5429178616536974</v>
      </c>
      <c r="H15" s="107">
        <v>-0.016159146446951267</v>
      </c>
      <c r="I15" s="165">
        <v>1.076459100120466</v>
      </c>
      <c r="J15" s="165">
        <v>1.2651208270555818</v>
      </c>
      <c r="K15" s="226">
        <v>18.866172693511587</v>
      </c>
    </row>
    <row r="16" spans="1:11" ht="12.75">
      <c r="A16" s="52">
        <v>65</v>
      </c>
      <c r="B16" s="56" t="s">
        <v>11</v>
      </c>
      <c r="C16" s="106">
        <v>0.732812054625869</v>
      </c>
      <c r="D16" s="106">
        <v>0.47283310155913455</v>
      </c>
      <c r="E16" s="152">
        <v>-0.3547689362171649</v>
      </c>
      <c r="F16" s="160">
        <v>1.9969436128514553</v>
      </c>
      <c r="G16" s="160">
        <v>1.6095487521383312</v>
      </c>
      <c r="H16" s="107">
        <v>-0.19399389057358474</v>
      </c>
      <c r="I16" s="165">
        <v>1.0247469899985746</v>
      </c>
      <c r="J16" s="165">
        <v>1.0214992786039072</v>
      </c>
      <c r="K16" s="226">
        <v>-0.32477113946673963</v>
      </c>
    </row>
    <row r="17" spans="1:11" ht="12.75">
      <c r="A17" s="52">
        <v>68</v>
      </c>
      <c r="B17" s="56" t="s">
        <v>12</v>
      </c>
      <c r="C17" s="106">
        <v>0.7993157179022958</v>
      </c>
      <c r="D17" s="106">
        <v>0.9311957768262243</v>
      </c>
      <c r="E17" s="152">
        <v>0.16499119930986872</v>
      </c>
      <c r="F17" s="160">
        <v>1.5778978731836548</v>
      </c>
      <c r="G17" s="160">
        <v>1.8607663993690022</v>
      </c>
      <c r="H17" s="107">
        <v>0.17926922330823358</v>
      </c>
      <c r="I17" s="165">
        <v>1.2150060669222467</v>
      </c>
      <c r="J17" s="165">
        <v>1.105859997882472</v>
      </c>
      <c r="K17" s="226">
        <v>-10.914606903977475</v>
      </c>
    </row>
    <row r="18" spans="1:11" ht="12.75">
      <c r="A18" s="52">
        <v>76</v>
      </c>
      <c r="B18" s="56" t="s">
        <v>48</v>
      </c>
      <c r="C18" s="106">
        <v>1.2307219902820818</v>
      </c>
      <c r="D18" s="106">
        <v>1.0791335526857795</v>
      </c>
      <c r="E18" s="152">
        <v>-0.12317033318106085</v>
      </c>
      <c r="F18" s="160">
        <v>1.7630423447032486</v>
      </c>
      <c r="G18" s="160">
        <v>1.5608410334322034</v>
      </c>
      <c r="H18" s="107">
        <v>-0.11468885695146436</v>
      </c>
      <c r="I18" s="165">
        <v>1.1639124584168314</v>
      </c>
      <c r="J18" s="165">
        <v>1.0613734861873516</v>
      </c>
      <c r="K18" s="226">
        <v>-10.253897222947984</v>
      </c>
    </row>
    <row r="19" spans="1:11" ht="12.75">
      <c r="A19" s="108">
        <v>94</v>
      </c>
      <c r="B19" s="58" t="s">
        <v>13</v>
      </c>
      <c r="C19" s="109">
        <v>0.9018100598823395</v>
      </c>
      <c r="D19" s="109">
        <v>0.7391385676973279</v>
      </c>
      <c r="E19" s="152">
        <v>-0.18038331952765707</v>
      </c>
      <c r="F19" s="160">
        <v>2.3606473967408452</v>
      </c>
      <c r="G19" s="160">
        <v>2.0914898850415993</v>
      </c>
      <c r="H19" s="166">
        <v>-0.11401851545929731</v>
      </c>
      <c r="I19" s="167">
        <v>1.6754320876012658</v>
      </c>
      <c r="J19" s="167">
        <v>1.0514993963874357</v>
      </c>
      <c r="K19" s="227">
        <v>-62.393269121383014</v>
      </c>
    </row>
    <row r="20" spans="1:11" ht="12.75">
      <c r="A20" s="270" t="s">
        <v>14</v>
      </c>
      <c r="B20" s="270"/>
      <c r="C20" s="192">
        <v>0.8134019268345211</v>
      </c>
      <c r="D20" s="192">
        <v>0.6851723140384322</v>
      </c>
      <c r="E20" s="188">
        <v>-0.15764606471380538</v>
      </c>
      <c r="F20" s="193">
        <v>1.7165462913198082</v>
      </c>
      <c r="G20" s="193">
        <v>1.6086402029164804</v>
      </c>
      <c r="H20" s="188">
        <v>-0.06286232357902888</v>
      </c>
      <c r="I20" s="188">
        <v>1.125996839020436</v>
      </c>
      <c r="J20" s="188">
        <v>1.0853512872757196</v>
      </c>
      <c r="K20" s="193">
        <v>-4.06455517447164</v>
      </c>
    </row>
    <row r="21" spans="1:11" ht="12.75">
      <c r="A21" s="270" t="s">
        <v>15</v>
      </c>
      <c r="B21" s="270"/>
      <c r="C21" s="192">
        <v>0.5608334013906142</v>
      </c>
      <c r="D21" s="192">
        <v>0.47725724160244815</v>
      </c>
      <c r="E21" s="188">
        <v>-0.1490213663824851</v>
      </c>
      <c r="F21" s="193">
        <v>1.011531446344705</v>
      </c>
      <c r="G21" s="193">
        <v>1.0085358003147216</v>
      </c>
      <c r="H21" s="188">
        <v>-0.0029614957012048526</v>
      </c>
      <c r="I21" s="188">
        <v>1.102869314949639</v>
      </c>
      <c r="J21" s="188">
        <v>1.0594779564862933</v>
      </c>
      <c r="K21" s="193">
        <v>-4.339135846334563</v>
      </c>
    </row>
    <row r="22" spans="1:11" ht="12.75">
      <c r="A22" s="273" t="s">
        <v>334</v>
      </c>
      <c r="B22" s="274"/>
      <c r="C22" s="274"/>
      <c r="D22" s="274"/>
      <c r="E22" s="274"/>
      <c r="F22" s="274"/>
      <c r="G22" s="274"/>
      <c r="H22" s="274"/>
      <c r="I22" s="274"/>
      <c r="J22" s="274"/>
      <c r="K22" s="275"/>
    </row>
    <row r="23" spans="1:11" ht="12.75">
      <c r="A23" s="448" t="s">
        <v>346</v>
      </c>
      <c r="B23" s="449"/>
      <c r="C23" s="449"/>
      <c r="D23" s="449"/>
      <c r="E23" s="449"/>
      <c r="F23" s="449"/>
      <c r="G23" s="449"/>
      <c r="H23" s="449"/>
      <c r="I23" s="449"/>
      <c r="J23" s="449"/>
      <c r="K23" s="450"/>
    </row>
    <row r="24" spans="1:11" ht="12.75" customHeight="1">
      <c r="A24" s="305" t="s">
        <v>273</v>
      </c>
      <c r="B24" s="306"/>
      <c r="C24" s="306"/>
      <c r="D24" s="306"/>
      <c r="E24" s="306"/>
      <c r="F24" s="306"/>
      <c r="G24" s="306"/>
      <c r="H24" s="306"/>
      <c r="I24" s="306"/>
      <c r="J24" s="306"/>
      <c r="K24" s="307"/>
    </row>
    <row r="25" spans="1:11" ht="12.75" customHeight="1">
      <c r="A25" s="305" t="s">
        <v>272</v>
      </c>
      <c r="B25" s="306"/>
      <c r="C25" s="306"/>
      <c r="D25" s="306"/>
      <c r="E25" s="306"/>
      <c r="F25" s="306"/>
      <c r="G25" s="306"/>
      <c r="H25" s="306"/>
      <c r="I25" s="306"/>
      <c r="J25" s="306"/>
      <c r="K25" s="307"/>
    </row>
    <row r="26" spans="1:11" ht="12.75" customHeight="1">
      <c r="A26" s="302" t="s">
        <v>274</v>
      </c>
      <c r="B26" s="303"/>
      <c r="C26" s="303"/>
      <c r="D26" s="303"/>
      <c r="E26" s="303"/>
      <c r="F26" s="303"/>
      <c r="G26" s="303"/>
      <c r="H26" s="303"/>
      <c r="I26" s="303"/>
      <c r="J26" s="303"/>
      <c r="K26" s="304"/>
    </row>
    <row r="27" ht="12.75" customHeight="1"/>
    <row r="28" ht="12" customHeight="1"/>
    <row r="29" spans="1:8" ht="12.75">
      <c r="A29" s="110"/>
      <c r="B29" s="268"/>
      <c r="C29" s="268"/>
      <c r="D29" s="268"/>
      <c r="E29" s="268"/>
      <c r="F29" s="268"/>
      <c r="G29" s="268"/>
      <c r="H29" s="268"/>
    </row>
    <row r="30" spans="1:8" ht="12.75">
      <c r="A30" s="111"/>
      <c r="B30" s="112"/>
      <c r="C30" s="112"/>
      <c r="D30" s="112"/>
      <c r="E30" s="112"/>
      <c r="F30" s="112"/>
      <c r="G30" s="112"/>
      <c r="H30" s="112"/>
    </row>
    <row r="31" spans="2:8" ht="13.5" customHeight="1">
      <c r="B31" s="268"/>
      <c r="C31" s="268"/>
      <c r="D31" s="268"/>
      <c r="E31" s="268"/>
      <c r="F31" s="268"/>
      <c r="G31" s="268"/>
      <c r="H31" s="268"/>
    </row>
    <row r="32" spans="1:8" ht="12.75">
      <c r="A32" s="113"/>
      <c r="B32" s="65"/>
      <c r="C32" s="114"/>
      <c r="D32" s="114"/>
      <c r="E32" s="115"/>
      <c r="F32" s="115"/>
      <c r="G32" s="115"/>
      <c r="H32" s="115"/>
    </row>
    <row r="33" spans="2:8" ht="12.75">
      <c r="B33" s="268"/>
      <c r="C33" s="268"/>
      <c r="D33" s="268"/>
      <c r="E33" s="268"/>
      <c r="F33" s="268"/>
      <c r="G33" s="268"/>
      <c r="H33" s="268"/>
    </row>
    <row r="34" ht="12.75">
      <c r="B34" s="116"/>
    </row>
  </sheetData>
  <sheetProtection/>
  <mergeCells count="19">
    <mergeCell ref="A26:K26"/>
    <mergeCell ref="B29:H29"/>
    <mergeCell ref="B31:H31"/>
    <mergeCell ref="B33:H33"/>
    <mergeCell ref="A13:B13"/>
    <mergeCell ref="A20:B20"/>
    <mergeCell ref="A22:K22"/>
    <mergeCell ref="A24:K24"/>
    <mergeCell ref="A21:B21"/>
    <mergeCell ref="A25:K25"/>
    <mergeCell ref="A23:K23"/>
    <mergeCell ref="A2:K2"/>
    <mergeCell ref="A3:K3"/>
    <mergeCell ref="A4:K4"/>
    <mergeCell ref="A5:A6"/>
    <mergeCell ref="B5:B6"/>
    <mergeCell ref="C5:E5"/>
    <mergeCell ref="F5:H5"/>
    <mergeCell ref="I5:K5"/>
  </mergeCells>
  <printOptions horizontalCentered="1" verticalCentered="1"/>
  <pageMargins left="0.7874015748031497" right="0.7874015748031497" top="1" bottom="1" header="0" footer="0"/>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2:K22"/>
  <sheetViews>
    <sheetView showGridLines="0" zoomScalePageLayoutView="0" workbookViewId="0" topLeftCell="A1">
      <selection activeCell="A1" sqref="A1"/>
    </sheetView>
  </sheetViews>
  <sheetFormatPr defaultColWidth="12" defaultRowHeight="11.25"/>
  <cols>
    <col min="1" max="16384" width="12" style="25" customWidth="1"/>
  </cols>
  <sheetData>
    <row r="12" ht="12.75">
      <c r="A12" s="224" t="s">
        <v>294</v>
      </c>
    </row>
    <row r="14" spans="1:11" ht="12.75">
      <c r="A14" s="230" t="s">
        <v>319</v>
      </c>
      <c r="B14" s="230"/>
      <c r="C14" s="230"/>
      <c r="D14" s="230"/>
      <c r="E14" s="230"/>
      <c r="F14" s="230"/>
      <c r="G14" s="230"/>
      <c r="H14" s="230"/>
      <c r="I14" s="230"/>
      <c r="J14" s="230"/>
      <c r="K14" s="230"/>
    </row>
    <row r="15" spans="1:10" ht="12.75">
      <c r="A15" s="218"/>
      <c r="B15" s="218"/>
      <c r="C15" s="218"/>
      <c r="D15" s="218"/>
      <c r="E15" s="218"/>
      <c r="F15" s="218"/>
      <c r="G15" s="218"/>
      <c r="H15" s="218"/>
      <c r="I15" s="218"/>
      <c r="J15" s="218"/>
    </row>
    <row r="16" spans="1:11" ht="30" customHeight="1">
      <c r="A16" s="229" t="s">
        <v>312</v>
      </c>
      <c r="B16" s="229"/>
      <c r="C16" s="229"/>
      <c r="D16" s="229"/>
      <c r="E16" s="229"/>
      <c r="F16" s="229"/>
      <c r="G16" s="229"/>
      <c r="H16" s="229"/>
      <c r="I16" s="229"/>
      <c r="J16" s="229"/>
      <c r="K16" s="229"/>
    </row>
    <row r="17" spans="1:11" ht="12.75">
      <c r="A17" s="229" t="s">
        <v>313</v>
      </c>
      <c r="B17" s="229"/>
      <c r="C17" s="229"/>
      <c r="D17" s="229"/>
      <c r="E17" s="229"/>
      <c r="F17" s="229"/>
      <c r="G17" s="229"/>
      <c r="H17" s="229"/>
      <c r="I17" s="229"/>
      <c r="J17" s="229"/>
      <c r="K17" s="229"/>
    </row>
    <row r="18" spans="1:11" ht="12.75">
      <c r="A18" s="229" t="s">
        <v>314</v>
      </c>
      <c r="B18" s="229"/>
      <c r="C18" s="229"/>
      <c r="D18" s="229"/>
      <c r="E18" s="229"/>
      <c r="F18" s="229"/>
      <c r="G18" s="229"/>
      <c r="H18" s="229"/>
      <c r="I18" s="229"/>
      <c r="J18" s="229"/>
      <c r="K18" s="229"/>
    </row>
    <row r="19" spans="1:11" ht="12.75" customHeight="1">
      <c r="A19" s="229" t="s">
        <v>315</v>
      </c>
      <c r="B19" s="229"/>
      <c r="C19" s="229"/>
      <c r="D19" s="229"/>
      <c r="E19" s="229"/>
      <c r="F19" s="229"/>
      <c r="G19" s="229"/>
      <c r="H19" s="229"/>
      <c r="I19" s="229"/>
      <c r="J19" s="229"/>
      <c r="K19" s="229"/>
    </row>
    <row r="20" spans="1:11" ht="12.75" customHeight="1">
      <c r="A20" s="229" t="s">
        <v>316</v>
      </c>
      <c r="B20" s="229"/>
      <c r="C20" s="229"/>
      <c r="D20" s="229"/>
      <c r="E20" s="229"/>
      <c r="F20" s="229"/>
      <c r="G20" s="229"/>
      <c r="H20" s="229"/>
      <c r="I20" s="229"/>
      <c r="J20" s="229"/>
      <c r="K20" s="229"/>
    </row>
    <row r="21" spans="1:11" ht="12.75" customHeight="1">
      <c r="A21" s="229" t="s">
        <v>317</v>
      </c>
      <c r="B21" s="229"/>
      <c r="C21" s="229"/>
      <c r="D21" s="229"/>
      <c r="E21" s="229"/>
      <c r="F21" s="229"/>
      <c r="G21" s="229"/>
      <c r="H21" s="229"/>
      <c r="I21" s="229"/>
      <c r="J21" s="229"/>
      <c r="K21" s="229"/>
    </row>
    <row r="22" spans="1:11" ht="12.75" customHeight="1">
      <c r="A22" s="229" t="s">
        <v>318</v>
      </c>
      <c r="B22" s="229"/>
      <c r="C22" s="229"/>
      <c r="D22" s="229"/>
      <c r="E22" s="229"/>
      <c r="F22" s="229"/>
      <c r="G22" s="229"/>
      <c r="H22" s="229"/>
      <c r="I22" s="229"/>
      <c r="J22" s="229"/>
      <c r="K22" s="229"/>
    </row>
  </sheetData>
  <sheetProtection/>
  <mergeCells count="8">
    <mergeCell ref="A21:K21"/>
    <mergeCell ref="A22:K22"/>
    <mergeCell ref="A14:K14"/>
    <mergeCell ref="A16:K16"/>
    <mergeCell ref="A17:K17"/>
    <mergeCell ref="A18:K18"/>
    <mergeCell ref="A19:K19"/>
    <mergeCell ref="A20:K20"/>
  </mergeCell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K34"/>
  <sheetViews>
    <sheetView showGridLines="0" zoomScale="80" zoomScaleNormal="80" zoomScalePageLayoutView="0" workbookViewId="0" topLeftCell="A1">
      <selection activeCell="A1" sqref="A1"/>
    </sheetView>
  </sheetViews>
  <sheetFormatPr defaultColWidth="5.33203125" defaultRowHeight="11.25"/>
  <cols>
    <col min="1" max="1" width="7.83203125" style="102" customWidth="1"/>
    <col min="2" max="2" width="46.83203125" style="102" customWidth="1"/>
    <col min="3" max="4" width="17.33203125" style="102" bestFit="1" customWidth="1"/>
    <col min="5" max="5" width="13.5" style="102" customWidth="1"/>
    <col min="6" max="6" width="18.5" style="102" customWidth="1"/>
    <col min="7" max="7" width="16.16015625" style="102" bestFit="1" customWidth="1"/>
    <col min="8" max="8" width="12.66015625" style="102" customWidth="1"/>
    <col min="9" max="9" width="16.16015625" style="102" bestFit="1" customWidth="1"/>
    <col min="10" max="10" width="19" style="102" bestFit="1" customWidth="1"/>
    <col min="11" max="11" width="12.66015625" style="102" customWidth="1"/>
    <col min="12" max="12" width="5.33203125" style="102" customWidth="1"/>
    <col min="13" max="13" width="17.16015625" style="102" bestFit="1" customWidth="1"/>
    <col min="14" max="16384" width="5.33203125" style="102" customWidth="1"/>
  </cols>
  <sheetData>
    <row r="1" spans="1:8" ht="12.75">
      <c r="A1" s="101"/>
      <c r="B1" s="101"/>
      <c r="C1" s="101"/>
      <c r="D1" s="101"/>
      <c r="E1" s="101"/>
      <c r="F1" s="101"/>
      <c r="G1" s="101"/>
      <c r="H1" s="101"/>
    </row>
    <row r="2" spans="1:11" ht="12.75">
      <c r="A2" s="312" t="s">
        <v>287</v>
      </c>
      <c r="B2" s="313"/>
      <c r="C2" s="313"/>
      <c r="D2" s="313"/>
      <c r="E2" s="313"/>
      <c r="F2" s="313"/>
      <c r="G2" s="313"/>
      <c r="H2" s="313"/>
      <c r="I2" s="313"/>
      <c r="J2" s="313"/>
      <c r="K2" s="314"/>
    </row>
    <row r="3" spans="1:11" ht="12.75">
      <c r="A3" s="292" t="s">
        <v>271</v>
      </c>
      <c r="B3" s="293"/>
      <c r="C3" s="293"/>
      <c r="D3" s="293"/>
      <c r="E3" s="293"/>
      <c r="F3" s="293"/>
      <c r="G3" s="293"/>
      <c r="H3" s="293"/>
      <c r="I3" s="293"/>
      <c r="J3" s="293"/>
      <c r="K3" s="315"/>
    </row>
    <row r="4" spans="1:11" ht="12.75">
      <c r="A4" s="285" t="s">
        <v>347</v>
      </c>
      <c r="B4" s="285"/>
      <c r="C4" s="285"/>
      <c r="D4" s="285"/>
      <c r="E4" s="285"/>
      <c r="F4" s="285"/>
      <c r="G4" s="285"/>
      <c r="H4" s="285"/>
      <c r="I4" s="285"/>
      <c r="J4" s="285"/>
      <c r="K4" s="285"/>
    </row>
    <row r="5" spans="1:11" ht="39.75" customHeight="1">
      <c r="A5" s="272" t="s">
        <v>4</v>
      </c>
      <c r="B5" s="272" t="s">
        <v>5</v>
      </c>
      <c r="C5" s="308" t="s">
        <v>270</v>
      </c>
      <c r="D5" s="308"/>
      <c r="E5" s="308"/>
      <c r="F5" s="308" t="s">
        <v>250</v>
      </c>
      <c r="G5" s="308"/>
      <c r="H5" s="308"/>
      <c r="I5" s="308" t="s">
        <v>289</v>
      </c>
      <c r="J5" s="308"/>
      <c r="K5" s="308"/>
    </row>
    <row r="6" spans="1:11" ht="38.25">
      <c r="A6" s="272"/>
      <c r="B6" s="272"/>
      <c r="C6" s="185" t="s">
        <v>3</v>
      </c>
      <c r="D6" s="185" t="s">
        <v>275</v>
      </c>
      <c r="E6" s="208" t="s">
        <v>278</v>
      </c>
      <c r="F6" s="185" t="s">
        <v>276</v>
      </c>
      <c r="G6" s="185" t="s">
        <v>277</v>
      </c>
      <c r="H6" s="208" t="s">
        <v>278</v>
      </c>
      <c r="I6" s="185" t="s">
        <v>279</v>
      </c>
      <c r="J6" s="185" t="s">
        <v>280</v>
      </c>
      <c r="K6" s="208" t="s">
        <v>278</v>
      </c>
    </row>
    <row r="7" spans="1:11" ht="12.75">
      <c r="A7" s="103">
        <v>67</v>
      </c>
      <c r="B7" s="51" t="s">
        <v>6</v>
      </c>
      <c r="C7" s="211">
        <v>164324055</v>
      </c>
      <c r="D7" s="211">
        <v>209626510</v>
      </c>
      <c r="E7" s="162">
        <v>0.7838896664357957</v>
      </c>
      <c r="F7" s="211">
        <v>138902702</v>
      </c>
      <c r="G7" s="211">
        <v>160711710</v>
      </c>
      <c r="H7" s="162">
        <v>0.8642973309163346</v>
      </c>
      <c r="I7" s="211">
        <v>115552848.052</v>
      </c>
      <c r="J7" s="211">
        <v>110435093</v>
      </c>
      <c r="K7" s="164">
        <v>1.0463417462056197</v>
      </c>
    </row>
    <row r="8" spans="1:11" ht="12.75">
      <c r="A8" s="105">
        <v>78</v>
      </c>
      <c r="B8" s="53" t="s">
        <v>51</v>
      </c>
      <c r="C8" s="212">
        <v>44331864</v>
      </c>
      <c r="D8" s="212">
        <v>132256851</v>
      </c>
      <c r="E8" s="160">
        <v>0.33519521797778173</v>
      </c>
      <c r="F8" s="212">
        <v>95932531</v>
      </c>
      <c r="G8" s="212">
        <v>108761164</v>
      </c>
      <c r="H8" s="160">
        <v>0.8820476673088935</v>
      </c>
      <c r="I8" s="212">
        <v>99521335.257</v>
      </c>
      <c r="J8" s="212">
        <v>89587663</v>
      </c>
      <c r="K8" s="165">
        <v>1.1108821452011757</v>
      </c>
    </row>
    <row r="9" spans="1:11" ht="12.75">
      <c r="A9" s="105">
        <v>80</v>
      </c>
      <c r="B9" s="53" t="s">
        <v>7</v>
      </c>
      <c r="C9" s="212">
        <v>18646873</v>
      </c>
      <c r="D9" s="212">
        <v>46987600</v>
      </c>
      <c r="E9" s="160">
        <v>0.3968466786982097</v>
      </c>
      <c r="F9" s="212">
        <v>41614278</v>
      </c>
      <c r="G9" s="212">
        <v>35469932</v>
      </c>
      <c r="H9" s="160">
        <v>1.1732268897498872</v>
      </c>
      <c r="I9" s="212">
        <v>31568120.792</v>
      </c>
      <c r="J9" s="212">
        <v>29055488</v>
      </c>
      <c r="K9" s="165">
        <v>1.086477046677034</v>
      </c>
    </row>
    <row r="10" spans="1:11" ht="12.75">
      <c r="A10" s="52">
        <v>81</v>
      </c>
      <c r="B10" s="56" t="s">
        <v>326</v>
      </c>
      <c r="C10" s="212">
        <v>32368073</v>
      </c>
      <c r="D10" s="212">
        <v>94103616</v>
      </c>
      <c r="E10" s="160">
        <v>0.34396205348793396</v>
      </c>
      <c r="F10" s="212">
        <v>96141543</v>
      </c>
      <c r="G10" s="212">
        <v>80800746</v>
      </c>
      <c r="H10" s="160">
        <v>1.1898595960982836</v>
      </c>
      <c r="I10" s="212">
        <v>68611947.456</v>
      </c>
      <c r="J10" s="212">
        <v>65451470</v>
      </c>
      <c r="K10" s="165">
        <v>1.0482873410788176</v>
      </c>
    </row>
    <row r="11" spans="1:11" ht="12.75">
      <c r="A11" s="105">
        <v>99</v>
      </c>
      <c r="B11" s="53" t="s">
        <v>8</v>
      </c>
      <c r="C11" s="212">
        <v>58616249</v>
      </c>
      <c r="D11" s="212">
        <v>164228084</v>
      </c>
      <c r="E11" s="160">
        <v>0.3569197641007612</v>
      </c>
      <c r="F11" s="212">
        <v>141024223</v>
      </c>
      <c r="G11" s="212">
        <v>125941946</v>
      </c>
      <c r="H11" s="160">
        <v>1.1197557881152638</v>
      </c>
      <c r="I11" s="212">
        <v>111141691.226</v>
      </c>
      <c r="J11" s="212">
        <v>109413492</v>
      </c>
      <c r="K11" s="165">
        <v>1.015795119910806</v>
      </c>
    </row>
    <row r="12" spans="1:11" ht="12.75">
      <c r="A12" s="105">
        <v>107</v>
      </c>
      <c r="B12" s="53" t="s">
        <v>47</v>
      </c>
      <c r="C12" s="212">
        <v>38346984</v>
      </c>
      <c r="D12" s="212">
        <v>111765259</v>
      </c>
      <c r="E12" s="160">
        <v>0.3431028956860378</v>
      </c>
      <c r="F12" s="212">
        <v>84541740</v>
      </c>
      <c r="G12" s="212">
        <v>94958509</v>
      </c>
      <c r="H12" s="160">
        <v>0.890301889638979</v>
      </c>
      <c r="I12" s="212">
        <v>78162116.793</v>
      </c>
      <c r="J12" s="212">
        <v>72737128</v>
      </c>
      <c r="K12" s="165">
        <v>1.0745834890951427</v>
      </c>
    </row>
    <row r="13" spans="1:11" ht="12.75">
      <c r="A13" s="270" t="s">
        <v>9</v>
      </c>
      <c r="B13" s="270"/>
      <c r="C13" s="214">
        <v>356634098</v>
      </c>
      <c r="D13" s="214">
        <v>758967920</v>
      </c>
      <c r="E13" s="193">
        <v>0.46989350748843245</v>
      </c>
      <c r="F13" s="214">
        <v>598157017</v>
      </c>
      <c r="G13" s="214">
        <v>606644007</v>
      </c>
      <c r="H13" s="193">
        <v>0.9860099334995985</v>
      </c>
      <c r="I13" s="214">
        <v>504558059.57600003</v>
      </c>
      <c r="J13" s="214">
        <v>476680334</v>
      </c>
      <c r="K13" s="188">
        <v>1.0584830621017398</v>
      </c>
    </row>
    <row r="14" spans="1:11" ht="12.75">
      <c r="A14" s="103">
        <v>62</v>
      </c>
      <c r="B14" s="51" t="s">
        <v>10</v>
      </c>
      <c r="C14" s="211">
        <v>596615</v>
      </c>
      <c r="D14" s="211">
        <v>1149089</v>
      </c>
      <c r="E14" s="160">
        <v>0.5192069543786425</v>
      </c>
      <c r="F14" s="211">
        <v>1735007</v>
      </c>
      <c r="G14" s="211">
        <v>1089490</v>
      </c>
      <c r="H14" s="160">
        <v>1.5924946534617115</v>
      </c>
      <c r="I14" s="211">
        <v>513775.47</v>
      </c>
      <c r="J14" s="211">
        <v>461508</v>
      </c>
      <c r="K14" s="164">
        <v>1.1132536597415428</v>
      </c>
    </row>
    <row r="15" spans="1:11" ht="12.75">
      <c r="A15" s="52">
        <v>63</v>
      </c>
      <c r="B15" s="56" t="s">
        <v>46</v>
      </c>
      <c r="C15" s="212">
        <v>2786691</v>
      </c>
      <c r="D15" s="212">
        <v>7637054</v>
      </c>
      <c r="E15" s="160">
        <v>0.36489083355964225</v>
      </c>
      <c r="F15" s="212">
        <v>9621284</v>
      </c>
      <c r="G15" s="212">
        <v>6235772</v>
      </c>
      <c r="H15" s="160">
        <v>1.5429178616536974</v>
      </c>
      <c r="I15" s="212">
        <v>2919586.384</v>
      </c>
      <c r="J15" s="212">
        <v>2307753</v>
      </c>
      <c r="K15" s="165">
        <v>1.2651208270555818</v>
      </c>
    </row>
    <row r="16" spans="1:11" ht="12.75">
      <c r="A16" s="52">
        <v>65</v>
      </c>
      <c r="B16" s="56" t="s">
        <v>11</v>
      </c>
      <c r="C16" s="212">
        <v>2857103</v>
      </c>
      <c r="D16" s="212">
        <v>6042519</v>
      </c>
      <c r="E16" s="160">
        <v>0.47283310155913455</v>
      </c>
      <c r="F16" s="212">
        <v>8886713</v>
      </c>
      <c r="G16" s="212">
        <v>5521245</v>
      </c>
      <c r="H16" s="160">
        <v>1.6095487521383312</v>
      </c>
      <c r="I16" s="212">
        <v>4719539.139</v>
      </c>
      <c r="J16" s="212">
        <v>4620208</v>
      </c>
      <c r="K16" s="165">
        <v>1.0214992786039072</v>
      </c>
    </row>
    <row r="17" spans="1:11" ht="12.75">
      <c r="A17" s="52">
        <v>68</v>
      </c>
      <c r="B17" s="56" t="s">
        <v>12</v>
      </c>
      <c r="C17" s="212">
        <v>2175332</v>
      </c>
      <c r="D17" s="212">
        <v>2336063</v>
      </c>
      <c r="E17" s="160">
        <v>0.9311957768262243</v>
      </c>
      <c r="F17" s="212">
        <v>3963358</v>
      </c>
      <c r="G17" s="212">
        <v>2129960</v>
      </c>
      <c r="H17" s="160">
        <v>1.8607663993690022</v>
      </c>
      <c r="I17" s="212">
        <v>1650281.51</v>
      </c>
      <c r="J17" s="212">
        <v>1492306</v>
      </c>
      <c r="K17" s="165">
        <v>1.105859997882472</v>
      </c>
    </row>
    <row r="18" spans="1:11" ht="12.75">
      <c r="A18" s="52">
        <v>76</v>
      </c>
      <c r="B18" s="56" t="s">
        <v>48</v>
      </c>
      <c r="C18" s="212">
        <v>9077379</v>
      </c>
      <c r="D18" s="212">
        <v>8411729</v>
      </c>
      <c r="E18" s="160">
        <v>1.0791335526857795</v>
      </c>
      <c r="F18" s="212">
        <v>11050241</v>
      </c>
      <c r="G18" s="212">
        <v>7079671</v>
      </c>
      <c r="H18" s="160">
        <v>1.5608410334322034</v>
      </c>
      <c r="I18" s="212">
        <v>6637998.541</v>
      </c>
      <c r="J18" s="212">
        <v>6254159</v>
      </c>
      <c r="K18" s="165">
        <v>1.0613734861873516</v>
      </c>
    </row>
    <row r="19" spans="1:11" ht="12.75">
      <c r="A19" s="108">
        <v>94</v>
      </c>
      <c r="B19" s="58" t="s">
        <v>13</v>
      </c>
      <c r="C19" s="213">
        <v>426752</v>
      </c>
      <c r="D19" s="213">
        <v>577364</v>
      </c>
      <c r="E19" s="160">
        <v>0.7391385676973279</v>
      </c>
      <c r="F19" s="213">
        <v>969347</v>
      </c>
      <c r="G19" s="213">
        <v>463472</v>
      </c>
      <c r="H19" s="160">
        <v>2.0914898850415993</v>
      </c>
      <c r="I19" s="213">
        <v>415469.493</v>
      </c>
      <c r="J19" s="213">
        <v>395121</v>
      </c>
      <c r="K19" s="167">
        <v>1.0514993963874357</v>
      </c>
    </row>
    <row r="20" spans="1:11" ht="12.75">
      <c r="A20" s="270" t="s">
        <v>14</v>
      </c>
      <c r="B20" s="270"/>
      <c r="C20" s="214">
        <v>17919872</v>
      </c>
      <c r="D20" s="214">
        <v>26153818</v>
      </c>
      <c r="E20" s="193">
        <v>0.6851723140384322</v>
      </c>
      <c r="F20" s="214">
        <v>36225950</v>
      </c>
      <c r="G20" s="214">
        <v>22519610</v>
      </c>
      <c r="H20" s="193">
        <v>1.6086402029164804</v>
      </c>
      <c r="I20" s="214">
        <v>16856650.537</v>
      </c>
      <c r="J20" s="214">
        <v>15531055</v>
      </c>
      <c r="K20" s="188">
        <v>1.0853512872757196</v>
      </c>
    </row>
    <row r="21" spans="1:11" ht="12.75">
      <c r="A21" s="454" t="s">
        <v>15</v>
      </c>
      <c r="B21" s="455"/>
      <c r="C21" s="214">
        <v>374553970</v>
      </c>
      <c r="D21" s="214">
        <v>785121738</v>
      </c>
      <c r="E21" s="193">
        <v>0.47706483195094007</v>
      </c>
      <c r="F21" s="214">
        <v>634382967</v>
      </c>
      <c r="G21" s="214">
        <v>629163617</v>
      </c>
      <c r="H21" s="193">
        <v>1.0082956958396403</v>
      </c>
      <c r="I21" s="214">
        <v>521414710.11300004</v>
      </c>
      <c r="J21" s="214">
        <v>492211389</v>
      </c>
      <c r="K21" s="188">
        <v>1.0593308520803042</v>
      </c>
    </row>
    <row r="22" spans="1:11" ht="12.75">
      <c r="A22" s="273" t="s">
        <v>334</v>
      </c>
      <c r="B22" s="274"/>
      <c r="C22" s="274"/>
      <c r="D22" s="274"/>
      <c r="E22" s="274"/>
      <c r="F22" s="274"/>
      <c r="G22" s="274"/>
      <c r="H22" s="274"/>
      <c r="I22" s="274"/>
      <c r="J22" s="274"/>
      <c r="K22" s="275"/>
    </row>
    <row r="23" spans="1:11" ht="12.75">
      <c r="A23" s="451" t="s">
        <v>346</v>
      </c>
      <c r="B23" s="452"/>
      <c r="C23" s="452"/>
      <c r="D23" s="452"/>
      <c r="E23" s="452"/>
      <c r="F23" s="452"/>
      <c r="G23" s="452"/>
      <c r="H23" s="452"/>
      <c r="I23" s="452"/>
      <c r="J23" s="452"/>
      <c r="K23" s="453"/>
    </row>
    <row r="24" spans="1:11" ht="12.75" customHeight="1">
      <c r="A24" s="305" t="s">
        <v>273</v>
      </c>
      <c r="B24" s="306"/>
      <c r="C24" s="306"/>
      <c r="D24" s="306"/>
      <c r="E24" s="306"/>
      <c r="F24" s="306"/>
      <c r="G24" s="306"/>
      <c r="H24" s="306"/>
      <c r="I24" s="306"/>
      <c r="J24" s="306"/>
      <c r="K24" s="307"/>
    </row>
    <row r="25" spans="1:11" ht="12.75" customHeight="1">
      <c r="A25" s="305" t="s">
        <v>272</v>
      </c>
      <c r="B25" s="306"/>
      <c r="C25" s="306"/>
      <c r="D25" s="306"/>
      <c r="E25" s="306"/>
      <c r="F25" s="306"/>
      <c r="G25" s="306"/>
      <c r="H25" s="306"/>
      <c r="I25" s="306"/>
      <c r="J25" s="306"/>
      <c r="K25" s="307"/>
    </row>
    <row r="26" spans="1:11" ht="12.75" customHeight="1">
      <c r="A26" s="302" t="s">
        <v>274</v>
      </c>
      <c r="B26" s="303"/>
      <c r="C26" s="303"/>
      <c r="D26" s="303"/>
      <c r="E26" s="303"/>
      <c r="F26" s="303"/>
      <c r="G26" s="303"/>
      <c r="H26" s="303"/>
      <c r="I26" s="303"/>
      <c r="J26" s="303"/>
      <c r="K26" s="304"/>
    </row>
    <row r="27" ht="12.75" customHeight="1"/>
    <row r="28" ht="12" customHeight="1"/>
    <row r="29" spans="1:8" ht="12.75">
      <c r="A29" s="110"/>
      <c r="B29" s="268"/>
      <c r="C29" s="268"/>
      <c r="D29" s="268"/>
      <c r="E29" s="268"/>
      <c r="F29" s="268"/>
      <c r="G29" s="268"/>
      <c r="H29" s="268"/>
    </row>
    <row r="30" spans="1:8" ht="12.75">
      <c r="A30" s="111"/>
      <c r="B30" s="112"/>
      <c r="C30" s="112"/>
      <c r="D30" s="112"/>
      <c r="E30" s="112"/>
      <c r="F30" s="112"/>
      <c r="G30" s="112"/>
      <c r="H30" s="112"/>
    </row>
    <row r="31" spans="2:8" ht="13.5" customHeight="1">
      <c r="B31" s="268"/>
      <c r="C31" s="268"/>
      <c r="D31" s="268"/>
      <c r="E31" s="268"/>
      <c r="F31" s="268"/>
      <c r="G31" s="268"/>
      <c r="H31" s="268"/>
    </row>
    <row r="32" spans="1:8" ht="12.75">
      <c r="A32" s="113"/>
      <c r="B32" s="65"/>
      <c r="C32" s="114"/>
      <c r="D32" s="114"/>
      <c r="E32" s="115"/>
      <c r="F32" s="115"/>
      <c r="G32" s="115"/>
      <c r="H32" s="115"/>
    </row>
    <row r="33" spans="2:8" ht="12.75">
      <c r="B33" s="268"/>
      <c r="C33" s="268"/>
      <c r="D33" s="268"/>
      <c r="E33" s="268"/>
      <c r="F33" s="268"/>
      <c r="G33" s="268"/>
      <c r="H33" s="268"/>
    </row>
    <row r="34" ht="12.75">
      <c r="B34" s="116"/>
    </row>
  </sheetData>
  <sheetProtection/>
  <mergeCells count="19">
    <mergeCell ref="B33:H33"/>
    <mergeCell ref="A13:B13"/>
    <mergeCell ref="A20:B20"/>
    <mergeCell ref="A22:K22"/>
    <mergeCell ref="A23:K23"/>
    <mergeCell ref="A25:K25"/>
    <mergeCell ref="A26:K26"/>
    <mergeCell ref="B29:H29"/>
    <mergeCell ref="B31:H31"/>
    <mergeCell ref="A21:B21"/>
    <mergeCell ref="A24:K24"/>
    <mergeCell ref="A2:K2"/>
    <mergeCell ref="A3:K3"/>
    <mergeCell ref="A4:K4"/>
    <mergeCell ref="A5:A6"/>
    <mergeCell ref="B5:B6"/>
    <mergeCell ref="C5:E5"/>
    <mergeCell ref="F5:H5"/>
    <mergeCell ref="I5:K5"/>
  </mergeCells>
  <printOptions horizontalCentered="1" verticalCentered="1"/>
  <pageMargins left="0.7874015748031497" right="0.7874015748031497" top="1" bottom="1" header="0" footer="0"/>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dimension ref="A12:K25"/>
  <sheetViews>
    <sheetView showGridLines="0" zoomScalePageLayoutView="0" workbookViewId="0" topLeftCell="A1">
      <selection activeCell="A1" sqref="A1"/>
    </sheetView>
  </sheetViews>
  <sheetFormatPr defaultColWidth="12" defaultRowHeight="11.25"/>
  <cols>
    <col min="1" max="16384" width="12" style="25" customWidth="1"/>
  </cols>
  <sheetData>
    <row r="12" ht="12.75">
      <c r="A12" s="224" t="s">
        <v>294</v>
      </c>
    </row>
    <row r="14" spans="1:11" ht="12.75">
      <c r="A14" s="230" t="s">
        <v>293</v>
      </c>
      <c r="B14" s="230"/>
      <c r="C14" s="230"/>
      <c r="D14" s="230"/>
      <c r="E14" s="230"/>
      <c r="F14" s="230"/>
      <c r="G14" s="230"/>
      <c r="H14" s="230"/>
      <c r="I14" s="230"/>
      <c r="J14" s="230"/>
      <c r="K14" s="230"/>
    </row>
    <row r="15" spans="1:10" ht="12.75">
      <c r="A15" s="218"/>
      <c r="B15" s="218"/>
      <c r="C15" s="218"/>
      <c r="D15" s="218"/>
      <c r="E15" s="218"/>
      <c r="F15" s="218"/>
      <c r="G15" s="218"/>
      <c r="H15" s="218"/>
      <c r="I15" s="218"/>
      <c r="J15" s="218"/>
    </row>
    <row r="16" spans="1:11" ht="12.75">
      <c r="A16" s="230" t="s">
        <v>349</v>
      </c>
      <c r="B16" s="230"/>
      <c r="C16" s="230"/>
      <c r="D16" s="230"/>
      <c r="E16" s="230"/>
      <c r="F16" s="230"/>
      <c r="G16" s="230"/>
      <c r="H16" s="230"/>
      <c r="I16" s="230"/>
      <c r="J16" s="230"/>
      <c r="K16" s="230"/>
    </row>
    <row r="17" spans="1:11" ht="54" customHeight="1">
      <c r="A17" s="229" t="s">
        <v>350</v>
      </c>
      <c r="B17" s="229"/>
      <c r="C17" s="229"/>
      <c r="D17" s="229"/>
      <c r="E17" s="229"/>
      <c r="F17" s="229"/>
      <c r="G17" s="229"/>
      <c r="H17" s="229"/>
      <c r="I17" s="229"/>
      <c r="J17" s="229"/>
      <c r="K17" s="229"/>
    </row>
    <row r="19" spans="1:11" ht="12.75">
      <c r="A19" s="230" t="s">
        <v>288</v>
      </c>
      <c r="B19" s="230"/>
      <c r="C19" s="230"/>
      <c r="D19" s="230"/>
      <c r="E19" s="230"/>
      <c r="F19" s="230"/>
      <c r="G19" s="230"/>
      <c r="H19" s="230"/>
      <c r="I19" s="230"/>
      <c r="J19" s="230"/>
      <c r="K19" s="230"/>
    </row>
    <row r="20" spans="1:11" ht="54" customHeight="1">
      <c r="A20" s="229" t="s">
        <v>290</v>
      </c>
      <c r="B20" s="229"/>
      <c r="C20" s="229"/>
      <c r="D20" s="229"/>
      <c r="E20" s="229"/>
      <c r="F20" s="229"/>
      <c r="G20" s="229"/>
      <c r="H20" s="229"/>
      <c r="I20" s="229"/>
      <c r="J20" s="229"/>
      <c r="K20" s="229"/>
    </row>
    <row r="22" spans="1:11" ht="27" customHeight="1">
      <c r="A22" s="229"/>
      <c r="B22" s="229"/>
      <c r="C22" s="229"/>
      <c r="D22" s="229"/>
      <c r="E22" s="229"/>
      <c r="F22" s="229"/>
      <c r="G22" s="229"/>
      <c r="H22" s="229"/>
      <c r="I22" s="229"/>
      <c r="J22" s="229"/>
      <c r="K22" s="229"/>
    </row>
    <row r="23" spans="1:10" ht="12.75">
      <c r="A23" s="229"/>
      <c r="B23" s="229"/>
      <c r="C23" s="229"/>
      <c r="D23" s="229"/>
      <c r="E23" s="229"/>
      <c r="F23" s="229"/>
      <c r="G23" s="229"/>
      <c r="H23" s="229"/>
      <c r="I23" s="229"/>
      <c r="J23" s="229"/>
    </row>
    <row r="24" spans="1:10" ht="12.75">
      <c r="A24" s="229"/>
      <c r="B24" s="229"/>
      <c r="C24" s="229"/>
      <c r="D24" s="229"/>
      <c r="E24" s="229"/>
      <c r="F24" s="229"/>
      <c r="G24" s="229"/>
      <c r="H24" s="229"/>
      <c r="I24" s="229"/>
      <c r="J24" s="229"/>
    </row>
    <row r="25" spans="1:10" ht="12.75">
      <c r="A25" s="229"/>
      <c r="B25" s="229"/>
      <c r="C25" s="229"/>
      <c r="D25" s="229"/>
      <c r="E25" s="229"/>
      <c r="F25" s="229"/>
      <c r="G25" s="229"/>
      <c r="H25" s="229"/>
      <c r="I25" s="229"/>
      <c r="J25" s="229"/>
    </row>
  </sheetData>
  <sheetProtection/>
  <mergeCells count="9">
    <mergeCell ref="A25:J25"/>
    <mergeCell ref="A23:J23"/>
    <mergeCell ref="A24:J24"/>
    <mergeCell ref="A22:K22"/>
    <mergeCell ref="A14:K14"/>
    <mergeCell ref="A16:K16"/>
    <mergeCell ref="A17:K17"/>
    <mergeCell ref="A19:K19"/>
    <mergeCell ref="A20:K2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F168"/>
  <sheetViews>
    <sheetView showGridLines="0" zoomScale="80" zoomScaleNormal="80" zoomScalePageLayoutView="0" workbookViewId="0" topLeftCell="A1">
      <selection activeCell="A1" sqref="A1:F1"/>
    </sheetView>
  </sheetViews>
  <sheetFormatPr defaultColWidth="22.83203125" defaultRowHeight="11.25"/>
  <cols>
    <col min="1" max="1" width="82.66015625" style="1" customWidth="1"/>
    <col min="2" max="2" width="15.66015625" style="1" bestFit="1" customWidth="1"/>
    <col min="3" max="3" width="14" style="1" bestFit="1" customWidth="1"/>
    <col min="4" max="4" width="13.33203125" style="1" bestFit="1" customWidth="1"/>
    <col min="5" max="5" width="14" style="1" bestFit="1" customWidth="1"/>
    <col min="6" max="6" width="14.83203125" style="1" customWidth="1"/>
    <col min="7" max="7" width="9.83203125" style="1" customWidth="1"/>
    <col min="8" max="16384" width="22.83203125" style="1" customWidth="1"/>
  </cols>
  <sheetData>
    <row r="1" spans="1:6" ht="12.75">
      <c r="A1" s="246"/>
      <c r="B1" s="246"/>
      <c r="C1" s="246"/>
      <c r="D1" s="246"/>
      <c r="E1" s="246"/>
      <c r="F1" s="246"/>
    </row>
    <row r="2" spans="1:6" ht="12.75">
      <c r="A2" s="247" t="s">
        <v>42</v>
      </c>
      <c r="B2" s="248"/>
      <c r="C2" s="248"/>
      <c r="D2" s="248"/>
      <c r="E2" s="248"/>
      <c r="F2" s="249"/>
    </row>
    <row r="3" spans="1:6" ht="12.75">
      <c r="A3" s="242" t="s">
        <v>291</v>
      </c>
      <c r="B3" s="243"/>
      <c r="C3" s="243"/>
      <c r="D3" s="243"/>
      <c r="E3" s="243"/>
      <c r="F3" s="244"/>
    </row>
    <row r="4" spans="1:6" ht="12.75">
      <c r="A4" s="257" t="s">
        <v>332</v>
      </c>
      <c r="B4" s="258"/>
      <c r="C4" s="258"/>
      <c r="D4" s="258"/>
      <c r="E4" s="258"/>
      <c r="F4" s="259"/>
    </row>
    <row r="5" spans="1:6" ht="11.25" customHeight="1">
      <c r="A5" s="260" t="s">
        <v>30</v>
      </c>
      <c r="B5" s="235">
        <v>2018</v>
      </c>
      <c r="C5" s="236"/>
      <c r="D5" s="235">
        <v>2019</v>
      </c>
      <c r="E5" s="236"/>
      <c r="F5" s="253" t="s">
        <v>41</v>
      </c>
    </row>
    <row r="6" spans="1:6" ht="12" customHeight="1">
      <c r="A6" s="260"/>
      <c r="B6" s="255" t="s">
        <v>0</v>
      </c>
      <c r="C6" s="255" t="s">
        <v>29</v>
      </c>
      <c r="D6" s="255" t="s">
        <v>0</v>
      </c>
      <c r="E6" s="255" t="s">
        <v>29</v>
      </c>
      <c r="F6" s="253"/>
    </row>
    <row r="7" spans="1:6" ht="12.75">
      <c r="A7" s="261"/>
      <c r="B7" s="256"/>
      <c r="C7" s="256"/>
      <c r="D7" s="256"/>
      <c r="E7" s="256"/>
      <c r="F7" s="254"/>
    </row>
    <row r="8" spans="1:6" ht="12.75">
      <c r="A8" s="2" t="s">
        <v>193</v>
      </c>
      <c r="B8" s="3">
        <v>12</v>
      </c>
      <c r="C8" s="2"/>
      <c r="D8" s="3">
        <v>12</v>
      </c>
      <c r="E8" s="2"/>
      <c r="F8" s="4">
        <v>0</v>
      </c>
    </row>
    <row r="9" spans="1:6" ht="12.75">
      <c r="A9" s="178" t="s">
        <v>231</v>
      </c>
      <c r="B9" s="5"/>
      <c r="C9" s="5"/>
      <c r="D9" s="5"/>
      <c r="E9" s="5"/>
      <c r="F9" s="6"/>
    </row>
    <row r="10" spans="1:6" ht="12.75">
      <c r="A10" s="7" t="s">
        <v>76</v>
      </c>
      <c r="B10" s="8">
        <v>1363220.892</v>
      </c>
      <c r="C10" s="9">
        <v>1</v>
      </c>
      <c r="D10" s="8">
        <v>1450681.232</v>
      </c>
      <c r="E10" s="9">
        <v>1</v>
      </c>
      <c r="F10" s="10">
        <v>0.06415713000971235</v>
      </c>
    </row>
    <row r="11" spans="1:6" ht="12.75">
      <c r="A11" s="7" t="s">
        <v>322</v>
      </c>
      <c r="B11" s="8">
        <v>1176786.652</v>
      </c>
      <c r="C11" s="9">
        <v>0.8632398893722354</v>
      </c>
      <c r="D11" s="8">
        <v>1303003.902</v>
      </c>
      <c r="E11" s="9">
        <v>0.8982013920477879</v>
      </c>
      <c r="F11" s="10">
        <v>0.10725584776602304</v>
      </c>
    </row>
    <row r="12" spans="1:6" ht="12.75">
      <c r="A12" s="7" t="s">
        <v>78</v>
      </c>
      <c r="B12" s="8">
        <v>186434.23999999987</v>
      </c>
      <c r="C12" s="9">
        <v>0.13676011062776455</v>
      </c>
      <c r="D12" s="8">
        <v>147677.3300000001</v>
      </c>
      <c r="E12" s="9">
        <v>0.10179860795221213</v>
      </c>
      <c r="F12" s="10">
        <v>-0.20788515028140642</v>
      </c>
    </row>
    <row r="13" spans="1:6" ht="12.75">
      <c r="A13" s="7" t="s">
        <v>323</v>
      </c>
      <c r="B13" s="8">
        <v>147820.672</v>
      </c>
      <c r="C13" s="9">
        <v>0.10843486398094315</v>
      </c>
      <c r="D13" s="8">
        <v>166845.828</v>
      </c>
      <c r="E13" s="9">
        <v>0.11501205386794444</v>
      </c>
      <c r="F13" s="10">
        <v>0.12870429922007132</v>
      </c>
    </row>
    <row r="14" spans="1:6" ht="12.75">
      <c r="A14" s="7" t="s">
        <v>194</v>
      </c>
      <c r="B14" s="8">
        <v>17878.168</v>
      </c>
      <c r="C14" s="9">
        <v>0.013114652295102884</v>
      </c>
      <c r="D14" s="8">
        <v>21870.423</v>
      </c>
      <c r="E14" s="9">
        <v>0.015075967426591756</v>
      </c>
      <c r="F14" s="10">
        <v>0.22330336083652402</v>
      </c>
    </row>
    <row r="15" spans="1:6" ht="12.75">
      <c r="A15" s="7" t="s">
        <v>171</v>
      </c>
      <c r="B15" s="8">
        <v>56491.73599999988</v>
      </c>
      <c r="C15" s="9">
        <v>0.041439898941924284</v>
      </c>
      <c r="D15" s="8">
        <v>2701.925000000094</v>
      </c>
      <c r="E15" s="9">
        <v>0.0018625215108594537</v>
      </c>
      <c r="F15" s="10">
        <v>-0.9521713228993335</v>
      </c>
    </row>
    <row r="16" spans="1:6" ht="12.75">
      <c r="A16" s="7" t="s">
        <v>324</v>
      </c>
      <c r="B16" s="8">
        <v>16370.656</v>
      </c>
      <c r="C16" s="9">
        <v>0.012008806566911095</v>
      </c>
      <c r="D16" s="8">
        <v>1857.6059999999998</v>
      </c>
      <c r="E16" s="9">
        <v>0.0012805059850667453</v>
      </c>
      <c r="F16" s="10">
        <v>-0.8865283101666788</v>
      </c>
    </row>
    <row r="17" spans="1:6" ht="12.75">
      <c r="A17" s="11" t="s">
        <v>91</v>
      </c>
      <c r="B17" s="12">
        <v>40121.08000000001</v>
      </c>
      <c r="C17" s="13">
        <v>0.029431092375013287</v>
      </c>
      <c r="D17" s="12">
        <v>844.319</v>
      </c>
      <c r="E17" s="13">
        <v>0.0005820155257926435</v>
      </c>
      <c r="F17" s="14">
        <v>-0.9789557260173455</v>
      </c>
    </row>
    <row r="18" spans="1:6" ht="12.75">
      <c r="A18" s="179" t="s">
        <v>232</v>
      </c>
      <c r="B18" s="15"/>
      <c r="C18" s="16"/>
      <c r="D18" s="15"/>
      <c r="E18" s="16"/>
      <c r="F18" s="17"/>
    </row>
    <row r="19" spans="1:6" ht="12.75">
      <c r="A19" s="7" t="s">
        <v>195</v>
      </c>
      <c r="B19" s="8">
        <v>969975.8300000001</v>
      </c>
      <c r="C19" s="9">
        <v>0.7115323977883989</v>
      </c>
      <c r="D19" s="8">
        <v>1041746.923</v>
      </c>
      <c r="E19" s="9">
        <v>0.7181087753949793</v>
      </c>
      <c r="F19" s="10">
        <v>0.07399266123981652</v>
      </c>
    </row>
    <row r="20" spans="1:6" ht="12.75">
      <c r="A20" s="7" t="s">
        <v>25</v>
      </c>
      <c r="B20" s="8">
        <v>369205.44399999996</v>
      </c>
      <c r="C20" s="9">
        <v>0.2708331761687819</v>
      </c>
      <c r="D20" s="8">
        <v>379648.63</v>
      </c>
      <c r="E20" s="9">
        <v>0.2617036890155342</v>
      </c>
      <c r="F20" s="10">
        <v>0.02828556883359501</v>
      </c>
    </row>
    <row r="21" spans="1:6" ht="12.75">
      <c r="A21" s="7" t="s">
        <v>196</v>
      </c>
      <c r="B21" s="8">
        <v>22561.112999999998</v>
      </c>
      <c r="C21" s="9">
        <v>0.01654985859767765</v>
      </c>
      <c r="D21" s="8">
        <v>28256.982</v>
      </c>
      <c r="E21" s="9">
        <v>0.019478422534661977</v>
      </c>
      <c r="F21" s="10">
        <v>0.25246400742729325</v>
      </c>
    </row>
    <row r="22" spans="1:6" ht="12.75">
      <c r="A22" s="7" t="s">
        <v>197</v>
      </c>
      <c r="B22" s="8">
        <v>1478.505</v>
      </c>
      <c r="C22" s="9">
        <v>0.0010845674451415317</v>
      </c>
      <c r="D22" s="8">
        <v>1028.697</v>
      </c>
      <c r="E22" s="9">
        <v>0.0007091130548244384</v>
      </c>
      <c r="F22" s="10">
        <v>-0.30423163939249454</v>
      </c>
    </row>
    <row r="23" spans="1:6" ht="12.75">
      <c r="A23" s="7" t="s">
        <v>198</v>
      </c>
      <c r="B23" s="8">
        <v>0</v>
      </c>
      <c r="C23" s="9">
        <v>0</v>
      </c>
      <c r="D23" s="8">
        <v>0</v>
      </c>
      <c r="E23" s="9">
        <v>0</v>
      </c>
      <c r="F23" s="215"/>
    </row>
    <row r="24" spans="1:6" ht="12.75">
      <c r="A24" s="11" t="s">
        <v>199</v>
      </c>
      <c r="B24" s="18">
        <v>1363220.8919999998</v>
      </c>
      <c r="C24" s="13">
        <v>0.9999999999999998</v>
      </c>
      <c r="D24" s="18">
        <v>1450681.2319999998</v>
      </c>
      <c r="E24" s="13">
        <v>0.9999999999999999</v>
      </c>
      <c r="F24" s="14">
        <v>0.06415713000971235</v>
      </c>
    </row>
    <row r="25" spans="1:6" ht="12.75">
      <c r="A25" s="179" t="s">
        <v>233</v>
      </c>
      <c r="B25" s="15"/>
      <c r="C25" s="16"/>
      <c r="D25" s="15"/>
      <c r="E25" s="16"/>
      <c r="F25" s="17"/>
    </row>
    <row r="26" spans="1:6" ht="12.75">
      <c r="A26" s="7" t="s">
        <v>200</v>
      </c>
      <c r="B26" s="8">
        <v>911809.8729999999</v>
      </c>
      <c r="C26" s="9">
        <v>0.6688643625922364</v>
      </c>
      <c r="D26" s="8">
        <v>1004984.958</v>
      </c>
      <c r="E26" s="9">
        <v>0.6927676017524985</v>
      </c>
      <c r="F26" s="10">
        <v>0.10218696655854265</v>
      </c>
    </row>
    <row r="27" spans="1:6" ht="12.75">
      <c r="A27" s="7" t="s">
        <v>26</v>
      </c>
      <c r="B27" s="8">
        <v>249279.341</v>
      </c>
      <c r="C27" s="9">
        <v>0.18286056387698024</v>
      </c>
      <c r="D27" s="8">
        <v>288437.62299999996</v>
      </c>
      <c r="E27" s="9">
        <v>0.19882908569951083</v>
      </c>
      <c r="F27" s="10">
        <v>0.1570859496134498</v>
      </c>
    </row>
    <row r="28" spans="1:6" ht="12.75">
      <c r="A28" s="7" t="s">
        <v>201</v>
      </c>
      <c r="B28" s="8">
        <v>-6382.702</v>
      </c>
      <c r="C28" s="9">
        <v>-0.0046820746640963305</v>
      </c>
      <c r="D28" s="8">
        <v>5488.183999999999</v>
      </c>
      <c r="E28" s="9">
        <v>0.003783177088762391</v>
      </c>
      <c r="F28" s="10">
        <v>-1.859852770817124</v>
      </c>
    </row>
    <row r="29" spans="1:6" ht="12.75">
      <c r="A29" s="7" t="s">
        <v>202</v>
      </c>
      <c r="B29" s="8">
        <v>15941.428</v>
      </c>
      <c r="C29" s="9">
        <v>0.011693943434663852</v>
      </c>
      <c r="D29" s="8">
        <v>1867.0259999999998</v>
      </c>
      <c r="E29" s="9">
        <v>0.0012869994860456014</v>
      </c>
      <c r="F29" s="10">
        <v>-0.8828821357785513</v>
      </c>
    </row>
    <row r="30" spans="1:6" ht="12.75">
      <c r="A30" s="7" t="s">
        <v>203</v>
      </c>
      <c r="B30" s="8">
        <v>2444.047</v>
      </c>
      <c r="C30" s="9">
        <v>0.0017928473766377696</v>
      </c>
      <c r="D30" s="8">
        <v>854.732</v>
      </c>
      <c r="E30" s="9">
        <v>0.0005891935327664045</v>
      </c>
      <c r="F30" s="10">
        <v>-0.6502800478059547</v>
      </c>
    </row>
    <row r="31" spans="1:6" ht="12.75">
      <c r="A31" s="7" t="s">
        <v>204</v>
      </c>
      <c r="B31" s="8">
        <v>3694.665</v>
      </c>
      <c r="C31" s="9">
        <v>0.0027102467558133636</v>
      </c>
      <c r="D31" s="8">
        <v>1371.379</v>
      </c>
      <c r="E31" s="9">
        <v>0.0009453344882040908</v>
      </c>
      <c r="F31" s="10">
        <v>-0.6288218282307056</v>
      </c>
    </row>
    <row r="32" spans="1:6" ht="12.75">
      <c r="A32" s="11" t="s">
        <v>188</v>
      </c>
      <c r="B32" s="18">
        <v>1176786.652</v>
      </c>
      <c r="C32" s="13">
        <v>0.8632398893722354</v>
      </c>
      <c r="D32" s="18">
        <v>1303003.902</v>
      </c>
      <c r="E32" s="13">
        <v>0.8982013920477879</v>
      </c>
      <c r="F32" s="14">
        <v>0.10725584776602304</v>
      </c>
    </row>
    <row r="33" spans="1:6" ht="12.75">
      <c r="A33" s="179" t="s">
        <v>267</v>
      </c>
      <c r="B33" s="15"/>
      <c r="C33" s="9"/>
      <c r="D33" s="15"/>
      <c r="E33" s="9"/>
      <c r="F33" s="10"/>
    </row>
    <row r="34" spans="1:6" ht="12.75">
      <c r="A34" s="121" t="s">
        <v>27</v>
      </c>
      <c r="B34" s="15">
        <v>2913.973</v>
      </c>
      <c r="C34" s="9">
        <v>0.0021375648048680288</v>
      </c>
      <c r="D34" s="15">
        <v>2699.8340000000003</v>
      </c>
      <c r="E34" s="9">
        <v>0.0018610801190815985</v>
      </c>
      <c r="F34" s="10">
        <v>-0.0734869540658063</v>
      </c>
    </row>
    <row r="35" spans="1:6" ht="12.75">
      <c r="A35" s="121" t="s">
        <v>184</v>
      </c>
      <c r="B35" s="15">
        <v>3825.46</v>
      </c>
      <c r="C35" s="9">
        <v>0.002806192321764975</v>
      </c>
      <c r="D35" s="15">
        <v>4635.436</v>
      </c>
      <c r="E35" s="9">
        <v>0.0031953511893231686</v>
      </c>
      <c r="F35" s="10">
        <v>0.21173296806135733</v>
      </c>
    </row>
    <row r="36" spans="1:6" ht="12.75">
      <c r="A36" s="121" t="s">
        <v>185</v>
      </c>
      <c r="B36" s="15">
        <v>764.706</v>
      </c>
      <c r="C36" s="9">
        <v>0.0005609553114155179</v>
      </c>
      <c r="D36" s="15">
        <v>1242.3609999999999</v>
      </c>
      <c r="E36" s="9">
        <v>0.0008563983407210716</v>
      </c>
      <c r="F36" s="10">
        <v>0.6246256731345117</v>
      </c>
    </row>
    <row r="37" spans="1:6" ht="12.75">
      <c r="A37" s="121" t="s">
        <v>186</v>
      </c>
      <c r="B37" s="15">
        <v>48982.333000000006</v>
      </c>
      <c r="C37" s="9">
        <v>0.03593132506070777</v>
      </c>
      <c r="D37" s="15">
        <v>48325.56</v>
      </c>
      <c r="E37" s="9">
        <v>0.033312321779592716</v>
      </c>
      <c r="F37" s="10">
        <v>-0.0134083650119321</v>
      </c>
    </row>
    <row r="38" spans="1:6" ht="12.75">
      <c r="A38" s="121" t="s">
        <v>187</v>
      </c>
      <c r="B38" s="15">
        <v>39238.902</v>
      </c>
      <c r="C38" s="9">
        <v>0.02878396467533011</v>
      </c>
      <c r="D38" s="15">
        <v>47575.999</v>
      </c>
      <c r="E38" s="9">
        <v>0.03279562591046191</v>
      </c>
      <c r="F38" s="10">
        <v>0.2124701909344966</v>
      </c>
    </row>
    <row r="39" spans="1:6" ht="12.75">
      <c r="A39" s="121" t="s">
        <v>17</v>
      </c>
      <c r="B39" s="15">
        <v>52095.297999999995</v>
      </c>
      <c r="C39" s="9">
        <v>0.03821486180685675</v>
      </c>
      <c r="D39" s="15">
        <v>62366.638</v>
      </c>
      <c r="E39" s="9">
        <v>0.042991276528763965</v>
      </c>
      <c r="F39" s="10">
        <v>0.19716443507051262</v>
      </c>
    </row>
    <row r="40" spans="1:6" ht="12.75">
      <c r="A40" s="11" t="s">
        <v>268</v>
      </c>
      <c r="B40" s="18">
        <v>147820.67200000002</v>
      </c>
      <c r="C40" s="13">
        <v>0.10843486398094317</v>
      </c>
      <c r="D40" s="18">
        <v>166845.828</v>
      </c>
      <c r="E40" s="13">
        <v>0.11501205386794444</v>
      </c>
      <c r="F40" s="14">
        <v>0.1287042992200711</v>
      </c>
    </row>
    <row r="41" spans="1:6" ht="12.75">
      <c r="A41" s="179" t="s">
        <v>234</v>
      </c>
      <c r="B41" s="16"/>
      <c r="C41" s="16"/>
      <c r="D41" s="16"/>
      <c r="E41" s="16"/>
      <c r="F41" s="17"/>
    </row>
    <row r="42" spans="1:6" ht="12.75">
      <c r="A42" s="7" t="s">
        <v>205</v>
      </c>
      <c r="B42" s="17">
        <v>0.7831496281078971</v>
      </c>
      <c r="C42" s="17"/>
      <c r="D42" s="17">
        <v>0.6805871691083498</v>
      </c>
      <c r="E42" s="17"/>
      <c r="F42" s="17"/>
    </row>
    <row r="43" spans="1:6" ht="12.75">
      <c r="A43" s="19" t="s">
        <v>206</v>
      </c>
      <c r="B43" s="17">
        <v>1.6176593647952293</v>
      </c>
      <c r="C43" s="17"/>
      <c r="D43" s="17">
        <v>2.0961511581361694</v>
      </c>
      <c r="E43" s="17"/>
      <c r="F43" s="17"/>
    </row>
    <row r="44" spans="1:6" ht="12.75">
      <c r="A44" s="11" t="s">
        <v>216</v>
      </c>
      <c r="B44" s="21">
        <v>0.07733191626932373</v>
      </c>
      <c r="C44" s="22"/>
      <c r="D44" s="21">
        <v>0.002253324884458116</v>
      </c>
      <c r="E44" s="22"/>
      <c r="F44" s="22"/>
    </row>
    <row r="45" spans="1:6" ht="12.75">
      <c r="A45" s="180" t="s">
        <v>235</v>
      </c>
      <c r="B45" s="17"/>
      <c r="C45" s="17"/>
      <c r="D45" s="17"/>
      <c r="E45" s="17"/>
      <c r="F45" s="17"/>
    </row>
    <row r="46" spans="1:6" ht="12.75">
      <c r="A46" s="19" t="s">
        <v>207</v>
      </c>
      <c r="B46" s="15">
        <v>117075.48779846837</v>
      </c>
      <c r="C46" s="16"/>
      <c r="D46" s="15">
        <v>121625.23599935578</v>
      </c>
      <c r="E46" s="16"/>
      <c r="F46" s="10">
        <v>0.03886166341428576</v>
      </c>
    </row>
    <row r="47" spans="1:6" ht="12.75">
      <c r="A47" s="19" t="s">
        <v>208</v>
      </c>
      <c r="B47" s="15">
        <v>31707.926211968654</v>
      </c>
      <c r="C47" s="16"/>
      <c r="D47" s="15">
        <v>31829.772938416358</v>
      </c>
      <c r="E47" s="16"/>
      <c r="F47" s="10">
        <v>0.0038427844707709102</v>
      </c>
    </row>
    <row r="48" spans="1:6" ht="12.75">
      <c r="A48" s="120" t="s">
        <v>209</v>
      </c>
      <c r="B48" s="15">
        <v>66971.85220906451</v>
      </c>
      <c r="C48" s="16"/>
      <c r="D48" s="15">
        <v>70764.4479730921</v>
      </c>
      <c r="E48" s="16"/>
      <c r="F48" s="10">
        <v>0.05662969798398776</v>
      </c>
    </row>
    <row r="49" spans="1:6" ht="12.75">
      <c r="A49" s="19" t="s">
        <v>210</v>
      </c>
      <c r="B49" s="15">
        <v>1190042.8936498659</v>
      </c>
      <c r="C49" s="16"/>
      <c r="D49" s="15">
        <v>1247716.4182946102</v>
      </c>
      <c r="E49" s="16"/>
      <c r="F49" s="10">
        <v>0.0484633998929731</v>
      </c>
    </row>
    <row r="50" spans="1:6" ht="12.75">
      <c r="A50" s="19" t="s">
        <v>217</v>
      </c>
      <c r="B50" s="15">
        <v>57812.77429200655</v>
      </c>
      <c r="C50" s="16"/>
      <c r="D50" s="15">
        <v>63560.72567692459</v>
      </c>
      <c r="E50" s="16"/>
      <c r="F50" s="10">
        <v>0.09942355223926302</v>
      </c>
    </row>
    <row r="51" spans="1:6" ht="12.75">
      <c r="A51" s="19" t="s">
        <v>211</v>
      </c>
      <c r="B51" s="15">
        <v>45384.753387990786</v>
      </c>
      <c r="C51" s="16"/>
      <c r="D51" s="15">
        <v>49423.799113196386</v>
      </c>
      <c r="E51" s="16"/>
      <c r="F51" s="10">
        <v>0.08899565214502991</v>
      </c>
    </row>
    <row r="52" spans="1:6" ht="12.75">
      <c r="A52" s="19" t="s">
        <v>212</v>
      </c>
      <c r="B52" s="15">
        <v>21408.489715000447</v>
      </c>
      <c r="C52" s="16"/>
      <c r="D52" s="15">
        <v>24182.63447173914</v>
      </c>
      <c r="E52" s="16"/>
      <c r="F52" s="10">
        <v>0.12958152553820335</v>
      </c>
    </row>
    <row r="53" spans="1:6" ht="12.75">
      <c r="A53" s="20" t="s">
        <v>218</v>
      </c>
      <c r="B53" s="15">
        <v>7262.0836848417375</v>
      </c>
      <c r="C53" s="23"/>
      <c r="D53" s="15">
        <v>8138.764502216621</v>
      </c>
      <c r="E53" s="23"/>
      <c r="F53" s="14">
        <v>0.12072028572251137</v>
      </c>
    </row>
    <row r="54" spans="1:6" ht="12.75">
      <c r="A54" s="146" t="s">
        <v>44</v>
      </c>
      <c r="B54" s="147"/>
      <c r="C54" s="147"/>
      <c r="D54" s="147"/>
      <c r="E54" s="147"/>
      <c r="F54" s="148"/>
    </row>
    <row r="55" spans="1:6" ht="12.75" customHeight="1">
      <c r="A55" s="265" t="s">
        <v>239</v>
      </c>
      <c r="B55" s="266"/>
      <c r="C55" s="266"/>
      <c r="D55" s="266"/>
      <c r="E55" s="266"/>
      <c r="F55" s="267"/>
    </row>
    <row r="56" spans="1:6" ht="12.75">
      <c r="A56" s="262"/>
      <c r="B56" s="263"/>
      <c r="C56" s="263"/>
      <c r="D56" s="263"/>
      <c r="E56" s="263"/>
      <c r="F56" s="264"/>
    </row>
    <row r="57" spans="1:6" ht="12.75">
      <c r="A57" s="24"/>
      <c r="B57" s="24"/>
      <c r="C57" s="24"/>
      <c r="D57" s="24"/>
      <c r="E57" s="24"/>
      <c r="F57" s="24"/>
    </row>
    <row r="58" spans="1:6" ht="12.75">
      <c r="A58" s="247" t="s">
        <v>49</v>
      </c>
      <c r="B58" s="248"/>
      <c r="C58" s="248"/>
      <c r="D58" s="248"/>
      <c r="E58" s="248"/>
      <c r="F58" s="249"/>
    </row>
    <row r="59" spans="1:6" ht="12.75">
      <c r="A59" s="242" t="s">
        <v>292</v>
      </c>
      <c r="B59" s="243"/>
      <c r="C59" s="243"/>
      <c r="D59" s="243"/>
      <c r="E59" s="243"/>
      <c r="F59" s="244"/>
    </row>
    <row r="60" spans="1:6" ht="12.75">
      <c r="A60" s="245" t="s">
        <v>332</v>
      </c>
      <c r="B60" s="245"/>
      <c r="C60" s="245"/>
      <c r="D60" s="245"/>
      <c r="E60" s="245"/>
      <c r="F60" s="245"/>
    </row>
    <row r="61" spans="1:6" ht="11.25" customHeight="1">
      <c r="A61" s="234" t="s">
        <v>30</v>
      </c>
      <c r="B61" s="235">
        <v>2018</v>
      </c>
      <c r="C61" s="236"/>
      <c r="D61" s="235">
        <v>2019</v>
      </c>
      <c r="E61" s="236"/>
      <c r="F61" s="241" t="s">
        <v>41</v>
      </c>
    </row>
    <row r="62" spans="1:6" ht="11.25" customHeight="1">
      <c r="A62" s="234"/>
      <c r="B62" s="234" t="s">
        <v>0</v>
      </c>
      <c r="C62" s="234" t="s">
        <v>29</v>
      </c>
      <c r="D62" s="234" t="s">
        <v>0</v>
      </c>
      <c r="E62" s="234" t="s">
        <v>29</v>
      </c>
      <c r="F62" s="241"/>
    </row>
    <row r="63" spans="1:6" ht="12.75">
      <c r="A63" s="234"/>
      <c r="B63" s="234"/>
      <c r="C63" s="234"/>
      <c r="D63" s="234"/>
      <c r="E63" s="234"/>
      <c r="F63" s="241"/>
    </row>
    <row r="64" spans="1:6" ht="12.75">
      <c r="A64" s="2" t="s">
        <v>1</v>
      </c>
      <c r="B64" s="3">
        <v>6</v>
      </c>
      <c r="C64" s="3"/>
      <c r="D64" s="3">
        <v>6</v>
      </c>
      <c r="E64" s="2"/>
      <c r="F64" s="4">
        <v>0</v>
      </c>
    </row>
    <row r="65" spans="1:6" ht="12.75">
      <c r="A65" s="178" t="s">
        <v>231</v>
      </c>
      <c r="B65" s="5"/>
      <c r="C65" s="5"/>
      <c r="D65" s="5"/>
      <c r="E65" s="5"/>
      <c r="F65" s="6"/>
    </row>
    <row r="66" spans="1:6" ht="12.75">
      <c r="A66" s="7" t="s">
        <v>76</v>
      </c>
      <c r="B66" s="8">
        <v>1307071.18</v>
      </c>
      <c r="C66" s="9">
        <v>1</v>
      </c>
      <c r="D66" s="8">
        <v>1389071.323</v>
      </c>
      <c r="E66" s="9">
        <v>1</v>
      </c>
      <c r="F66" s="10">
        <v>0.06273578995139362</v>
      </c>
    </row>
    <row r="67" spans="1:6" ht="12.75">
      <c r="A67" s="7" t="s">
        <v>262</v>
      </c>
      <c r="B67" s="8">
        <v>1123614.131</v>
      </c>
      <c r="C67" s="9">
        <v>0.8596426485357899</v>
      </c>
      <c r="D67" s="8">
        <v>1243863.713</v>
      </c>
      <c r="E67" s="9">
        <v>0.8954642518381325</v>
      </c>
      <c r="F67" s="10">
        <v>0.107020353947471</v>
      </c>
    </row>
    <row r="68" spans="1:6" ht="12.75">
      <c r="A68" s="7" t="s">
        <v>78</v>
      </c>
      <c r="B68" s="8">
        <v>183457.04899999988</v>
      </c>
      <c r="C68" s="9">
        <v>0.14035735146421016</v>
      </c>
      <c r="D68" s="8">
        <v>145207.6100000001</v>
      </c>
      <c r="E68" s="9">
        <v>0.10453574816186749</v>
      </c>
      <c r="F68" s="10">
        <v>-0.20849261016947784</v>
      </c>
    </row>
    <row r="69" spans="1:6" ht="12.75">
      <c r="A69" s="7" t="s">
        <v>260</v>
      </c>
      <c r="B69" s="8">
        <v>142052.986</v>
      </c>
      <c r="C69" s="9">
        <v>0.10868037500451966</v>
      </c>
      <c r="D69" s="8">
        <v>160478.106</v>
      </c>
      <c r="E69" s="9">
        <v>0.1155290612820462</v>
      </c>
      <c r="F69" s="10">
        <v>0.12970596760282116</v>
      </c>
    </row>
    <row r="70" spans="1:6" ht="12.75">
      <c r="A70" s="7" t="s">
        <v>194</v>
      </c>
      <c r="B70" s="8">
        <v>13123.237000000001</v>
      </c>
      <c r="C70" s="9">
        <v>0.010040185416680981</v>
      </c>
      <c r="D70" s="8">
        <v>17177.769</v>
      </c>
      <c r="E70" s="9">
        <v>0.01236636932573116</v>
      </c>
      <c r="F70" s="10">
        <v>0.3089582242551894</v>
      </c>
    </row>
    <row r="71" spans="1:6" ht="12.75">
      <c r="A71" s="7" t="s">
        <v>171</v>
      </c>
      <c r="B71" s="8">
        <v>54527.29999999988</v>
      </c>
      <c r="C71" s="9">
        <v>0.04171716187637148</v>
      </c>
      <c r="D71" s="8">
        <v>1907.273000000103</v>
      </c>
      <c r="E71" s="9">
        <v>0.0013730562055524508</v>
      </c>
      <c r="F71" s="10">
        <v>-0.9650216863846164</v>
      </c>
    </row>
    <row r="72" spans="1:6" ht="12.75">
      <c r="A72" s="7" t="s">
        <v>170</v>
      </c>
      <c r="B72" s="8">
        <v>15847.984</v>
      </c>
      <c r="C72" s="9">
        <v>0.012124805628412678</v>
      </c>
      <c r="D72" s="8">
        <v>1710.2419999999997</v>
      </c>
      <c r="E72" s="9">
        <v>0.0012312125170839767</v>
      </c>
      <c r="F72" s="10">
        <v>-0.892084570504362</v>
      </c>
    </row>
    <row r="73" spans="1:6" ht="12.75">
      <c r="A73" s="11" t="s">
        <v>91</v>
      </c>
      <c r="B73" s="12">
        <v>38679.316000000006</v>
      </c>
      <c r="C73" s="13">
        <v>0.029592356247958897</v>
      </c>
      <c r="D73" s="12">
        <v>197.03099999999995</v>
      </c>
      <c r="E73" s="13">
        <v>0.00014184368846839978</v>
      </c>
      <c r="F73" s="14">
        <v>-0.9949060371181331</v>
      </c>
    </row>
    <row r="74" spans="1:6" ht="12.75">
      <c r="A74" s="179" t="s">
        <v>232</v>
      </c>
      <c r="B74" s="15"/>
      <c r="C74" s="16"/>
      <c r="D74" s="15"/>
      <c r="E74" s="16"/>
      <c r="F74" s="17"/>
    </row>
    <row r="75" spans="1:6" ht="12.75">
      <c r="A75" s="7" t="s">
        <v>195</v>
      </c>
      <c r="B75" s="8">
        <v>941414.768</v>
      </c>
      <c r="C75" s="9">
        <v>0.7202475139877234</v>
      </c>
      <c r="D75" s="8">
        <v>1012755.809</v>
      </c>
      <c r="E75" s="9">
        <v>0.729088414850243</v>
      </c>
      <c r="F75" s="10">
        <v>0.07578066907911518</v>
      </c>
    </row>
    <row r="76" spans="1:6" ht="12.75">
      <c r="A76" s="7" t="s">
        <v>25</v>
      </c>
      <c r="B76" s="8">
        <v>362006.127</v>
      </c>
      <c r="C76" s="9">
        <v>0.2769597651139397</v>
      </c>
      <c r="D76" s="8">
        <v>372866.911</v>
      </c>
      <c r="E76" s="9">
        <v>0.2684289170945616</v>
      </c>
      <c r="F76" s="10">
        <v>0.030001657955363914</v>
      </c>
    </row>
    <row r="77" spans="1:6" ht="12.75">
      <c r="A77" s="7" t="s">
        <v>196</v>
      </c>
      <c r="B77" s="8">
        <v>2171.78</v>
      </c>
      <c r="C77" s="9">
        <v>0.0016615621499664619</v>
      </c>
      <c r="D77" s="8">
        <v>2419.906</v>
      </c>
      <c r="E77" s="9">
        <v>0.001742103490246771</v>
      </c>
      <c r="F77" s="10">
        <v>0.11425006216099232</v>
      </c>
    </row>
    <row r="78" spans="1:6" ht="12.75">
      <c r="A78" s="7" t="s">
        <v>197</v>
      </c>
      <c r="B78" s="8">
        <v>1478.505</v>
      </c>
      <c r="C78" s="9">
        <v>0.0011311587483705365</v>
      </c>
      <c r="D78" s="8">
        <v>1028.697</v>
      </c>
      <c r="E78" s="9">
        <v>0.0007405645649485486</v>
      </c>
      <c r="F78" s="10">
        <v>-0.30423163939249454</v>
      </c>
    </row>
    <row r="79" spans="1:6" ht="12.75">
      <c r="A79" s="7" t="s">
        <v>198</v>
      </c>
      <c r="B79" s="8">
        <v>0</v>
      </c>
      <c r="C79" s="9">
        <v>0</v>
      </c>
      <c r="D79" s="8">
        <v>0</v>
      </c>
      <c r="E79" s="9">
        <v>0</v>
      </c>
      <c r="F79" s="10"/>
    </row>
    <row r="80" spans="1:6" ht="12.75">
      <c r="A80" s="11" t="s">
        <v>199</v>
      </c>
      <c r="B80" s="18">
        <v>1307071.18</v>
      </c>
      <c r="C80" s="13">
        <v>1</v>
      </c>
      <c r="D80" s="18">
        <v>1389071.3229999999</v>
      </c>
      <c r="E80" s="13">
        <v>0.9999999999999998</v>
      </c>
      <c r="F80" s="14">
        <v>0.0627357899513934</v>
      </c>
    </row>
    <row r="81" spans="1:6" ht="12.75">
      <c r="A81" s="179" t="s">
        <v>233</v>
      </c>
      <c r="B81" s="15"/>
      <c r="C81" s="16"/>
      <c r="D81" s="15"/>
      <c r="E81" s="16"/>
      <c r="F81" s="17"/>
    </row>
    <row r="82" spans="1:6" ht="12.75">
      <c r="A82" s="7" t="s">
        <v>200</v>
      </c>
      <c r="B82" s="8">
        <v>868223.536</v>
      </c>
      <c r="C82" s="9">
        <v>0.664251151188262</v>
      </c>
      <c r="D82" s="8">
        <v>954769.339</v>
      </c>
      <c r="E82" s="9">
        <v>0.6873436397333212</v>
      </c>
      <c r="F82" s="10">
        <v>0.0996814753476114</v>
      </c>
    </row>
    <row r="83" spans="1:6" ht="12.75">
      <c r="A83" s="7" t="s">
        <v>26</v>
      </c>
      <c r="B83" s="8">
        <v>242153.857</v>
      </c>
      <c r="C83" s="9">
        <v>0.18526447580306987</v>
      </c>
      <c r="D83" s="8">
        <v>280705.279</v>
      </c>
      <c r="E83" s="9">
        <v>0.2020812569895664</v>
      </c>
      <c r="F83" s="10">
        <v>0.15920218028986421</v>
      </c>
    </row>
    <row r="84" spans="1:6" ht="12.75">
      <c r="A84" s="7" t="s">
        <v>201</v>
      </c>
      <c r="B84" s="8">
        <v>-6539.362</v>
      </c>
      <c r="C84" s="9">
        <v>-0.005003064944022406</v>
      </c>
      <c r="D84" s="8">
        <v>5263.123</v>
      </c>
      <c r="E84" s="9">
        <v>0.0037889508716033</v>
      </c>
      <c r="F84" s="10">
        <v>-1.8048373832187297</v>
      </c>
    </row>
    <row r="85" spans="1:6" ht="12.75">
      <c r="A85" s="7" t="s">
        <v>202</v>
      </c>
      <c r="B85" s="8">
        <v>15880.164</v>
      </c>
      <c r="C85" s="9">
        <v>0.0121494255576808</v>
      </c>
      <c r="D85" s="8">
        <v>1811.291</v>
      </c>
      <c r="E85" s="9">
        <v>0.0013039582417468133</v>
      </c>
      <c r="F85" s="10">
        <v>-0.8859400318535753</v>
      </c>
    </row>
    <row r="86" spans="1:6" ht="12.75">
      <c r="A86" s="7" t="s">
        <v>203</v>
      </c>
      <c r="B86" s="8">
        <v>2444.047</v>
      </c>
      <c r="C86" s="9">
        <v>0.001869865266251223</v>
      </c>
      <c r="D86" s="8">
        <v>854.732</v>
      </c>
      <c r="E86" s="9">
        <v>0.0006153262153263817</v>
      </c>
      <c r="F86" s="10">
        <v>-0.6502800478059547</v>
      </c>
    </row>
    <row r="87" spans="1:6" ht="12.75">
      <c r="A87" s="7" t="s">
        <v>204</v>
      </c>
      <c r="B87" s="8">
        <v>-1451.889</v>
      </c>
      <c r="C87" s="9">
        <v>-0.0011107956645482766</v>
      </c>
      <c r="D87" s="8">
        <v>459.949</v>
      </c>
      <c r="E87" s="9">
        <v>0.00033111978656836757</v>
      </c>
      <c r="F87" s="10">
        <v>-1.3167935014315832</v>
      </c>
    </row>
    <row r="88" spans="1:6" ht="12.75">
      <c r="A88" s="11" t="s">
        <v>188</v>
      </c>
      <c r="B88" s="18">
        <v>1120710.3530000001</v>
      </c>
      <c r="C88" s="13">
        <v>0.8574210572066934</v>
      </c>
      <c r="D88" s="18">
        <v>1243863.713</v>
      </c>
      <c r="E88" s="13">
        <v>0.8954642518381325</v>
      </c>
      <c r="F88" s="14">
        <v>0.10988866094645577</v>
      </c>
    </row>
    <row r="89" spans="1:6" ht="12.75">
      <c r="A89" s="179" t="s">
        <v>267</v>
      </c>
      <c r="B89" s="15"/>
      <c r="C89" s="9"/>
      <c r="D89" s="15"/>
      <c r="E89" s="9"/>
      <c r="F89" s="10"/>
    </row>
    <row r="90" spans="1:6" ht="12.75">
      <c r="A90" s="121" t="s">
        <v>27</v>
      </c>
      <c r="B90" s="15">
        <v>2911.721</v>
      </c>
      <c r="C90" s="9">
        <v>0.002227668274347538</v>
      </c>
      <c r="D90" s="15">
        <v>2688.112</v>
      </c>
      <c r="E90" s="9">
        <v>0.0019351864483059377</v>
      </c>
      <c r="F90" s="10">
        <v>-0.07679616281917123</v>
      </c>
    </row>
    <row r="91" spans="1:6" ht="12.75">
      <c r="A91" s="121" t="s">
        <v>184</v>
      </c>
      <c r="B91" s="15">
        <v>3825.46</v>
      </c>
      <c r="C91" s="9">
        <v>0.0029267419085776186</v>
      </c>
      <c r="D91" s="15">
        <v>4635.436</v>
      </c>
      <c r="E91" s="9">
        <v>0.003337075586578789</v>
      </c>
      <c r="F91" s="10">
        <v>0.21173296806135733</v>
      </c>
    </row>
    <row r="92" spans="1:6" ht="12.75">
      <c r="A92" s="121" t="s">
        <v>185</v>
      </c>
      <c r="B92" s="15">
        <v>621.101</v>
      </c>
      <c r="C92" s="9">
        <v>0.00047518529174516723</v>
      </c>
      <c r="D92" s="15">
        <v>1104.647</v>
      </c>
      <c r="E92" s="9">
        <v>0.0007952413830085238</v>
      </c>
      <c r="F92" s="10">
        <v>0.7785303839472162</v>
      </c>
    </row>
    <row r="93" spans="1:6" ht="12.75">
      <c r="A93" s="121" t="s">
        <v>186</v>
      </c>
      <c r="B93" s="15">
        <v>47096.497</v>
      </c>
      <c r="C93" s="9">
        <v>0.03603208281281208</v>
      </c>
      <c r="D93" s="15">
        <v>45913.119</v>
      </c>
      <c r="E93" s="9">
        <v>0.03305310407016444</v>
      </c>
      <c r="F93" s="10">
        <v>-0.025126667064007013</v>
      </c>
    </row>
    <row r="94" spans="1:6" ht="12.75">
      <c r="A94" s="121" t="s">
        <v>187</v>
      </c>
      <c r="B94" s="15">
        <v>39147.588</v>
      </c>
      <c r="C94" s="9">
        <v>0.029950616767481633</v>
      </c>
      <c r="D94" s="15">
        <v>47479.586</v>
      </c>
      <c r="E94" s="9">
        <v>0.034180812182816905</v>
      </c>
      <c r="F94" s="10">
        <v>0.2128355391908181</v>
      </c>
    </row>
    <row r="95" spans="1:6" ht="12.75">
      <c r="A95" s="121" t="s">
        <v>17</v>
      </c>
      <c r="B95" s="15">
        <v>48450.619</v>
      </c>
      <c r="C95" s="9">
        <v>0.03706807994955562</v>
      </c>
      <c r="D95" s="15">
        <v>58657.206</v>
      </c>
      <c r="E95" s="9">
        <v>0.0422276416111716</v>
      </c>
      <c r="F95" s="10">
        <v>0.21065957898288157</v>
      </c>
    </row>
    <row r="96" spans="1:6" ht="12.75">
      <c r="A96" s="11" t="s">
        <v>268</v>
      </c>
      <c r="B96" s="18">
        <v>142052.986</v>
      </c>
      <c r="C96" s="13">
        <v>0.10868037500451966</v>
      </c>
      <c r="D96" s="18">
        <v>160478.106</v>
      </c>
      <c r="E96" s="13">
        <v>0.1155290612820462</v>
      </c>
      <c r="F96" s="14">
        <v>0.12970596760282116</v>
      </c>
    </row>
    <row r="97" spans="1:6" ht="12.75">
      <c r="A97" s="179" t="s">
        <v>234</v>
      </c>
      <c r="B97" s="16"/>
      <c r="C97" s="16"/>
      <c r="D97" s="16"/>
      <c r="E97" s="16"/>
      <c r="F97" s="17"/>
    </row>
    <row r="98" spans="1:6" ht="12.75">
      <c r="A98" s="7" t="s">
        <v>205</v>
      </c>
      <c r="B98" s="17">
        <v>0.7708773229398606</v>
      </c>
      <c r="C98" s="17"/>
      <c r="D98" s="17">
        <v>0.6657739882692025</v>
      </c>
      <c r="E98" s="17"/>
      <c r="F98" s="17"/>
    </row>
    <row r="99" spans="1:6" ht="12.75">
      <c r="A99" s="19" t="s">
        <v>206</v>
      </c>
      <c r="B99" s="17">
        <v>1.6333594699798413</v>
      </c>
      <c r="C99" s="17"/>
      <c r="D99" s="17">
        <v>2.128141768429557</v>
      </c>
      <c r="E99" s="17"/>
      <c r="F99" s="17"/>
    </row>
    <row r="100" spans="1:6" ht="12.75">
      <c r="A100" s="11" t="s">
        <v>216</v>
      </c>
      <c r="B100" s="21">
        <v>0.07735709185924973</v>
      </c>
      <c r="C100" s="22"/>
      <c r="D100" s="21">
        <v>0.0005512488407340201</v>
      </c>
      <c r="E100" s="22"/>
      <c r="F100" s="22"/>
    </row>
    <row r="101" spans="1:6" ht="12.75">
      <c r="A101" s="180" t="s">
        <v>235</v>
      </c>
      <c r="B101" s="17"/>
      <c r="C101" s="17"/>
      <c r="D101" s="17"/>
      <c r="E101" s="17"/>
      <c r="F101" s="17"/>
    </row>
    <row r="102" spans="1:6" ht="12.75">
      <c r="A102" s="19" t="s">
        <v>207</v>
      </c>
      <c r="B102" s="15">
        <v>114758.08521943676</v>
      </c>
      <c r="C102" s="16"/>
      <c r="D102" s="15">
        <v>118960.06350034475</v>
      </c>
      <c r="E102" s="16"/>
      <c r="F102" s="10">
        <v>0.03661596717018334</v>
      </c>
    </row>
    <row r="103" spans="1:6" ht="12.75">
      <c r="A103" s="19" t="s">
        <v>208</v>
      </c>
      <c r="B103" s="15">
        <v>31783.372327300684</v>
      </c>
      <c r="C103" s="16"/>
      <c r="D103" s="15">
        <v>31932.32102289782</v>
      </c>
      <c r="E103" s="16"/>
      <c r="F103" s="10">
        <v>0.004686371668282563</v>
      </c>
    </row>
    <row r="104" spans="1:6" ht="12.75">
      <c r="A104" s="120" t="s">
        <v>209</v>
      </c>
      <c r="B104" s="15">
        <v>65974.35791567915</v>
      </c>
      <c r="C104" s="16"/>
      <c r="D104" s="15">
        <v>69550.13303220857</v>
      </c>
      <c r="E104" s="16"/>
      <c r="F104" s="10">
        <v>0.054199468240366366</v>
      </c>
    </row>
    <row r="105" spans="1:6" ht="12.75">
      <c r="A105" s="19" t="s">
        <v>210</v>
      </c>
      <c r="B105" s="15">
        <v>1180774.65127558</v>
      </c>
      <c r="C105" s="16"/>
      <c r="D105" s="15">
        <v>1239034.3446850085</v>
      </c>
      <c r="E105" s="16"/>
      <c r="F105" s="10">
        <v>0.04934023045505853</v>
      </c>
    </row>
    <row r="106" spans="1:6" ht="12.75">
      <c r="A106" s="19" t="s">
        <v>217</v>
      </c>
      <c r="B106" s="15">
        <v>56714.37177408258</v>
      </c>
      <c r="C106" s="16"/>
      <c r="D106" s="15">
        <v>62279.65784092924</v>
      </c>
      <c r="E106" s="16"/>
      <c r="F106" s="10">
        <v>0.09812832078993239</v>
      </c>
    </row>
    <row r="107" spans="1:6" ht="12" customHeight="1">
      <c r="A107" s="19" t="s">
        <v>211</v>
      </c>
      <c r="B107" s="15">
        <v>43823.543194396305</v>
      </c>
      <c r="C107" s="16"/>
      <c r="D107" s="15">
        <v>47804.84158229494</v>
      </c>
      <c r="E107" s="16"/>
      <c r="F107" s="10">
        <v>0.0908483910175415</v>
      </c>
    </row>
    <row r="108" spans="1:6" ht="12" customHeight="1">
      <c r="A108" s="19" t="s">
        <v>212</v>
      </c>
      <c r="B108" s="15">
        <v>21260.596502342974</v>
      </c>
      <c r="C108" s="16"/>
      <c r="D108" s="15">
        <v>24039.599163708303</v>
      </c>
      <c r="E108" s="16"/>
      <c r="F108" s="10">
        <v>0.13071141541391262</v>
      </c>
    </row>
    <row r="109" spans="1:6" ht="12.75">
      <c r="A109" s="20" t="s">
        <v>218</v>
      </c>
      <c r="B109" s="15">
        <v>7170.11795895841</v>
      </c>
      <c r="C109" s="23"/>
      <c r="D109" s="15">
        <v>8035.06158125249</v>
      </c>
      <c r="E109" s="23"/>
      <c r="F109" s="14">
        <v>0.1206317144634157</v>
      </c>
    </row>
    <row r="110" spans="1:6" ht="12.75">
      <c r="A110" s="237" t="s">
        <v>44</v>
      </c>
      <c r="B110" s="238"/>
      <c r="C110" s="238"/>
      <c r="D110" s="238"/>
      <c r="E110" s="238"/>
      <c r="F110" s="239"/>
    </row>
    <row r="111" spans="1:6" ht="12.75">
      <c r="A111" s="250" t="s">
        <v>239</v>
      </c>
      <c r="B111" s="251"/>
      <c r="C111" s="251"/>
      <c r="D111" s="251"/>
      <c r="E111" s="251"/>
      <c r="F111" s="252"/>
    </row>
    <row r="112" spans="1:6" ht="12.75">
      <c r="A112" s="262"/>
      <c r="B112" s="263"/>
      <c r="C112" s="263"/>
      <c r="D112" s="263"/>
      <c r="E112" s="263"/>
      <c r="F112" s="264"/>
    </row>
    <row r="113" spans="1:6" ht="12.75">
      <c r="A113" s="24"/>
      <c r="B113" s="24"/>
      <c r="C113" s="24"/>
      <c r="D113" s="24"/>
      <c r="E113" s="24"/>
      <c r="F113" s="153"/>
    </row>
    <row r="114" spans="1:6" ht="12.75">
      <c r="A114" s="247" t="s">
        <v>50</v>
      </c>
      <c r="B114" s="248"/>
      <c r="C114" s="248"/>
      <c r="D114" s="248"/>
      <c r="E114" s="248"/>
      <c r="F114" s="249"/>
    </row>
    <row r="115" spans="1:6" ht="12.75">
      <c r="A115" s="242" t="s">
        <v>32</v>
      </c>
      <c r="B115" s="243"/>
      <c r="C115" s="243"/>
      <c r="D115" s="243"/>
      <c r="E115" s="243"/>
      <c r="F115" s="244"/>
    </row>
    <row r="116" spans="1:6" ht="12.75">
      <c r="A116" s="245" t="s">
        <v>332</v>
      </c>
      <c r="B116" s="245"/>
      <c r="C116" s="245"/>
      <c r="D116" s="245"/>
      <c r="E116" s="245"/>
      <c r="F116" s="245"/>
    </row>
    <row r="117" spans="1:6" ht="11.25" customHeight="1">
      <c r="A117" s="234" t="s">
        <v>30</v>
      </c>
      <c r="B117" s="240">
        <v>2018</v>
      </c>
      <c r="C117" s="240"/>
      <c r="D117" s="240">
        <v>2019</v>
      </c>
      <c r="E117" s="240"/>
      <c r="F117" s="241" t="s">
        <v>41</v>
      </c>
    </row>
    <row r="118" spans="1:6" ht="11.25" customHeight="1">
      <c r="A118" s="234"/>
      <c r="B118" s="234" t="s">
        <v>0</v>
      </c>
      <c r="C118" s="234" t="s">
        <v>29</v>
      </c>
      <c r="D118" s="234" t="s">
        <v>0</v>
      </c>
      <c r="E118" s="234" t="s">
        <v>29</v>
      </c>
      <c r="F118" s="241"/>
    </row>
    <row r="119" spans="1:6" ht="12.75">
      <c r="A119" s="234"/>
      <c r="B119" s="234"/>
      <c r="C119" s="234"/>
      <c r="D119" s="234"/>
      <c r="E119" s="234"/>
      <c r="F119" s="241"/>
    </row>
    <row r="120" spans="1:6" ht="12.75">
      <c r="A120" s="2" t="s">
        <v>1</v>
      </c>
      <c r="B120" s="3">
        <v>6</v>
      </c>
      <c r="C120" s="3"/>
      <c r="D120" s="3">
        <v>6</v>
      </c>
      <c r="E120" s="2"/>
      <c r="F120" s="4">
        <v>0</v>
      </c>
    </row>
    <row r="121" spans="1:6" ht="12.75">
      <c r="A121" s="178" t="s">
        <v>231</v>
      </c>
      <c r="B121" s="5"/>
      <c r="C121" s="5"/>
      <c r="D121" s="5"/>
      <c r="E121" s="5"/>
      <c r="F121" s="6"/>
    </row>
    <row r="122" spans="1:6" ht="12.75">
      <c r="A122" s="7" t="s">
        <v>76</v>
      </c>
      <c r="B122" s="8">
        <v>56149.712</v>
      </c>
      <c r="C122" s="9">
        <v>1</v>
      </c>
      <c r="D122" s="8">
        <v>61609.909</v>
      </c>
      <c r="E122" s="9">
        <v>1</v>
      </c>
      <c r="F122" s="10">
        <v>0.0972435441877244</v>
      </c>
    </row>
    <row r="123" spans="1:6" ht="12.75">
      <c r="A123" s="7" t="s">
        <v>262</v>
      </c>
      <c r="B123" s="8">
        <v>53172.521</v>
      </c>
      <c r="C123" s="9">
        <v>0.9469776265281645</v>
      </c>
      <c r="D123" s="8">
        <v>59140.189</v>
      </c>
      <c r="E123" s="9">
        <v>0.9599135911724849</v>
      </c>
      <c r="F123" s="10">
        <v>0.11223218097934451</v>
      </c>
    </row>
    <row r="124" spans="1:6" ht="12.75">
      <c r="A124" s="7" t="s">
        <v>78</v>
      </c>
      <c r="B124" s="8">
        <v>2977.190999999999</v>
      </c>
      <c r="C124" s="9">
        <v>0.05302237347183542</v>
      </c>
      <c r="D124" s="8">
        <v>2469.720000000001</v>
      </c>
      <c r="E124" s="9">
        <v>0.04008640882751509</v>
      </c>
      <c r="F124" s="10">
        <v>-0.1704529538078</v>
      </c>
    </row>
    <row r="125" spans="1:6" ht="12.75">
      <c r="A125" s="7" t="s">
        <v>260</v>
      </c>
      <c r="B125" s="8">
        <v>5767.686</v>
      </c>
      <c r="C125" s="9">
        <v>0.10271977886547307</v>
      </c>
      <c r="D125" s="8">
        <v>6367.722</v>
      </c>
      <c r="E125" s="9">
        <v>0.10335548458609149</v>
      </c>
      <c r="F125" s="10">
        <v>0.10403409616959047</v>
      </c>
    </row>
    <row r="126" spans="1:6" ht="12.75">
      <c r="A126" s="7" t="s">
        <v>194</v>
      </c>
      <c r="B126" s="8">
        <v>4754.9310000000005</v>
      </c>
      <c r="C126" s="9">
        <v>0.08468308795599878</v>
      </c>
      <c r="D126" s="8">
        <v>4692.6539999999995</v>
      </c>
      <c r="E126" s="9">
        <v>0.07616719576716141</v>
      </c>
      <c r="F126" s="10">
        <v>-0.013097350939477503</v>
      </c>
    </row>
    <row r="127" spans="1:6" ht="12.75">
      <c r="A127" s="7" t="s">
        <v>171</v>
      </c>
      <c r="B127" s="8">
        <v>1964.4359999999997</v>
      </c>
      <c r="C127" s="9">
        <v>0.034985682562361134</v>
      </c>
      <c r="D127" s="8">
        <v>794.652000000001</v>
      </c>
      <c r="E127" s="9">
        <v>0.012898120008584998</v>
      </c>
      <c r="F127" s="10">
        <v>-0.5954808403022541</v>
      </c>
    </row>
    <row r="128" spans="1:6" ht="12.75">
      <c r="A128" s="7" t="s">
        <v>170</v>
      </c>
      <c r="B128" s="8">
        <v>522.6719999999999</v>
      </c>
      <c r="C128" s="9">
        <v>0.009308542847022972</v>
      </c>
      <c r="D128" s="8">
        <v>147.36399999999998</v>
      </c>
      <c r="E128" s="9">
        <v>0.0023918879672424117</v>
      </c>
      <c r="F128" s="10">
        <v>-0.7180564484035877</v>
      </c>
    </row>
    <row r="129" spans="1:6" ht="12.75">
      <c r="A129" s="11" t="s">
        <v>91</v>
      </c>
      <c r="B129" s="12">
        <v>1441.7640000000001</v>
      </c>
      <c r="C129" s="13">
        <v>0.02567713971533817</v>
      </c>
      <c r="D129" s="12">
        <v>647.288</v>
      </c>
      <c r="E129" s="13">
        <v>0.01050623204134257</v>
      </c>
      <c r="F129" s="219">
        <v>-0.5510444150360254</v>
      </c>
    </row>
    <row r="130" spans="1:6" ht="12.75">
      <c r="A130" s="179" t="s">
        <v>232</v>
      </c>
      <c r="B130" s="15"/>
      <c r="C130" s="16"/>
      <c r="D130" s="15"/>
      <c r="E130" s="16"/>
      <c r="F130" s="17"/>
    </row>
    <row r="131" spans="1:6" ht="12.75">
      <c r="A131" s="7" t="s">
        <v>195</v>
      </c>
      <c r="B131" s="8">
        <v>28561.062</v>
      </c>
      <c r="C131" s="9">
        <v>0.508659100513285</v>
      </c>
      <c r="D131" s="8">
        <v>28991.114</v>
      </c>
      <c r="E131" s="9">
        <v>0.47055927318444835</v>
      </c>
      <c r="F131" s="10">
        <v>0.015057283234075847</v>
      </c>
    </row>
    <row r="132" spans="1:6" ht="12.75">
      <c r="A132" s="7" t="s">
        <v>25</v>
      </c>
      <c r="B132" s="8">
        <v>7199.317</v>
      </c>
      <c r="C132" s="9">
        <v>0.1282164546097761</v>
      </c>
      <c r="D132" s="8">
        <v>6781.719</v>
      </c>
      <c r="E132" s="9">
        <v>0.11007513418012028</v>
      </c>
      <c r="F132" s="10">
        <v>-0.05800522466228397</v>
      </c>
    </row>
    <row r="133" spans="1:6" ht="12.75">
      <c r="A133" s="7" t="s">
        <v>196</v>
      </c>
      <c r="B133" s="8">
        <v>20389.333</v>
      </c>
      <c r="C133" s="9">
        <v>0.36312444487693896</v>
      </c>
      <c r="D133" s="8">
        <v>25837.076</v>
      </c>
      <c r="E133" s="9">
        <v>0.41936559263543144</v>
      </c>
      <c r="F133" s="10">
        <v>0.2671859349199899</v>
      </c>
    </row>
    <row r="134" spans="1:6" ht="12.75">
      <c r="A134" s="7" t="s">
        <v>197</v>
      </c>
      <c r="B134" s="8">
        <v>0</v>
      </c>
      <c r="C134" s="9">
        <v>0</v>
      </c>
      <c r="D134" s="8">
        <v>0</v>
      </c>
      <c r="E134" s="9">
        <v>0</v>
      </c>
      <c r="F134" s="215"/>
    </row>
    <row r="135" spans="1:6" ht="12.75">
      <c r="A135" s="7" t="s">
        <v>198</v>
      </c>
      <c r="B135" s="8">
        <v>0</v>
      </c>
      <c r="C135" s="9">
        <v>0</v>
      </c>
      <c r="D135" s="8">
        <v>0</v>
      </c>
      <c r="E135" s="9">
        <v>0</v>
      </c>
      <c r="F135" s="215"/>
    </row>
    <row r="136" spans="1:6" ht="12.75">
      <c r="A136" s="11" t="s">
        <v>199</v>
      </c>
      <c r="B136" s="18">
        <v>56149.712</v>
      </c>
      <c r="C136" s="13">
        <v>1</v>
      </c>
      <c r="D136" s="18">
        <v>61609.909</v>
      </c>
      <c r="E136" s="13">
        <v>1</v>
      </c>
      <c r="F136" s="14">
        <v>0.0972435441877244</v>
      </c>
    </row>
    <row r="137" spans="1:6" ht="12.75">
      <c r="A137" s="179" t="s">
        <v>233</v>
      </c>
      <c r="B137" s="15"/>
      <c r="C137" s="16"/>
      <c r="D137" s="15"/>
      <c r="E137" s="16"/>
      <c r="F137" s="17"/>
    </row>
    <row r="138" spans="1:6" ht="12.75">
      <c r="A138" s="7" t="s">
        <v>200</v>
      </c>
      <c r="B138" s="8">
        <v>43586.337</v>
      </c>
      <c r="C138" s="9">
        <v>0.7762521916408048</v>
      </c>
      <c r="D138" s="8">
        <v>50215.619</v>
      </c>
      <c r="E138" s="9">
        <v>0.8150575096613111</v>
      </c>
      <c r="F138" s="10">
        <v>0.1520954146708864</v>
      </c>
    </row>
    <row r="139" spans="1:6" ht="12.75">
      <c r="A139" s="7" t="s">
        <v>26</v>
      </c>
      <c r="B139" s="8">
        <v>7125.484</v>
      </c>
      <c r="C139" s="9">
        <v>0.12690152355545475</v>
      </c>
      <c r="D139" s="8">
        <v>7732.344</v>
      </c>
      <c r="E139" s="9">
        <v>0.12550487617178593</v>
      </c>
      <c r="F139" s="10">
        <v>0.08516754791674508</v>
      </c>
    </row>
    <row r="140" spans="1:6" ht="12.75">
      <c r="A140" s="7" t="s">
        <v>201</v>
      </c>
      <c r="B140" s="8">
        <v>156.66</v>
      </c>
      <c r="C140" s="9">
        <v>0.0027900410246093515</v>
      </c>
      <c r="D140" s="8">
        <v>225.061</v>
      </c>
      <c r="E140" s="9">
        <v>0.0036530000393280894</v>
      </c>
      <c r="F140" s="10">
        <v>0.43662070726413904</v>
      </c>
    </row>
    <row r="141" spans="1:6" ht="12.75">
      <c r="A141" s="7" t="s">
        <v>202</v>
      </c>
      <c r="B141" s="8">
        <v>61.264</v>
      </c>
      <c r="C141" s="9">
        <v>0.0010910830673539341</v>
      </c>
      <c r="D141" s="8">
        <v>55.735</v>
      </c>
      <c r="E141" s="9">
        <v>0.0009046434397427855</v>
      </c>
      <c r="F141" s="10">
        <v>-0.09024875946722388</v>
      </c>
    </row>
    <row r="142" spans="1:6" ht="12.75">
      <c r="A142" s="7" t="s">
        <v>203</v>
      </c>
      <c r="B142" s="8">
        <v>0</v>
      </c>
      <c r="C142" s="9">
        <v>0</v>
      </c>
      <c r="D142" s="8">
        <v>0</v>
      </c>
      <c r="E142" s="9">
        <v>0</v>
      </c>
      <c r="F142" s="10">
        <v>0</v>
      </c>
    </row>
    <row r="143" spans="1:6" ht="12.75">
      <c r="A143" s="7" t="s">
        <v>204</v>
      </c>
      <c r="B143" s="8">
        <v>2242.776</v>
      </c>
      <c r="C143" s="9">
        <v>0.03994278723994167</v>
      </c>
      <c r="D143" s="8">
        <v>911.43</v>
      </c>
      <c r="E143" s="9">
        <v>0.014793561860316981</v>
      </c>
      <c r="F143" s="10">
        <v>0</v>
      </c>
    </row>
    <row r="144" spans="1:6" ht="12.75">
      <c r="A144" s="11" t="s">
        <v>188</v>
      </c>
      <c r="B144" s="18">
        <v>53172.521</v>
      </c>
      <c r="C144" s="13">
        <v>0.9469776265281645</v>
      </c>
      <c r="D144" s="18">
        <v>59140.189</v>
      </c>
      <c r="E144" s="13">
        <v>0.9599135911724849</v>
      </c>
      <c r="F144" s="14">
        <v>0.11223218097934451</v>
      </c>
    </row>
    <row r="145" spans="1:6" ht="12.75">
      <c r="A145" s="179" t="s">
        <v>267</v>
      </c>
      <c r="B145" s="15"/>
      <c r="C145" s="9"/>
      <c r="D145" s="15"/>
      <c r="E145" s="9"/>
      <c r="F145" s="10"/>
    </row>
    <row r="146" spans="1:6" ht="12.75">
      <c r="A146" s="121" t="s">
        <v>27</v>
      </c>
      <c r="B146" s="15">
        <v>2.252</v>
      </c>
      <c r="C146" s="9">
        <v>4.0107062347888795E-05</v>
      </c>
      <c r="D146" s="15">
        <v>11.722</v>
      </c>
      <c r="E146" s="9">
        <v>0.0001902616022367441</v>
      </c>
      <c r="F146" s="10">
        <v>4.205150976909414</v>
      </c>
    </row>
    <row r="147" spans="1:6" ht="12.75">
      <c r="A147" s="121" t="s">
        <v>184</v>
      </c>
      <c r="B147" s="15">
        <v>0</v>
      </c>
      <c r="C147" s="9">
        <v>0</v>
      </c>
      <c r="D147" s="15">
        <v>0</v>
      </c>
      <c r="E147" s="9">
        <v>0</v>
      </c>
      <c r="F147" s="10"/>
    </row>
    <row r="148" spans="1:6" ht="12.75">
      <c r="A148" s="121" t="s">
        <v>185</v>
      </c>
      <c r="B148" s="15">
        <v>143.605</v>
      </c>
      <c r="C148" s="9">
        <v>0.0025575376058919056</v>
      </c>
      <c r="D148" s="15">
        <v>137.714</v>
      </c>
      <c r="E148" s="9">
        <v>0.002235257318753709</v>
      </c>
      <c r="F148" s="10">
        <v>-0.041022248528950866</v>
      </c>
    </row>
    <row r="149" spans="1:6" ht="12.75">
      <c r="A149" s="121" t="s">
        <v>186</v>
      </c>
      <c r="B149" s="15">
        <v>1885.836</v>
      </c>
      <c r="C149" s="9">
        <v>0.033585853476862</v>
      </c>
      <c r="D149" s="15">
        <v>2412.441</v>
      </c>
      <c r="E149" s="9">
        <v>0.039156704484014086</v>
      </c>
      <c r="F149" s="10">
        <v>0.2792422034577766</v>
      </c>
    </row>
    <row r="150" spans="1:6" ht="12.75">
      <c r="A150" s="121" t="s">
        <v>187</v>
      </c>
      <c r="B150" s="15">
        <v>91.314</v>
      </c>
      <c r="C150" s="9">
        <v>0.0016262594543672813</v>
      </c>
      <c r="D150" s="15">
        <v>96.413</v>
      </c>
      <c r="E150" s="9">
        <v>0.0015648943743773423</v>
      </c>
      <c r="F150" s="10">
        <v>0</v>
      </c>
    </row>
    <row r="151" spans="1:6" ht="12.75">
      <c r="A151" s="121" t="s">
        <v>17</v>
      </c>
      <c r="B151" s="15">
        <v>3644.679</v>
      </c>
      <c r="C151" s="9">
        <v>0.06491002126600401</v>
      </c>
      <c r="D151" s="15">
        <v>3709.432</v>
      </c>
      <c r="E151" s="9">
        <v>0.060208366806709615</v>
      </c>
      <c r="F151" s="10">
        <v>0</v>
      </c>
    </row>
    <row r="152" spans="1:6" ht="12.75">
      <c r="A152" s="11" t="s">
        <v>268</v>
      </c>
      <c r="B152" s="18">
        <v>5767.686</v>
      </c>
      <c r="C152" s="13">
        <v>0.10271977886547307</v>
      </c>
      <c r="D152" s="18">
        <v>6367.722</v>
      </c>
      <c r="E152" s="13">
        <v>0.10335548458609149</v>
      </c>
      <c r="F152" s="14">
        <v>0.10403409616959047</v>
      </c>
    </row>
    <row r="153" spans="1:6" ht="12.75">
      <c r="A153" s="179" t="s">
        <v>234</v>
      </c>
      <c r="B153" s="16"/>
      <c r="C153" s="16"/>
      <c r="D153" s="16"/>
      <c r="E153" s="16"/>
      <c r="F153" s="17"/>
    </row>
    <row r="154" spans="1:6" ht="12.75">
      <c r="A154" s="7" t="s">
        <v>205</v>
      </c>
      <c r="B154" s="17">
        <v>1.085060712448643</v>
      </c>
      <c r="C154" s="17"/>
      <c r="D154" s="17">
        <v>1.079631707653907</v>
      </c>
      <c r="E154" s="17"/>
      <c r="F154" s="17"/>
    </row>
    <row r="155" spans="1:6" ht="12.75">
      <c r="A155" s="19" t="s">
        <v>206</v>
      </c>
      <c r="B155" s="17">
        <v>1.229404513327936</v>
      </c>
      <c r="C155" s="17"/>
      <c r="D155" s="17">
        <v>1.4594868757991126</v>
      </c>
      <c r="E155" s="17"/>
      <c r="F155" s="17"/>
    </row>
    <row r="156" spans="1:6" ht="12.75">
      <c r="A156" s="11" t="s">
        <v>216</v>
      </c>
      <c r="B156" s="21">
        <v>0.08901831243417077</v>
      </c>
      <c r="C156" s="22"/>
      <c r="D156" s="21">
        <v>0.03747487926531433</v>
      </c>
      <c r="E156" s="22"/>
      <c r="F156" s="22"/>
    </row>
    <row r="157" spans="1:6" ht="12.75">
      <c r="A157" s="180" t="s">
        <v>235</v>
      </c>
      <c r="B157" s="17"/>
      <c r="C157" s="17"/>
      <c r="D157" s="17"/>
      <c r="E157" s="17"/>
      <c r="F157" s="17"/>
    </row>
    <row r="158" spans="1:6" ht="12.75">
      <c r="A158" s="19" t="s">
        <v>207</v>
      </c>
      <c r="B158" s="15">
        <v>220929.64839938303</v>
      </c>
      <c r="C158" s="16"/>
      <c r="D158" s="15">
        <v>245769.17768328002</v>
      </c>
      <c r="E158" s="16"/>
      <c r="F158" s="10">
        <v>0.11243185088039254</v>
      </c>
    </row>
    <row r="159" spans="1:6" ht="12.75">
      <c r="A159" s="19" t="s">
        <v>208</v>
      </c>
      <c r="B159" s="15">
        <v>28326.81623595329</v>
      </c>
      <c r="C159" s="16"/>
      <c r="D159" s="15">
        <v>27053.07521082487</v>
      </c>
      <c r="E159" s="16"/>
      <c r="F159" s="10">
        <v>-0.044965908435263824</v>
      </c>
    </row>
    <row r="160" spans="1:6" ht="12.75">
      <c r="A160" s="120" t="s">
        <v>209</v>
      </c>
      <c r="B160" s="15">
        <v>103344.42305356268</v>
      </c>
      <c r="C160" s="16"/>
      <c r="D160" s="15">
        <v>116705.10559545073</v>
      </c>
      <c r="E160" s="16"/>
      <c r="F160" s="10">
        <v>0.12928305318385003</v>
      </c>
    </row>
    <row r="161" spans="1:6" ht="12.75">
      <c r="A161" s="19" t="s">
        <v>210</v>
      </c>
      <c r="B161" s="15">
        <v>1605398.2318792355</v>
      </c>
      <c r="C161" s="16"/>
      <c r="D161" s="15">
        <v>1652128.080311197</v>
      </c>
      <c r="E161" s="16"/>
      <c r="F161" s="10">
        <v>0.02910794811157902</v>
      </c>
    </row>
    <row r="162" spans="1:6" ht="12.75">
      <c r="A162" s="19" t="s">
        <v>217</v>
      </c>
      <c r="B162" s="15">
        <v>97864.85645818533</v>
      </c>
      <c r="C162" s="16"/>
      <c r="D162" s="15">
        <v>112026.81702029317</v>
      </c>
      <c r="E162" s="16"/>
      <c r="F162" s="10">
        <v>0.14470935813571462</v>
      </c>
    </row>
    <row r="163" spans="1:6" ht="12.75">
      <c r="A163" s="19" t="s">
        <v>211</v>
      </c>
      <c r="B163" s="15">
        <v>80221.33488918256</v>
      </c>
      <c r="C163" s="16"/>
      <c r="D163" s="15">
        <v>95121.37273138843</v>
      </c>
      <c r="E163" s="16"/>
      <c r="F163" s="10">
        <v>0.18573659816043597</v>
      </c>
    </row>
    <row r="164" spans="1:6" ht="12.75">
      <c r="A164" s="19" t="s">
        <v>212</v>
      </c>
      <c r="B164" s="15">
        <v>28036.308980452646</v>
      </c>
      <c r="C164" s="16"/>
      <c r="D164" s="15">
        <v>30845.230211981714</v>
      </c>
      <c r="E164" s="16"/>
      <c r="F164" s="10">
        <v>0.10018869579042988</v>
      </c>
    </row>
    <row r="165" spans="1:6" ht="12" customHeight="1">
      <c r="A165" s="20" t="s">
        <v>218</v>
      </c>
      <c r="B165" s="15">
        <v>10615.516283041858</v>
      </c>
      <c r="C165" s="23"/>
      <c r="D165" s="15">
        <v>12062.11274248879</v>
      </c>
      <c r="E165" s="23"/>
      <c r="F165" s="14">
        <v>0.13627188926815093</v>
      </c>
    </row>
    <row r="166" spans="1:6" ht="12.75">
      <c r="A166" s="237" t="s">
        <v>44</v>
      </c>
      <c r="B166" s="238"/>
      <c r="C166" s="238"/>
      <c r="D166" s="238"/>
      <c r="E166" s="238"/>
      <c r="F166" s="239"/>
    </row>
    <row r="167" spans="1:6" ht="12.75">
      <c r="A167" s="149" t="s">
        <v>239</v>
      </c>
      <c r="B167" s="150"/>
      <c r="C167" s="150"/>
      <c r="D167" s="150"/>
      <c r="E167" s="150"/>
      <c r="F167" s="151"/>
    </row>
    <row r="168" spans="1:6" ht="12.75">
      <c r="A168" s="231"/>
      <c r="B168" s="232"/>
      <c r="C168" s="232"/>
      <c r="D168" s="232"/>
      <c r="E168" s="232"/>
      <c r="F168" s="233"/>
    </row>
  </sheetData>
  <sheetProtection/>
  <mergeCells count="41">
    <mergeCell ref="A58:F58"/>
    <mergeCell ref="D6:D7"/>
    <mergeCell ref="F61:F63"/>
    <mergeCell ref="A112:F112"/>
    <mergeCell ref="A59:F59"/>
    <mergeCell ref="A55:F55"/>
    <mergeCell ref="A56:F56"/>
    <mergeCell ref="B5:C5"/>
    <mergeCell ref="B6:B7"/>
    <mergeCell ref="A4:F4"/>
    <mergeCell ref="A5:A7"/>
    <mergeCell ref="C6:C7"/>
    <mergeCell ref="E6:E7"/>
    <mergeCell ref="A1:F1"/>
    <mergeCell ref="A114:F114"/>
    <mergeCell ref="A111:F111"/>
    <mergeCell ref="B118:B119"/>
    <mergeCell ref="D61:E61"/>
    <mergeCell ref="D5:E5"/>
    <mergeCell ref="D118:D119"/>
    <mergeCell ref="A2:F2"/>
    <mergeCell ref="A3:F3"/>
    <mergeCell ref="F5:F7"/>
    <mergeCell ref="A116:F116"/>
    <mergeCell ref="B117:C117"/>
    <mergeCell ref="A61:A63"/>
    <mergeCell ref="A117:A119"/>
    <mergeCell ref="A60:F60"/>
    <mergeCell ref="A110:F110"/>
    <mergeCell ref="E118:E119"/>
    <mergeCell ref="C118:C119"/>
    <mergeCell ref="A168:F168"/>
    <mergeCell ref="B62:B63"/>
    <mergeCell ref="C62:C63"/>
    <mergeCell ref="D62:D63"/>
    <mergeCell ref="E62:E63"/>
    <mergeCell ref="B61:C61"/>
    <mergeCell ref="A166:F166"/>
    <mergeCell ref="D117:E117"/>
    <mergeCell ref="F117:F119"/>
    <mergeCell ref="A115:F115"/>
  </mergeCells>
  <printOptions horizontalCentered="1" verticalCentered="1"/>
  <pageMargins left="0.5905511811023623" right="0.5905511811023623" top="0.7874015748031497" bottom="0.7874015748031497" header="0" footer="0"/>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sheetPr transitionEvaluation="1"/>
  <dimension ref="A1:W28"/>
  <sheetViews>
    <sheetView showGridLines="0" zoomScale="80" zoomScaleNormal="80" zoomScalePageLayoutView="0" workbookViewId="0" topLeftCell="A1">
      <selection activeCell="A1" sqref="A1"/>
    </sheetView>
  </sheetViews>
  <sheetFormatPr defaultColWidth="5.33203125" defaultRowHeight="11.25"/>
  <cols>
    <col min="1" max="1" width="7.83203125" style="102" customWidth="1"/>
    <col min="2" max="2" width="52.33203125" style="102" customWidth="1"/>
    <col min="3" max="4" width="10.66015625" style="102" customWidth="1"/>
    <col min="5" max="5" width="12.5" style="102" customWidth="1"/>
    <col min="6" max="7" width="10.66015625" style="102" customWidth="1"/>
    <col min="8" max="8" width="12.5" style="102" customWidth="1"/>
    <col min="9" max="10" width="13.33203125" style="102" bestFit="1" customWidth="1"/>
    <col min="11" max="11" width="13" style="102" customWidth="1"/>
    <col min="12" max="13" width="10.66015625" style="102" customWidth="1"/>
    <col min="14" max="14" width="12.33203125" style="102" customWidth="1"/>
    <col min="15" max="16" width="10.66015625" style="102" customWidth="1"/>
    <col min="17" max="17" width="12.5" style="102" customWidth="1"/>
    <col min="18" max="19" width="10.66015625" style="102" customWidth="1"/>
    <col min="20" max="20" width="13.16015625" style="102" customWidth="1"/>
    <col min="21" max="22" width="13.33203125" style="102" bestFit="1" customWidth="1"/>
    <col min="23" max="23" width="13" style="102" customWidth="1"/>
    <col min="24" max="16384" width="5.33203125" style="102" customWidth="1"/>
  </cols>
  <sheetData>
    <row r="1" spans="1:8" ht="12.75">
      <c r="A1" s="101"/>
      <c r="B1" s="101"/>
      <c r="C1" s="101"/>
      <c r="D1" s="101"/>
      <c r="E1" s="101"/>
      <c r="F1" s="101"/>
      <c r="G1" s="101"/>
      <c r="H1" s="101"/>
    </row>
    <row r="2" spans="1:23" ht="12.75">
      <c r="A2" s="279" t="s">
        <v>244</v>
      </c>
      <c r="B2" s="280"/>
      <c r="C2" s="280"/>
      <c r="D2" s="280"/>
      <c r="E2" s="280"/>
      <c r="F2" s="280"/>
      <c r="G2" s="280"/>
      <c r="H2" s="280"/>
      <c r="I2" s="280"/>
      <c r="J2" s="280"/>
      <c r="K2" s="280"/>
      <c r="L2" s="280"/>
      <c r="M2" s="280"/>
      <c r="N2" s="280"/>
      <c r="O2" s="280"/>
      <c r="P2" s="280"/>
      <c r="Q2" s="280"/>
      <c r="R2" s="280"/>
      <c r="S2" s="280"/>
      <c r="T2" s="280"/>
      <c r="U2" s="280"/>
      <c r="V2" s="280"/>
      <c r="W2" s="281"/>
    </row>
    <row r="3" spans="1:23" ht="12.75">
      <c r="A3" s="282" t="s">
        <v>243</v>
      </c>
      <c r="B3" s="283"/>
      <c r="C3" s="283"/>
      <c r="D3" s="283"/>
      <c r="E3" s="283"/>
      <c r="F3" s="283"/>
      <c r="G3" s="283"/>
      <c r="H3" s="283"/>
      <c r="I3" s="283"/>
      <c r="J3" s="283"/>
      <c r="K3" s="283"/>
      <c r="L3" s="283"/>
      <c r="M3" s="283"/>
      <c r="N3" s="283"/>
      <c r="O3" s="283"/>
      <c r="P3" s="283"/>
      <c r="Q3" s="283"/>
      <c r="R3" s="283"/>
      <c r="S3" s="283"/>
      <c r="T3" s="283"/>
      <c r="U3" s="283"/>
      <c r="V3" s="283"/>
      <c r="W3" s="284"/>
    </row>
    <row r="4" spans="1:23" ht="12.75">
      <c r="A4" s="285" t="s">
        <v>333</v>
      </c>
      <c r="B4" s="285"/>
      <c r="C4" s="285"/>
      <c r="D4" s="285"/>
      <c r="E4" s="285"/>
      <c r="F4" s="285"/>
      <c r="G4" s="285"/>
      <c r="H4" s="285"/>
      <c r="I4" s="285"/>
      <c r="J4" s="285"/>
      <c r="K4" s="285"/>
      <c r="L4" s="285"/>
      <c r="M4" s="285"/>
      <c r="N4" s="285"/>
      <c r="O4" s="285"/>
      <c r="P4" s="285"/>
      <c r="Q4" s="285"/>
      <c r="R4" s="285"/>
      <c r="S4" s="285"/>
      <c r="T4" s="285"/>
      <c r="U4" s="285"/>
      <c r="V4" s="285"/>
      <c r="W4" s="285"/>
    </row>
    <row r="5" spans="1:23" ht="12" customHeight="1">
      <c r="A5" s="272" t="s">
        <v>4</v>
      </c>
      <c r="B5" s="272" t="s">
        <v>5</v>
      </c>
      <c r="C5" s="269" t="s">
        <v>246</v>
      </c>
      <c r="D5" s="269"/>
      <c r="E5" s="269"/>
      <c r="F5" s="269" t="s">
        <v>247</v>
      </c>
      <c r="G5" s="269"/>
      <c r="H5" s="269"/>
      <c r="I5" s="269" t="s">
        <v>240</v>
      </c>
      <c r="J5" s="269"/>
      <c r="K5" s="269"/>
      <c r="L5" s="269" t="s">
        <v>248</v>
      </c>
      <c r="M5" s="269"/>
      <c r="N5" s="269"/>
      <c r="O5" s="269" t="s">
        <v>249</v>
      </c>
      <c r="P5" s="269"/>
      <c r="Q5" s="269"/>
      <c r="R5" s="269" t="s">
        <v>3</v>
      </c>
      <c r="S5" s="269"/>
      <c r="T5" s="269"/>
      <c r="U5" s="269" t="s">
        <v>241</v>
      </c>
      <c r="V5" s="269"/>
      <c r="W5" s="269"/>
    </row>
    <row r="6" spans="1:23" ht="25.5">
      <c r="A6" s="272"/>
      <c r="B6" s="272"/>
      <c r="C6" s="185">
        <v>2018</v>
      </c>
      <c r="D6" s="185">
        <v>2019</v>
      </c>
      <c r="E6" s="186" t="s">
        <v>242</v>
      </c>
      <c r="F6" s="185">
        <v>2018</v>
      </c>
      <c r="G6" s="185">
        <v>2019</v>
      </c>
      <c r="H6" s="186" t="s">
        <v>242</v>
      </c>
      <c r="I6" s="185">
        <v>2018</v>
      </c>
      <c r="J6" s="185">
        <v>2019</v>
      </c>
      <c r="K6" s="186" t="s">
        <v>242</v>
      </c>
      <c r="L6" s="185">
        <v>2018</v>
      </c>
      <c r="M6" s="185">
        <v>2019</v>
      </c>
      <c r="N6" s="186" t="s">
        <v>242</v>
      </c>
      <c r="O6" s="185">
        <v>2018</v>
      </c>
      <c r="P6" s="185">
        <v>2019</v>
      </c>
      <c r="Q6" s="186" t="s">
        <v>242</v>
      </c>
      <c r="R6" s="185">
        <v>2018</v>
      </c>
      <c r="S6" s="185">
        <v>2019</v>
      </c>
      <c r="T6" s="186" t="s">
        <v>242</v>
      </c>
      <c r="U6" s="185">
        <v>2018</v>
      </c>
      <c r="V6" s="185">
        <v>2019</v>
      </c>
      <c r="W6" s="186" t="s">
        <v>242</v>
      </c>
    </row>
    <row r="7" spans="1:23" ht="12.75">
      <c r="A7" s="103">
        <v>67</v>
      </c>
      <c r="B7" s="51" t="s">
        <v>6</v>
      </c>
      <c r="C7" s="157">
        <v>78759.504</v>
      </c>
      <c r="D7" s="157">
        <v>88356.31</v>
      </c>
      <c r="E7" s="152">
        <v>0.12184949768094011</v>
      </c>
      <c r="F7" s="157">
        <v>262736.549</v>
      </c>
      <c r="G7" s="157">
        <v>285594.255</v>
      </c>
      <c r="H7" s="152">
        <v>0.08699857742289208</v>
      </c>
      <c r="I7" s="157">
        <v>341496.053</v>
      </c>
      <c r="J7" s="157">
        <v>373950.565</v>
      </c>
      <c r="K7" s="152">
        <v>0.09503627264470893</v>
      </c>
      <c r="L7" s="157">
        <v>138136.326</v>
      </c>
      <c r="M7" s="157">
        <v>160711.71</v>
      </c>
      <c r="N7" s="152">
        <v>0.1634282932933948</v>
      </c>
      <c r="O7" s="157">
        <v>35344.333</v>
      </c>
      <c r="P7" s="157">
        <v>48914.8</v>
      </c>
      <c r="Q7" s="152">
        <v>0.3839502926819982</v>
      </c>
      <c r="R7" s="157">
        <v>168015.394</v>
      </c>
      <c r="S7" s="157">
        <v>164324.055</v>
      </c>
      <c r="T7" s="152">
        <v>-0.02197024279810933</v>
      </c>
      <c r="U7" s="157">
        <v>341496.05299999996</v>
      </c>
      <c r="V7" s="157">
        <v>373950.565</v>
      </c>
      <c r="W7" s="152">
        <v>0.09503627264470915</v>
      </c>
    </row>
    <row r="8" spans="1:23" ht="12.75">
      <c r="A8" s="105">
        <v>78</v>
      </c>
      <c r="B8" s="53" t="s">
        <v>51</v>
      </c>
      <c r="C8" s="158">
        <v>74529.315</v>
      </c>
      <c r="D8" s="158">
        <v>69337.901</v>
      </c>
      <c r="E8" s="152">
        <v>-0.06965600046102671</v>
      </c>
      <c r="F8" s="158">
        <v>94014.906</v>
      </c>
      <c r="G8" s="158">
        <v>107250.814</v>
      </c>
      <c r="H8" s="152">
        <v>0.14078520697558305</v>
      </c>
      <c r="I8" s="158">
        <v>168544.22100000002</v>
      </c>
      <c r="J8" s="158">
        <v>176588.715</v>
      </c>
      <c r="K8" s="152">
        <v>0.04772927812220851</v>
      </c>
      <c r="L8" s="158">
        <v>101693.421</v>
      </c>
      <c r="M8" s="158">
        <v>108761.164</v>
      </c>
      <c r="N8" s="152">
        <v>0.06950049403884262</v>
      </c>
      <c r="O8" s="158">
        <v>15655.854</v>
      </c>
      <c r="P8" s="158">
        <v>23495.687</v>
      </c>
      <c r="Q8" s="152">
        <v>0.5007604823090457</v>
      </c>
      <c r="R8" s="158">
        <v>51194.946</v>
      </c>
      <c r="S8" s="158">
        <v>44331.864</v>
      </c>
      <c r="T8" s="152">
        <v>-0.13405780328394135</v>
      </c>
      <c r="U8" s="158">
        <v>168544.221</v>
      </c>
      <c r="V8" s="158">
        <v>176588.715</v>
      </c>
      <c r="W8" s="152">
        <v>0.04772927812220873</v>
      </c>
    </row>
    <row r="9" spans="1:23" ht="12.75">
      <c r="A9" s="105">
        <v>80</v>
      </c>
      <c r="B9" s="53" t="s">
        <v>7</v>
      </c>
      <c r="C9" s="158">
        <v>31299.567</v>
      </c>
      <c r="D9" s="158">
        <v>34025.438</v>
      </c>
      <c r="E9" s="152">
        <v>0.08708973513914753</v>
      </c>
      <c r="F9" s="158">
        <v>25374.816</v>
      </c>
      <c r="G9" s="158">
        <v>31609.035</v>
      </c>
      <c r="H9" s="152">
        <v>0.24568528891007535</v>
      </c>
      <c r="I9" s="158">
        <v>56674.383</v>
      </c>
      <c r="J9" s="158">
        <v>65634.473</v>
      </c>
      <c r="K9" s="152">
        <v>0.15809770703635184</v>
      </c>
      <c r="L9" s="158">
        <v>31929.729</v>
      </c>
      <c r="M9" s="158">
        <v>35469.932</v>
      </c>
      <c r="N9" s="152">
        <v>0.11087482139294069</v>
      </c>
      <c r="O9" s="158">
        <v>7777.539</v>
      </c>
      <c r="P9" s="158">
        <v>11517.668</v>
      </c>
      <c r="Q9" s="152">
        <v>0.4808884918481282</v>
      </c>
      <c r="R9" s="158">
        <v>16967.115</v>
      </c>
      <c r="S9" s="158">
        <v>18646.873</v>
      </c>
      <c r="T9" s="152">
        <v>0.09900080243459164</v>
      </c>
      <c r="U9" s="158">
        <v>56674.383</v>
      </c>
      <c r="V9" s="158">
        <v>65634.473</v>
      </c>
      <c r="W9" s="152">
        <v>0.15809770703635184</v>
      </c>
    </row>
    <row r="10" spans="1:23" ht="12.75">
      <c r="A10" s="52">
        <v>81</v>
      </c>
      <c r="B10" s="56" t="s">
        <v>325</v>
      </c>
      <c r="C10" s="158">
        <v>19941.161</v>
      </c>
      <c r="D10" s="158">
        <v>39834.921</v>
      </c>
      <c r="E10" s="152">
        <v>0.9976229568579282</v>
      </c>
      <c r="F10" s="158">
        <v>68388.691</v>
      </c>
      <c r="G10" s="158">
        <v>86636.768</v>
      </c>
      <c r="H10" s="152">
        <v>0.26682886794835703</v>
      </c>
      <c r="I10" s="158">
        <v>88329.85200000001</v>
      </c>
      <c r="J10" s="158">
        <v>126471.689</v>
      </c>
      <c r="K10" s="152">
        <v>0.4318113993896422</v>
      </c>
      <c r="L10" s="158">
        <v>64681.033</v>
      </c>
      <c r="M10" s="158">
        <v>80800.746</v>
      </c>
      <c r="N10" s="152">
        <v>0.2492185460303331</v>
      </c>
      <c r="O10" s="158">
        <v>713.631</v>
      </c>
      <c r="P10" s="158">
        <v>13302.87</v>
      </c>
      <c r="Q10" s="152">
        <v>17.641104436326337</v>
      </c>
      <c r="R10" s="158">
        <v>22935.188</v>
      </c>
      <c r="S10" s="158">
        <v>32368.073</v>
      </c>
      <c r="T10" s="152">
        <v>0.4112843984535903</v>
      </c>
      <c r="U10" s="158">
        <v>88329.852</v>
      </c>
      <c r="V10" s="158">
        <v>126471.689</v>
      </c>
      <c r="W10" s="152">
        <v>0.4318113993896424</v>
      </c>
    </row>
    <row r="11" spans="1:23" ht="12.75">
      <c r="A11" s="105">
        <v>99</v>
      </c>
      <c r="B11" s="53" t="s">
        <v>8</v>
      </c>
      <c r="C11" s="158">
        <v>112110.853</v>
      </c>
      <c r="D11" s="158">
        <v>116549.831</v>
      </c>
      <c r="E11" s="152">
        <v>0.03959454309031085</v>
      </c>
      <c r="F11" s="158">
        <v>83911.195</v>
      </c>
      <c r="G11" s="158">
        <v>106294.502</v>
      </c>
      <c r="H11" s="152">
        <v>0.2667499491575587</v>
      </c>
      <c r="I11" s="158">
        <v>196022.048</v>
      </c>
      <c r="J11" s="158">
        <v>222844.33299999998</v>
      </c>
      <c r="K11" s="152">
        <v>0.1368330005408369</v>
      </c>
      <c r="L11" s="158">
        <v>120893.724</v>
      </c>
      <c r="M11" s="158">
        <v>125941.946</v>
      </c>
      <c r="N11" s="152">
        <v>0.0417575191909878</v>
      </c>
      <c r="O11" s="158">
        <v>23444.396</v>
      </c>
      <c r="P11" s="158">
        <v>38286.138</v>
      </c>
      <c r="Q11" s="152">
        <v>0.6330613934349172</v>
      </c>
      <c r="R11" s="158">
        <v>51683.928</v>
      </c>
      <c r="S11" s="158">
        <v>58616.249</v>
      </c>
      <c r="T11" s="152">
        <v>0.1341291435898604</v>
      </c>
      <c r="U11" s="158">
        <v>196022.048</v>
      </c>
      <c r="V11" s="158">
        <v>222844.333</v>
      </c>
      <c r="W11" s="152">
        <v>0.13683300054083714</v>
      </c>
    </row>
    <row r="12" spans="1:23" ht="12.75">
      <c r="A12" s="105">
        <v>107</v>
      </c>
      <c r="B12" s="53" t="s">
        <v>47</v>
      </c>
      <c r="C12" s="158">
        <v>44409.891</v>
      </c>
      <c r="D12" s="158">
        <v>55783.399</v>
      </c>
      <c r="E12" s="152">
        <v>0.2561030379471094</v>
      </c>
      <c r="F12" s="158">
        <v>89540.154</v>
      </c>
      <c r="G12" s="158">
        <v>94328.844</v>
      </c>
      <c r="H12" s="152">
        <v>0.05348092208999322</v>
      </c>
      <c r="I12" s="158">
        <v>133950.04499999998</v>
      </c>
      <c r="J12" s="158">
        <v>150112.243</v>
      </c>
      <c r="K12" s="152">
        <v>0.1206583991815755</v>
      </c>
      <c r="L12" s="158">
        <v>84148.394</v>
      </c>
      <c r="M12" s="158">
        <v>94958.509</v>
      </c>
      <c r="N12" s="152">
        <v>0.12846489975792053</v>
      </c>
      <c r="O12" s="158">
        <v>10268.465</v>
      </c>
      <c r="P12" s="158">
        <v>16806.75</v>
      </c>
      <c r="Q12" s="152">
        <v>0.6367344096707737</v>
      </c>
      <c r="R12" s="158">
        <v>39533.186</v>
      </c>
      <c r="S12" s="158">
        <v>38346.984</v>
      </c>
      <c r="T12" s="152">
        <v>-0.030005221435985607</v>
      </c>
      <c r="U12" s="158">
        <v>133950.04499999998</v>
      </c>
      <c r="V12" s="158">
        <v>150112.24300000002</v>
      </c>
      <c r="W12" s="152">
        <v>0.12065839918157573</v>
      </c>
    </row>
    <row r="13" spans="1:23" ht="12.75">
      <c r="A13" s="270" t="s">
        <v>9</v>
      </c>
      <c r="B13" s="270"/>
      <c r="C13" s="187">
        <v>361050.291</v>
      </c>
      <c r="D13" s="187">
        <v>403887.8</v>
      </c>
      <c r="E13" s="188">
        <v>0.11864693110024382</v>
      </c>
      <c r="F13" s="187">
        <v>623966.311</v>
      </c>
      <c r="G13" s="187">
        <v>711714.218</v>
      </c>
      <c r="H13" s="188">
        <v>0.14062923823462636</v>
      </c>
      <c r="I13" s="187">
        <v>985016.602</v>
      </c>
      <c r="J13" s="187">
        <v>1115602.018</v>
      </c>
      <c r="K13" s="188">
        <v>0.13257179192193957</v>
      </c>
      <c r="L13" s="187">
        <v>541482.627</v>
      </c>
      <c r="M13" s="187">
        <v>606644.007</v>
      </c>
      <c r="N13" s="188">
        <v>0.12033881929142676</v>
      </c>
      <c r="O13" s="187">
        <v>93204.218</v>
      </c>
      <c r="P13" s="187">
        <v>152323.913</v>
      </c>
      <c r="Q13" s="188">
        <v>0.6343027844512361</v>
      </c>
      <c r="R13" s="187">
        <v>350329.757</v>
      </c>
      <c r="S13" s="187">
        <v>356634.098</v>
      </c>
      <c r="T13" s="188">
        <v>0.017995448214237708</v>
      </c>
      <c r="U13" s="187">
        <v>985016.602</v>
      </c>
      <c r="V13" s="187">
        <v>1115602.0180000002</v>
      </c>
      <c r="W13" s="188">
        <v>0.1325717919219398</v>
      </c>
    </row>
    <row r="14" spans="1:23" ht="12.75">
      <c r="A14" s="103">
        <v>62</v>
      </c>
      <c r="B14" s="51" t="s">
        <v>10</v>
      </c>
      <c r="C14" s="157">
        <v>1649.373</v>
      </c>
      <c r="D14" s="157">
        <v>1422.463</v>
      </c>
      <c r="E14" s="152">
        <v>-0.13757349004743014</v>
      </c>
      <c r="F14" s="157">
        <v>427.757</v>
      </c>
      <c r="G14" s="157">
        <v>323.241</v>
      </c>
      <c r="H14" s="152">
        <v>-0.24433498458236802</v>
      </c>
      <c r="I14" s="157">
        <v>2077.13</v>
      </c>
      <c r="J14" s="157">
        <v>1745.704</v>
      </c>
      <c r="K14" s="152">
        <v>-0.1595595846191621</v>
      </c>
      <c r="L14" s="157">
        <v>1416.525</v>
      </c>
      <c r="M14" s="157">
        <v>1089.49</v>
      </c>
      <c r="N14" s="152">
        <v>-0.23087132242636033</v>
      </c>
      <c r="O14" s="157">
        <v>94.153</v>
      </c>
      <c r="P14" s="157">
        <v>59.599</v>
      </c>
      <c r="Q14" s="152">
        <v>-0.36699839622741715</v>
      </c>
      <c r="R14" s="157">
        <v>566.452</v>
      </c>
      <c r="S14" s="157">
        <v>596.615</v>
      </c>
      <c r="T14" s="152">
        <v>0.05324899550182538</v>
      </c>
      <c r="U14" s="157">
        <v>2077.13</v>
      </c>
      <c r="V14" s="157">
        <v>1745.704</v>
      </c>
      <c r="W14" s="152">
        <v>-0.1595595846191621</v>
      </c>
    </row>
    <row r="15" spans="1:23" ht="12.75">
      <c r="A15" s="52">
        <v>63</v>
      </c>
      <c r="B15" s="56" t="s">
        <v>46</v>
      </c>
      <c r="C15" s="158">
        <v>6670.769</v>
      </c>
      <c r="D15" s="158">
        <v>8514.849</v>
      </c>
      <c r="E15" s="152">
        <v>0.27644189148207654</v>
      </c>
      <c r="F15" s="158">
        <v>2096.233</v>
      </c>
      <c r="G15" s="158">
        <v>1908.896</v>
      </c>
      <c r="H15" s="152">
        <v>-0.08936840513435296</v>
      </c>
      <c r="I15" s="158">
        <v>8767.002</v>
      </c>
      <c r="J15" s="158">
        <v>10423.745</v>
      </c>
      <c r="K15" s="152">
        <v>0.18897486278661746</v>
      </c>
      <c r="L15" s="158">
        <v>5123.426</v>
      </c>
      <c r="M15" s="158">
        <v>6235.772</v>
      </c>
      <c r="N15" s="152">
        <v>0.21710980113697342</v>
      </c>
      <c r="O15" s="158">
        <v>925.075</v>
      </c>
      <c r="P15" s="158">
        <v>1401.282</v>
      </c>
      <c r="Q15" s="152">
        <v>0.5147766397319136</v>
      </c>
      <c r="R15" s="158">
        <v>2718.501</v>
      </c>
      <c r="S15" s="158">
        <v>2786.691</v>
      </c>
      <c r="T15" s="152">
        <v>0.025083676629142238</v>
      </c>
      <c r="U15" s="158">
        <v>8767.002</v>
      </c>
      <c r="V15" s="158">
        <v>10423.744999999999</v>
      </c>
      <c r="W15" s="152">
        <v>0.18897486278661724</v>
      </c>
    </row>
    <row r="16" spans="1:23" ht="12.75">
      <c r="A16" s="52">
        <v>65</v>
      </c>
      <c r="B16" s="56" t="s">
        <v>11</v>
      </c>
      <c r="C16" s="158">
        <v>4033.368</v>
      </c>
      <c r="D16" s="158">
        <v>6025.095</v>
      </c>
      <c r="E16" s="152">
        <v>0.4938123672325463</v>
      </c>
      <c r="F16" s="158">
        <v>2440.981</v>
      </c>
      <c r="G16" s="158">
        <v>2874.527</v>
      </c>
      <c r="H16" s="152">
        <v>0.17761137837615282</v>
      </c>
      <c r="I16" s="158">
        <v>6474.349</v>
      </c>
      <c r="J16" s="158">
        <v>8899.622</v>
      </c>
      <c r="K16" s="152">
        <v>0.37459719888439746</v>
      </c>
      <c r="L16" s="158">
        <v>3240.1</v>
      </c>
      <c r="M16" s="158">
        <v>5521.245</v>
      </c>
      <c r="N16" s="152">
        <v>0.704035369278726</v>
      </c>
      <c r="O16" s="158">
        <v>496.225</v>
      </c>
      <c r="P16" s="158">
        <v>521.274</v>
      </c>
      <c r="Q16" s="152">
        <v>0.05047911733588584</v>
      </c>
      <c r="R16" s="158">
        <v>2738.024</v>
      </c>
      <c r="S16" s="158">
        <v>2857.103</v>
      </c>
      <c r="T16" s="152">
        <v>0.043490853257677875</v>
      </c>
      <c r="U16" s="158">
        <v>6474.349</v>
      </c>
      <c r="V16" s="158">
        <v>8899.622</v>
      </c>
      <c r="W16" s="152">
        <v>0.37459719888439746</v>
      </c>
    </row>
    <row r="17" spans="1:23" ht="12.75">
      <c r="A17" s="52">
        <v>68</v>
      </c>
      <c r="B17" s="56" t="s">
        <v>12</v>
      </c>
      <c r="C17" s="158">
        <v>2865.015</v>
      </c>
      <c r="D17" s="158">
        <v>3460.4</v>
      </c>
      <c r="E17" s="152">
        <v>0.20781217550344433</v>
      </c>
      <c r="F17" s="158">
        <v>1391.61</v>
      </c>
      <c r="G17" s="158">
        <v>1050.995</v>
      </c>
      <c r="H17" s="152">
        <v>-0.24476325982135805</v>
      </c>
      <c r="I17" s="158">
        <v>4256.625</v>
      </c>
      <c r="J17" s="158">
        <v>4511.395</v>
      </c>
      <c r="K17" s="152">
        <v>0.05985258273867222</v>
      </c>
      <c r="L17" s="158">
        <v>2240.626</v>
      </c>
      <c r="M17" s="158">
        <v>2129.96</v>
      </c>
      <c r="N17" s="152">
        <v>-0.04939066135981651</v>
      </c>
      <c r="O17" s="158">
        <v>125.065</v>
      </c>
      <c r="P17" s="158">
        <v>206.103</v>
      </c>
      <c r="Q17" s="152">
        <v>0.6479670571302925</v>
      </c>
      <c r="R17" s="158">
        <v>1890.934</v>
      </c>
      <c r="S17" s="158">
        <v>2175.332</v>
      </c>
      <c r="T17" s="152">
        <v>0.1504008072201357</v>
      </c>
      <c r="U17" s="158">
        <v>4256.625</v>
      </c>
      <c r="V17" s="158">
        <v>4511.395</v>
      </c>
      <c r="W17" s="152">
        <v>0.05985258273867222</v>
      </c>
    </row>
    <row r="18" spans="1:23" ht="12.75">
      <c r="A18" s="52">
        <v>76</v>
      </c>
      <c r="B18" s="56" t="s">
        <v>48</v>
      </c>
      <c r="C18" s="158">
        <v>4653.664</v>
      </c>
      <c r="D18" s="158">
        <v>4295.201</v>
      </c>
      <c r="E18" s="152">
        <v>-0.07702812235692125</v>
      </c>
      <c r="F18" s="158">
        <v>12225.868</v>
      </c>
      <c r="G18" s="158">
        <v>13193.907</v>
      </c>
      <c r="H18" s="152">
        <v>0.07917957236246931</v>
      </c>
      <c r="I18" s="158">
        <v>16879.532</v>
      </c>
      <c r="J18" s="158">
        <v>17489.108</v>
      </c>
      <c r="K18" s="152">
        <v>0.03611332352105512</v>
      </c>
      <c r="L18" s="158">
        <v>6257.713</v>
      </c>
      <c r="M18" s="158">
        <v>7079.671</v>
      </c>
      <c r="N18" s="152">
        <v>0.13135118213315322</v>
      </c>
      <c r="O18" s="158">
        <v>1309.134</v>
      </c>
      <c r="P18" s="158">
        <v>1332.058</v>
      </c>
      <c r="Q18" s="152">
        <v>0.017510812491311034</v>
      </c>
      <c r="R18" s="158">
        <v>9312.685</v>
      </c>
      <c r="S18" s="158">
        <v>9077.379</v>
      </c>
      <c r="T18" s="152">
        <v>-0.025267256435710927</v>
      </c>
      <c r="U18" s="158">
        <v>16879.532</v>
      </c>
      <c r="V18" s="158">
        <v>17489.108</v>
      </c>
      <c r="W18" s="152">
        <v>0.03611332352105512</v>
      </c>
    </row>
    <row r="19" spans="1:23" ht="12.75">
      <c r="A19" s="108">
        <v>94</v>
      </c>
      <c r="B19" s="58" t="s">
        <v>13</v>
      </c>
      <c r="C19" s="159">
        <v>342.708</v>
      </c>
      <c r="D19" s="159">
        <v>594.877</v>
      </c>
      <c r="E19" s="152">
        <v>0.7358129953196304</v>
      </c>
      <c r="F19" s="159">
        <v>524.951</v>
      </c>
      <c r="G19" s="159">
        <v>409.239</v>
      </c>
      <c r="H19" s="152">
        <v>-0.22042438246617313</v>
      </c>
      <c r="I19" s="159">
        <v>867.6590000000001</v>
      </c>
      <c r="J19" s="159">
        <v>1004.116</v>
      </c>
      <c r="K19" s="152">
        <v>0.15727031011030812</v>
      </c>
      <c r="L19" s="159">
        <v>351.809</v>
      </c>
      <c r="M19" s="159">
        <v>463.472</v>
      </c>
      <c r="N19" s="152">
        <v>0.317396655571631</v>
      </c>
      <c r="O19" s="159">
        <v>104.419</v>
      </c>
      <c r="P19" s="159">
        <v>113.892</v>
      </c>
      <c r="Q19" s="152">
        <v>0.0907210373591012</v>
      </c>
      <c r="R19" s="159">
        <v>411.431</v>
      </c>
      <c r="S19" s="159">
        <v>426.752</v>
      </c>
      <c r="T19" s="152">
        <v>0.03723832185712794</v>
      </c>
      <c r="U19" s="159">
        <v>867.659</v>
      </c>
      <c r="V19" s="159">
        <v>1004.116</v>
      </c>
      <c r="W19" s="152">
        <v>0.15727031011030834</v>
      </c>
    </row>
    <row r="20" spans="1:23" ht="12.75">
      <c r="A20" s="270" t="s">
        <v>14</v>
      </c>
      <c r="B20" s="270"/>
      <c r="C20" s="187">
        <v>20214.896999999997</v>
      </c>
      <c r="D20" s="187">
        <v>24312.885000000002</v>
      </c>
      <c r="E20" s="188">
        <v>0.20272119120864218</v>
      </c>
      <c r="F20" s="187">
        <v>19107.4</v>
      </c>
      <c r="G20" s="187">
        <v>19760.805</v>
      </c>
      <c r="H20" s="188">
        <v>0.034196436982530276</v>
      </c>
      <c r="I20" s="187">
        <v>39322.297</v>
      </c>
      <c r="J20" s="187">
        <v>44073.69</v>
      </c>
      <c r="K20" s="188">
        <v>0.1208320307432702</v>
      </c>
      <c r="L20" s="187">
        <v>18630.199</v>
      </c>
      <c r="M20" s="187">
        <v>22519.61</v>
      </c>
      <c r="N20" s="188">
        <v>0.20876916022206737</v>
      </c>
      <c r="O20" s="187">
        <v>3054.071</v>
      </c>
      <c r="P20" s="187">
        <v>3634.2079999999996</v>
      </c>
      <c r="Q20" s="188">
        <v>0.18995530883204736</v>
      </c>
      <c r="R20" s="187">
        <v>17638.027000000002</v>
      </c>
      <c r="S20" s="187">
        <v>17919.872000000003</v>
      </c>
      <c r="T20" s="188">
        <v>0.01597939497427925</v>
      </c>
      <c r="U20" s="187">
        <v>39322.297</v>
      </c>
      <c r="V20" s="187">
        <v>44073.689999999995</v>
      </c>
      <c r="W20" s="188">
        <v>0.12083203074326998</v>
      </c>
    </row>
    <row r="21" spans="1:23" ht="12.75">
      <c r="A21" s="271" t="s">
        <v>15</v>
      </c>
      <c r="B21" s="271"/>
      <c r="C21" s="209">
        <v>381265.188</v>
      </c>
      <c r="D21" s="209">
        <v>428200.685</v>
      </c>
      <c r="E21" s="210">
        <v>0.12310459616365499</v>
      </c>
      <c r="F21" s="209">
        <v>643073.711</v>
      </c>
      <c r="G21" s="209">
        <v>731475.023</v>
      </c>
      <c r="H21" s="210">
        <v>0.13746684165106537</v>
      </c>
      <c r="I21" s="209">
        <v>1024338.899</v>
      </c>
      <c r="J21" s="209">
        <v>1159675.7079999999</v>
      </c>
      <c r="K21" s="210">
        <v>0.13212112625237715</v>
      </c>
      <c r="L21" s="209">
        <v>560112.826</v>
      </c>
      <c r="M21" s="209">
        <v>629163.617</v>
      </c>
      <c r="N21" s="210">
        <v>0.12328014606114368</v>
      </c>
      <c r="O21" s="209">
        <v>96258.28899999999</v>
      </c>
      <c r="P21" s="209">
        <v>155958.121</v>
      </c>
      <c r="Q21" s="210">
        <v>0.620204583108682</v>
      </c>
      <c r="R21" s="209">
        <v>367967.784</v>
      </c>
      <c r="S21" s="209">
        <v>374553.97</v>
      </c>
      <c r="T21" s="210">
        <v>0.017898811489431843</v>
      </c>
      <c r="U21" s="209">
        <v>1024338.899</v>
      </c>
      <c r="V21" s="209">
        <v>1159675.708</v>
      </c>
      <c r="W21" s="210">
        <v>0.13212112625237737</v>
      </c>
    </row>
    <row r="22" spans="1:23" ht="12.75">
      <c r="A22" s="273" t="s">
        <v>334</v>
      </c>
      <c r="B22" s="274"/>
      <c r="C22" s="274"/>
      <c r="D22" s="274"/>
      <c r="E22" s="274"/>
      <c r="F22" s="274"/>
      <c r="G22" s="274"/>
      <c r="H22" s="274"/>
      <c r="I22" s="274"/>
      <c r="J22" s="274"/>
      <c r="K22" s="274"/>
      <c r="L22" s="274"/>
      <c r="M22" s="274"/>
      <c r="N22" s="274"/>
      <c r="O22" s="274"/>
      <c r="P22" s="274"/>
      <c r="Q22" s="274"/>
      <c r="R22" s="274"/>
      <c r="S22" s="274"/>
      <c r="T22" s="274"/>
      <c r="U22" s="274"/>
      <c r="V22" s="274"/>
      <c r="W22" s="275"/>
    </row>
    <row r="23" spans="1:23" ht="12.75">
      <c r="A23" s="276"/>
      <c r="B23" s="277"/>
      <c r="C23" s="277"/>
      <c r="D23" s="277"/>
      <c r="E23" s="277"/>
      <c r="F23" s="277"/>
      <c r="G23" s="277"/>
      <c r="H23" s="277"/>
      <c r="I23" s="277"/>
      <c r="J23" s="277"/>
      <c r="K23" s="277"/>
      <c r="L23" s="277"/>
      <c r="M23" s="277"/>
      <c r="N23" s="277"/>
      <c r="O23" s="277"/>
      <c r="P23" s="277"/>
      <c r="Q23" s="277"/>
      <c r="R23" s="277"/>
      <c r="S23" s="277"/>
      <c r="T23" s="277"/>
      <c r="U23" s="277"/>
      <c r="V23" s="277"/>
      <c r="W23" s="278"/>
    </row>
    <row r="24" spans="1:8" ht="12.75">
      <c r="A24" s="111"/>
      <c r="B24" s="112"/>
      <c r="C24" s="112"/>
      <c r="D24" s="112"/>
      <c r="E24" s="112"/>
      <c r="F24" s="112"/>
      <c r="G24" s="112"/>
      <c r="H24" s="112"/>
    </row>
    <row r="25" spans="2:8" ht="13.5" customHeight="1">
      <c r="B25" s="268"/>
      <c r="C25" s="268"/>
      <c r="D25" s="268"/>
      <c r="E25" s="268"/>
      <c r="F25" s="268"/>
      <c r="G25" s="268"/>
      <c r="H25" s="268"/>
    </row>
    <row r="26" spans="1:8" ht="12.75">
      <c r="A26" s="113"/>
      <c r="B26" s="65"/>
      <c r="C26" s="114"/>
      <c r="D26" s="220"/>
      <c r="E26" s="115"/>
      <c r="F26" s="115"/>
      <c r="G26" s="115"/>
      <c r="H26" s="115"/>
    </row>
    <row r="27" spans="2:8" ht="12.75">
      <c r="B27" s="268"/>
      <c r="C27" s="268"/>
      <c r="D27" s="268"/>
      <c r="E27" s="268"/>
      <c r="F27" s="268"/>
      <c r="G27" s="268"/>
      <c r="H27" s="268"/>
    </row>
    <row r="28" ht="12.75">
      <c r="B28" s="116"/>
    </row>
  </sheetData>
  <sheetProtection/>
  <mergeCells count="19">
    <mergeCell ref="U5:W5"/>
    <mergeCell ref="A22:W22"/>
    <mergeCell ref="A23:W23"/>
    <mergeCell ref="A2:W2"/>
    <mergeCell ref="A3:W3"/>
    <mergeCell ref="A4:W4"/>
    <mergeCell ref="B5:B6"/>
    <mergeCell ref="L5:N5"/>
    <mergeCell ref="I5:K5"/>
    <mergeCell ref="R5:T5"/>
    <mergeCell ref="B27:H27"/>
    <mergeCell ref="C5:E5"/>
    <mergeCell ref="F5:H5"/>
    <mergeCell ref="A20:B20"/>
    <mergeCell ref="A21:B21"/>
    <mergeCell ref="O5:Q5"/>
    <mergeCell ref="A5:A6"/>
    <mergeCell ref="A13:B13"/>
    <mergeCell ref="B25:H25"/>
  </mergeCells>
  <printOptions horizontalCentered="1" verticalCentered="1"/>
  <pageMargins left="0.5905511811023623" right="0.5905511811023623" top="0.984251968503937" bottom="0.984251968503937" header="0" footer="0"/>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sheetPr transitionEvaluation="1"/>
  <dimension ref="A1:Z27"/>
  <sheetViews>
    <sheetView showGridLines="0" zoomScale="80" zoomScaleNormal="80" zoomScalePageLayoutView="0" workbookViewId="0" topLeftCell="A1">
      <selection activeCell="A1" sqref="A1"/>
    </sheetView>
  </sheetViews>
  <sheetFormatPr defaultColWidth="5.33203125" defaultRowHeight="11.25"/>
  <cols>
    <col min="1" max="1" width="7.83203125" style="102" customWidth="1"/>
    <col min="2" max="2" width="52.33203125" style="102" customWidth="1"/>
    <col min="3" max="4" width="13.33203125" style="102" bestFit="1" customWidth="1"/>
    <col min="5" max="5" width="12.33203125" style="102" bestFit="1" customWidth="1"/>
    <col min="6" max="7" width="13.33203125" style="102" bestFit="1" customWidth="1"/>
    <col min="8" max="8" width="12.33203125" style="102" bestFit="1" customWidth="1"/>
    <col min="9" max="10" width="10.66015625" style="102" customWidth="1"/>
    <col min="11" max="11" width="14.5" style="102" customWidth="1"/>
    <col min="12" max="13" width="12" style="102" bestFit="1" customWidth="1"/>
    <col min="14" max="14" width="12.33203125" style="102" bestFit="1" customWidth="1"/>
    <col min="15" max="16" width="10.66015625" style="102" customWidth="1"/>
    <col min="17" max="17" width="12.33203125" style="102" bestFit="1" customWidth="1"/>
    <col min="18" max="19" width="10.66015625" style="102" customWidth="1"/>
    <col min="20" max="20" width="14.66015625" style="102" customWidth="1"/>
    <col min="21" max="22" width="10.66015625" style="102" customWidth="1"/>
    <col min="23" max="23" width="14.5" style="102" bestFit="1" customWidth="1"/>
    <col min="24" max="25" width="10.66015625" style="102" customWidth="1"/>
    <col min="26" max="26" width="15.16015625" style="102" customWidth="1"/>
    <col min="27" max="16384" width="5.33203125" style="102" customWidth="1"/>
  </cols>
  <sheetData>
    <row r="1" spans="1:8" ht="12.75">
      <c r="A1" s="101"/>
      <c r="B1" s="101"/>
      <c r="C1" s="101"/>
      <c r="D1" s="101"/>
      <c r="E1" s="101"/>
      <c r="F1" s="101"/>
      <c r="G1" s="101"/>
      <c r="H1" s="101"/>
    </row>
    <row r="2" spans="1:26" ht="12.75">
      <c r="A2" s="290" t="s">
        <v>245</v>
      </c>
      <c r="B2" s="291"/>
      <c r="C2" s="291"/>
      <c r="D2" s="291"/>
      <c r="E2" s="291"/>
      <c r="F2" s="291"/>
      <c r="G2" s="291"/>
      <c r="H2" s="291"/>
      <c r="I2" s="291"/>
      <c r="J2" s="291"/>
      <c r="K2" s="291"/>
      <c r="L2" s="291"/>
      <c r="M2" s="291"/>
      <c r="N2" s="291"/>
      <c r="O2" s="291"/>
      <c r="P2" s="291"/>
      <c r="Q2" s="291"/>
      <c r="R2" s="291"/>
      <c r="S2" s="291"/>
      <c r="T2" s="291"/>
      <c r="U2" s="291"/>
      <c r="V2" s="291"/>
      <c r="W2" s="291"/>
      <c r="X2" s="291"/>
      <c r="Y2" s="291"/>
      <c r="Z2" s="291"/>
    </row>
    <row r="3" spans="1:26" ht="12.75">
      <c r="A3" s="292" t="s">
        <v>269</v>
      </c>
      <c r="B3" s="293"/>
      <c r="C3" s="293"/>
      <c r="D3" s="293"/>
      <c r="E3" s="293"/>
      <c r="F3" s="293"/>
      <c r="G3" s="293"/>
      <c r="H3" s="293"/>
      <c r="I3" s="293"/>
      <c r="J3" s="293"/>
      <c r="K3" s="293"/>
      <c r="L3" s="293"/>
      <c r="M3" s="293"/>
      <c r="N3" s="293"/>
      <c r="O3" s="293"/>
      <c r="P3" s="293"/>
      <c r="Q3" s="293"/>
      <c r="R3" s="293"/>
      <c r="S3" s="293"/>
      <c r="T3" s="293"/>
      <c r="U3" s="293"/>
      <c r="V3" s="293"/>
      <c r="W3" s="293"/>
      <c r="X3" s="293"/>
      <c r="Y3" s="293"/>
      <c r="Z3" s="293"/>
    </row>
    <row r="4" spans="1:26" ht="12.75">
      <c r="A4" s="294" t="s">
        <v>333</v>
      </c>
      <c r="B4" s="295"/>
      <c r="C4" s="295"/>
      <c r="D4" s="295"/>
      <c r="E4" s="295"/>
      <c r="F4" s="295"/>
      <c r="G4" s="295"/>
      <c r="H4" s="295"/>
      <c r="I4" s="295"/>
      <c r="J4" s="295"/>
      <c r="K4" s="295"/>
      <c r="L4" s="295"/>
      <c r="M4" s="295"/>
      <c r="N4" s="295"/>
      <c r="O4" s="295"/>
      <c r="P4" s="295"/>
      <c r="Q4" s="295"/>
      <c r="R4" s="295"/>
      <c r="S4" s="295"/>
      <c r="T4" s="295"/>
      <c r="U4" s="295"/>
      <c r="V4" s="295"/>
      <c r="W4" s="295"/>
      <c r="X4" s="295"/>
      <c r="Y4" s="295"/>
      <c r="Z4" s="296"/>
    </row>
    <row r="5" spans="1:26" ht="31.5" customHeight="1">
      <c r="A5" s="297" t="s">
        <v>4</v>
      </c>
      <c r="B5" s="299" t="s">
        <v>5</v>
      </c>
      <c r="C5" s="286" t="s">
        <v>76</v>
      </c>
      <c r="D5" s="286"/>
      <c r="E5" s="286"/>
      <c r="F5" s="286" t="s">
        <v>169</v>
      </c>
      <c r="G5" s="286"/>
      <c r="H5" s="286"/>
      <c r="I5" s="286" t="s">
        <v>78</v>
      </c>
      <c r="J5" s="286"/>
      <c r="K5" s="286"/>
      <c r="L5" s="286" t="s">
        <v>261</v>
      </c>
      <c r="M5" s="286"/>
      <c r="N5" s="286"/>
      <c r="O5" s="286" t="s">
        <v>192</v>
      </c>
      <c r="P5" s="286"/>
      <c r="Q5" s="286"/>
      <c r="R5" s="286" t="s">
        <v>171</v>
      </c>
      <c r="S5" s="286"/>
      <c r="T5" s="286"/>
      <c r="U5" s="286" t="s">
        <v>170</v>
      </c>
      <c r="V5" s="286"/>
      <c r="W5" s="286"/>
      <c r="X5" s="286" t="s">
        <v>91</v>
      </c>
      <c r="Y5" s="286"/>
      <c r="Z5" s="301"/>
    </row>
    <row r="6" spans="1:26" ht="40.5" customHeight="1">
      <c r="A6" s="298"/>
      <c r="B6" s="300"/>
      <c r="C6" s="189">
        <v>2018</v>
      </c>
      <c r="D6" s="189">
        <v>2019</v>
      </c>
      <c r="E6" s="190" t="s">
        <v>242</v>
      </c>
      <c r="F6" s="189">
        <v>2018</v>
      </c>
      <c r="G6" s="189">
        <v>2019</v>
      </c>
      <c r="H6" s="190" t="s">
        <v>242</v>
      </c>
      <c r="I6" s="189">
        <v>2018</v>
      </c>
      <c r="J6" s="189">
        <v>2019</v>
      </c>
      <c r="K6" s="190" t="s">
        <v>242</v>
      </c>
      <c r="L6" s="189">
        <v>2018</v>
      </c>
      <c r="M6" s="189">
        <v>2019</v>
      </c>
      <c r="N6" s="190" t="s">
        <v>242</v>
      </c>
      <c r="O6" s="189">
        <v>2018</v>
      </c>
      <c r="P6" s="189">
        <v>2019</v>
      </c>
      <c r="Q6" s="190" t="s">
        <v>242</v>
      </c>
      <c r="R6" s="189">
        <v>2018</v>
      </c>
      <c r="S6" s="189">
        <v>2019</v>
      </c>
      <c r="T6" s="190" t="s">
        <v>242</v>
      </c>
      <c r="U6" s="189">
        <v>2018</v>
      </c>
      <c r="V6" s="189">
        <v>2019</v>
      </c>
      <c r="W6" s="190" t="s">
        <v>242</v>
      </c>
      <c r="X6" s="189">
        <v>2018</v>
      </c>
      <c r="Y6" s="189">
        <v>2019</v>
      </c>
      <c r="Z6" s="191" t="s">
        <v>242</v>
      </c>
    </row>
    <row r="7" spans="1:26" ht="12.75">
      <c r="A7" s="103">
        <v>67</v>
      </c>
      <c r="B7" s="51" t="s">
        <v>6</v>
      </c>
      <c r="C7" s="157">
        <v>279163.486</v>
      </c>
      <c r="D7" s="157">
        <v>303434.208</v>
      </c>
      <c r="E7" s="152">
        <v>0.08694089025668639</v>
      </c>
      <c r="F7" s="157">
        <v>240403.368</v>
      </c>
      <c r="G7" s="157">
        <v>268109.99</v>
      </c>
      <c r="H7" s="152">
        <v>0.11525055672264961</v>
      </c>
      <c r="I7" s="157">
        <v>38760.11799999999</v>
      </c>
      <c r="J7" s="157">
        <v>35324.21799999999</v>
      </c>
      <c r="K7" s="152">
        <v>-0.0886452409665005</v>
      </c>
      <c r="L7" s="157">
        <v>28687.371</v>
      </c>
      <c r="M7" s="157">
        <v>32411.881</v>
      </c>
      <c r="N7" s="152">
        <v>0.12983099775856077</v>
      </c>
      <c r="O7" s="157">
        <v>2098.116</v>
      </c>
      <c r="P7" s="157">
        <v>1810.195</v>
      </c>
      <c r="Q7" s="152">
        <v>-0.1372283515306113</v>
      </c>
      <c r="R7" s="157">
        <v>12170.862999999988</v>
      </c>
      <c r="S7" s="157">
        <v>4722.531999999992</v>
      </c>
      <c r="T7" s="152">
        <v>-0.6119805144466751</v>
      </c>
      <c r="U7" s="157">
        <v>2950.466</v>
      </c>
      <c r="V7" s="157">
        <v>1047.117</v>
      </c>
      <c r="W7" s="152">
        <v>-0.6451011467341091</v>
      </c>
      <c r="X7" s="157">
        <v>9220.397</v>
      </c>
      <c r="Y7" s="157">
        <v>3675.415</v>
      </c>
      <c r="Z7" s="152">
        <v>-0.6013821313767727</v>
      </c>
    </row>
    <row r="8" spans="1:26" ht="12.75">
      <c r="A8" s="105">
        <v>78</v>
      </c>
      <c r="B8" s="53" t="s">
        <v>51</v>
      </c>
      <c r="C8" s="158">
        <v>298850.323</v>
      </c>
      <c r="D8" s="158">
        <v>320375.977</v>
      </c>
      <c r="E8" s="152">
        <v>0.07202821059022257</v>
      </c>
      <c r="F8" s="158">
        <v>250460.787</v>
      </c>
      <c r="G8" s="158">
        <v>287003.377</v>
      </c>
      <c r="H8" s="152">
        <v>0.14590144204889044</v>
      </c>
      <c r="I8" s="158">
        <v>48389.535999999964</v>
      </c>
      <c r="J8" s="158">
        <v>33372.600000000035</v>
      </c>
      <c r="K8" s="152">
        <v>-0.3103343665043604</v>
      </c>
      <c r="L8" s="158">
        <v>34923.57</v>
      </c>
      <c r="M8" s="158">
        <v>36242.92</v>
      </c>
      <c r="N8" s="152">
        <v>0.03777821110499291</v>
      </c>
      <c r="O8" s="158">
        <v>-1519.83</v>
      </c>
      <c r="P8" s="158">
        <v>-1059.766</v>
      </c>
      <c r="Q8" s="152">
        <v>-0.30270753965904074</v>
      </c>
      <c r="R8" s="158">
        <v>11946.135999999964</v>
      </c>
      <c r="S8" s="158">
        <v>-3930.0859999999634</v>
      </c>
      <c r="T8" s="152">
        <v>-1.3289838655779556</v>
      </c>
      <c r="U8" s="158">
        <v>4437.421</v>
      </c>
      <c r="V8" s="158">
        <v>-1261.939</v>
      </c>
      <c r="W8" s="152">
        <v>-1.2843856825845463</v>
      </c>
      <c r="X8" s="158">
        <v>7508.715</v>
      </c>
      <c r="Y8" s="158">
        <v>-2668.147</v>
      </c>
      <c r="Z8" s="152">
        <v>-1.355340028220541</v>
      </c>
    </row>
    <row r="9" spans="1:26" ht="12.75">
      <c r="A9" s="105">
        <v>80</v>
      </c>
      <c r="B9" s="53" t="s">
        <v>7</v>
      </c>
      <c r="C9" s="158">
        <v>79105.823</v>
      </c>
      <c r="D9" s="158">
        <v>82365.623</v>
      </c>
      <c r="E9" s="152">
        <v>0.04120809159649341</v>
      </c>
      <c r="F9" s="158">
        <v>68626.628</v>
      </c>
      <c r="G9" s="158">
        <v>74433.014</v>
      </c>
      <c r="H9" s="152">
        <v>0.08460835348051776</v>
      </c>
      <c r="I9" s="158">
        <v>10479.195000000007</v>
      </c>
      <c r="J9" s="158">
        <v>7932.609000000011</v>
      </c>
      <c r="K9" s="152">
        <v>-0.24301351391972326</v>
      </c>
      <c r="L9" s="158">
        <v>5959.864</v>
      </c>
      <c r="M9" s="158">
        <v>6326.985</v>
      </c>
      <c r="N9" s="152">
        <v>0.0615988888337049</v>
      </c>
      <c r="O9" s="158">
        <v>1841.331</v>
      </c>
      <c r="P9" s="158">
        <v>2481.612</v>
      </c>
      <c r="Q9" s="152">
        <v>0.34772726902441775</v>
      </c>
      <c r="R9" s="158">
        <v>6360.6620000000075</v>
      </c>
      <c r="S9" s="158">
        <v>4087.2360000000117</v>
      </c>
      <c r="T9" s="152">
        <v>-0.3574197151177021</v>
      </c>
      <c r="U9" s="158">
        <v>1723.6</v>
      </c>
      <c r="V9" s="158">
        <v>1076.196</v>
      </c>
      <c r="W9" s="152">
        <v>-0.3756115107913669</v>
      </c>
      <c r="X9" s="158">
        <v>4637.062</v>
      </c>
      <c r="Y9" s="158">
        <v>3011.04</v>
      </c>
      <c r="Z9" s="152">
        <v>-0.3506578087590806</v>
      </c>
    </row>
    <row r="10" spans="1:26" ht="12.75">
      <c r="A10" s="52">
        <v>81</v>
      </c>
      <c r="B10" s="56" t="s">
        <v>325</v>
      </c>
      <c r="C10" s="158">
        <v>144937.641</v>
      </c>
      <c r="D10" s="158">
        <v>146268.03</v>
      </c>
      <c r="E10" s="152">
        <v>0.00917904411042536</v>
      </c>
      <c r="F10" s="158">
        <v>124157.482</v>
      </c>
      <c r="G10" s="158">
        <v>131242.751</v>
      </c>
      <c r="H10" s="152">
        <v>0.05706679038481122</v>
      </c>
      <c r="I10" s="158">
        <v>20780.159</v>
      </c>
      <c r="J10" s="158">
        <v>15025.27900000001</v>
      </c>
      <c r="K10" s="152">
        <v>-0.276941095590269</v>
      </c>
      <c r="L10" s="158">
        <v>13443.785</v>
      </c>
      <c r="M10" s="158">
        <v>18621.064</v>
      </c>
      <c r="N10" s="152">
        <v>0.38510575704684347</v>
      </c>
      <c r="O10" s="158">
        <v>2338.743</v>
      </c>
      <c r="P10" s="158">
        <v>3032.453</v>
      </c>
      <c r="Q10" s="152">
        <v>0.2966166013110463</v>
      </c>
      <c r="R10" s="158">
        <v>9675.117</v>
      </c>
      <c r="S10" s="158">
        <v>-563.331999999989</v>
      </c>
      <c r="T10" s="152">
        <v>-1.0582248256015911</v>
      </c>
      <c r="U10" s="158">
        <v>2604.001</v>
      </c>
      <c r="V10" s="158">
        <v>-213.379</v>
      </c>
      <c r="W10" s="152">
        <v>-1.081942748869912</v>
      </c>
      <c r="X10" s="158">
        <v>7071.116</v>
      </c>
      <c r="Y10" s="158">
        <v>-349.953</v>
      </c>
      <c r="Z10" s="152">
        <v>-1.0494904906099687</v>
      </c>
    </row>
    <row r="11" spans="1:26" ht="12.75">
      <c r="A11" s="105">
        <v>99</v>
      </c>
      <c r="B11" s="53" t="s">
        <v>8</v>
      </c>
      <c r="C11" s="158">
        <v>265138.195</v>
      </c>
      <c r="D11" s="158">
        <v>275299.906</v>
      </c>
      <c r="E11" s="152">
        <v>0.03832609254958541</v>
      </c>
      <c r="F11" s="158">
        <v>236190.512</v>
      </c>
      <c r="G11" s="158">
        <v>251376.05</v>
      </c>
      <c r="H11" s="152">
        <v>0.06429359872000284</v>
      </c>
      <c r="I11" s="158">
        <v>28947.68300000002</v>
      </c>
      <c r="J11" s="158">
        <v>23923.85600000003</v>
      </c>
      <c r="K11" s="152">
        <v>-0.17354850127383203</v>
      </c>
      <c r="L11" s="158">
        <v>27776.99</v>
      </c>
      <c r="M11" s="158">
        <v>30654.746</v>
      </c>
      <c r="N11" s="152">
        <v>0.10360215415709173</v>
      </c>
      <c r="O11" s="158">
        <v>4920.647</v>
      </c>
      <c r="P11" s="158">
        <v>7076.184</v>
      </c>
      <c r="Q11" s="152">
        <v>0.43805966979545574</v>
      </c>
      <c r="R11" s="158">
        <v>6091.340000000017</v>
      </c>
      <c r="S11" s="158">
        <v>345.2940000000299</v>
      </c>
      <c r="T11" s="152">
        <v>-0.9433139506249809</v>
      </c>
      <c r="U11" s="158">
        <v>1736.296</v>
      </c>
      <c r="V11" s="158">
        <v>57.884</v>
      </c>
      <c r="W11" s="152">
        <v>-0.9666623663246359</v>
      </c>
      <c r="X11" s="158">
        <v>4355.044</v>
      </c>
      <c r="Y11" s="158">
        <v>287.41</v>
      </c>
      <c r="Z11" s="152">
        <v>-0.9340052591891149</v>
      </c>
    </row>
    <row r="12" spans="1:26" ht="12.75">
      <c r="A12" s="105">
        <v>107</v>
      </c>
      <c r="B12" s="53" t="s">
        <v>47</v>
      </c>
      <c r="C12" s="158">
        <v>239875.712</v>
      </c>
      <c r="D12" s="158">
        <v>261327.579</v>
      </c>
      <c r="E12" s="152">
        <v>0.08942909151219114</v>
      </c>
      <c r="F12" s="158">
        <v>203775.354</v>
      </c>
      <c r="G12" s="158">
        <v>231698.531</v>
      </c>
      <c r="H12" s="152">
        <v>0.13702921600617124</v>
      </c>
      <c r="I12" s="158">
        <v>36100.35800000001</v>
      </c>
      <c r="J12" s="158">
        <v>29629.04800000001</v>
      </c>
      <c r="K12" s="152">
        <v>-0.1792588871279337</v>
      </c>
      <c r="L12" s="158">
        <v>31261.406</v>
      </c>
      <c r="M12" s="158">
        <v>36220.51</v>
      </c>
      <c r="N12" s="152">
        <v>0.15863342806782277</v>
      </c>
      <c r="O12" s="158">
        <v>3442.347</v>
      </c>
      <c r="P12" s="158">
        <v>3837.091</v>
      </c>
      <c r="Q12" s="152">
        <v>0.11467292518737926</v>
      </c>
      <c r="R12" s="158">
        <v>8281.299000000008</v>
      </c>
      <c r="S12" s="158">
        <v>-2754.3709999999924</v>
      </c>
      <c r="T12" s="152">
        <v>-1.3326013225702864</v>
      </c>
      <c r="U12" s="158">
        <v>2396.2</v>
      </c>
      <c r="V12" s="158">
        <v>1004.363</v>
      </c>
      <c r="W12" s="152">
        <v>-0.5808517652950504</v>
      </c>
      <c r="X12" s="158">
        <v>5885.099</v>
      </c>
      <c r="Y12" s="158">
        <v>-3758.734</v>
      </c>
      <c r="Z12" s="152">
        <v>-1.638686621924287</v>
      </c>
    </row>
    <row r="13" spans="1:26" ht="12.75">
      <c r="A13" s="270" t="s">
        <v>9</v>
      </c>
      <c r="B13" s="270"/>
      <c r="C13" s="187">
        <v>1307071.18</v>
      </c>
      <c r="D13" s="187">
        <v>1389071.323</v>
      </c>
      <c r="E13" s="188">
        <v>0.06273578995139362</v>
      </c>
      <c r="F13" s="187">
        <v>1123614.131</v>
      </c>
      <c r="G13" s="187">
        <v>1243863.713</v>
      </c>
      <c r="H13" s="188">
        <v>0.107020353947471</v>
      </c>
      <c r="I13" s="187">
        <v>183457.049</v>
      </c>
      <c r="J13" s="187">
        <v>145207.6100000001</v>
      </c>
      <c r="K13" s="188">
        <v>-0.2084926101694784</v>
      </c>
      <c r="L13" s="187">
        <v>142052.986</v>
      </c>
      <c r="M13" s="187">
        <v>160478.106</v>
      </c>
      <c r="N13" s="188">
        <v>0.12970596760282116</v>
      </c>
      <c r="O13" s="187">
        <v>13121.354000000001</v>
      </c>
      <c r="P13" s="187">
        <v>17177.769</v>
      </c>
      <c r="Q13" s="188">
        <v>0.30914606830971847</v>
      </c>
      <c r="R13" s="187">
        <v>54525.41699999999</v>
      </c>
      <c r="S13" s="187">
        <v>1907.2730000000888</v>
      </c>
      <c r="T13" s="188">
        <v>-0.9650204784311858</v>
      </c>
      <c r="U13" s="187">
        <v>15847.984</v>
      </c>
      <c r="V13" s="187">
        <v>1710.2419999999997</v>
      </c>
      <c r="W13" s="188">
        <v>-0.892084570504362</v>
      </c>
      <c r="X13" s="187">
        <v>38677.433000000005</v>
      </c>
      <c r="Y13" s="187">
        <v>197.03099999999995</v>
      </c>
      <c r="Z13" s="188">
        <v>-0.994905789119976</v>
      </c>
    </row>
    <row r="14" spans="1:26" ht="12.75">
      <c r="A14" s="103">
        <v>62</v>
      </c>
      <c r="B14" s="51" t="s">
        <v>10</v>
      </c>
      <c r="C14" s="157">
        <v>1285.524</v>
      </c>
      <c r="D14" s="157">
        <v>1280.811</v>
      </c>
      <c r="E14" s="152">
        <v>-0.0036662092656379874</v>
      </c>
      <c r="F14" s="157">
        <v>1291.475</v>
      </c>
      <c r="G14" s="157">
        <v>1280.824</v>
      </c>
      <c r="H14" s="152">
        <v>-0.00824715925588948</v>
      </c>
      <c r="I14" s="157">
        <v>-5.951000000000022</v>
      </c>
      <c r="J14" s="157">
        <v>-0.013000000000147338</v>
      </c>
      <c r="K14" s="152">
        <v>-0.9978154931943963</v>
      </c>
      <c r="L14" s="157">
        <v>238.51</v>
      </c>
      <c r="M14" s="157">
        <v>241.432</v>
      </c>
      <c r="N14" s="152">
        <v>0.012251058655821545</v>
      </c>
      <c r="O14" s="157">
        <v>296.783</v>
      </c>
      <c r="P14" s="157">
        <v>282.649</v>
      </c>
      <c r="Q14" s="152">
        <v>-0.04762402159153323</v>
      </c>
      <c r="R14" s="157">
        <v>52.322</v>
      </c>
      <c r="S14" s="157">
        <v>41.203999999999866</v>
      </c>
      <c r="T14" s="152">
        <v>-0.2124918772218214</v>
      </c>
      <c r="U14" s="157">
        <v>33.506</v>
      </c>
      <c r="V14" s="157">
        <v>6.897</v>
      </c>
      <c r="W14" s="152">
        <v>-0.7941562705187131</v>
      </c>
      <c r="X14" s="157">
        <v>18.816</v>
      </c>
      <c r="Y14" s="157">
        <v>34.307</v>
      </c>
      <c r="Z14" s="152">
        <v>0.8232886904761907</v>
      </c>
    </row>
    <row r="15" spans="1:26" ht="12.75">
      <c r="A15" s="52">
        <v>63</v>
      </c>
      <c r="B15" s="56" t="s">
        <v>46</v>
      </c>
      <c r="C15" s="158">
        <v>20632.795</v>
      </c>
      <c r="D15" s="158">
        <v>21929.097</v>
      </c>
      <c r="E15" s="152">
        <v>0.06282726116359916</v>
      </c>
      <c r="F15" s="158">
        <v>21030.628</v>
      </c>
      <c r="G15" s="158">
        <v>21622.502</v>
      </c>
      <c r="H15" s="152">
        <v>0.028143429668386455</v>
      </c>
      <c r="I15" s="158">
        <v>-397.83300000000236</v>
      </c>
      <c r="J15" s="158">
        <v>306.59500000000116</v>
      </c>
      <c r="K15" s="152">
        <v>-1.7706625644428677</v>
      </c>
      <c r="L15" s="158">
        <v>1492.005</v>
      </c>
      <c r="M15" s="158">
        <v>1616.958</v>
      </c>
      <c r="N15" s="152">
        <v>0.08374837885932007</v>
      </c>
      <c r="O15" s="158">
        <v>2025.246</v>
      </c>
      <c r="P15" s="158">
        <v>1444.429</v>
      </c>
      <c r="Q15" s="152">
        <v>-0.28678837040043526</v>
      </c>
      <c r="R15" s="158">
        <v>135.40799999999763</v>
      </c>
      <c r="S15" s="158">
        <v>134.06600000000117</v>
      </c>
      <c r="T15" s="152">
        <v>-0.009910788136568649</v>
      </c>
      <c r="U15" s="158">
        <v>27.114</v>
      </c>
      <c r="V15" s="158">
        <v>40.663</v>
      </c>
      <c r="W15" s="152">
        <v>0.4997049494725969</v>
      </c>
      <c r="X15" s="158">
        <v>108.294</v>
      </c>
      <c r="Y15" s="158">
        <v>93.403</v>
      </c>
      <c r="Z15" s="152">
        <v>-0.1375053096201081</v>
      </c>
    </row>
    <row r="16" spans="1:26" ht="12.75">
      <c r="A16" s="52">
        <v>65</v>
      </c>
      <c r="B16" s="56" t="s">
        <v>11</v>
      </c>
      <c r="C16" s="158">
        <v>14745.859</v>
      </c>
      <c r="D16" s="158">
        <v>17155.686</v>
      </c>
      <c r="E16" s="152">
        <v>0.1634239822854675</v>
      </c>
      <c r="F16" s="158">
        <v>14357.308</v>
      </c>
      <c r="G16" s="158">
        <v>17094.639</v>
      </c>
      <c r="H16" s="152">
        <v>0.1906576776092006</v>
      </c>
      <c r="I16" s="158">
        <v>388.5509999999995</v>
      </c>
      <c r="J16" s="158">
        <v>61.0470000000023</v>
      </c>
      <c r="K16" s="152">
        <v>-0.842885489935678</v>
      </c>
      <c r="L16" s="158">
        <v>1452.1</v>
      </c>
      <c r="M16" s="158">
        <v>1760.809</v>
      </c>
      <c r="N16" s="152">
        <v>0.21259486261276783</v>
      </c>
      <c r="O16" s="158">
        <v>1161.189</v>
      </c>
      <c r="P16" s="158">
        <v>1904.212</v>
      </c>
      <c r="Q16" s="152">
        <v>0.6398811907450035</v>
      </c>
      <c r="R16" s="158">
        <v>97.63999999999965</v>
      </c>
      <c r="S16" s="158">
        <v>204.45000000000232</v>
      </c>
      <c r="T16" s="152">
        <v>1.0939164276935998</v>
      </c>
      <c r="U16" s="158">
        <v>20.124</v>
      </c>
      <c r="V16" s="158">
        <v>76.277</v>
      </c>
      <c r="W16" s="152">
        <v>2.790349831047506</v>
      </c>
      <c r="X16" s="158">
        <v>77.516</v>
      </c>
      <c r="Y16" s="158">
        <v>128.173</v>
      </c>
      <c r="Z16" s="152">
        <v>0.6535037927653644</v>
      </c>
    </row>
    <row r="17" spans="1:26" ht="12.75">
      <c r="A17" s="52">
        <v>68</v>
      </c>
      <c r="B17" s="56" t="s">
        <v>12</v>
      </c>
      <c r="C17" s="158">
        <v>5324.552</v>
      </c>
      <c r="D17" s="158">
        <v>6335.897</v>
      </c>
      <c r="E17" s="152">
        <v>0.18993992358418144</v>
      </c>
      <c r="F17" s="158">
        <v>5446.762</v>
      </c>
      <c r="G17" s="158">
        <v>6156.394</v>
      </c>
      <c r="H17" s="152">
        <v>0.13028511251271868</v>
      </c>
      <c r="I17" s="158">
        <v>-122.21000000000004</v>
      </c>
      <c r="J17" s="158">
        <v>179.5029999999997</v>
      </c>
      <c r="K17" s="152">
        <v>-2.468807789869893</v>
      </c>
      <c r="L17" s="158">
        <v>424.563</v>
      </c>
      <c r="M17" s="158">
        <v>479.133</v>
      </c>
      <c r="N17" s="152">
        <v>0.1285321613046826</v>
      </c>
      <c r="O17" s="158">
        <v>677.243</v>
      </c>
      <c r="P17" s="158">
        <v>377.624</v>
      </c>
      <c r="Q17" s="152">
        <v>-0.44240988832664196</v>
      </c>
      <c r="R17" s="158">
        <v>130.47000000000003</v>
      </c>
      <c r="S17" s="158">
        <v>77.99399999999974</v>
      </c>
      <c r="T17" s="152">
        <v>-0.4022074040009218</v>
      </c>
      <c r="U17" s="158">
        <v>35.227</v>
      </c>
      <c r="V17" s="158">
        <v>9.683</v>
      </c>
      <c r="W17" s="152">
        <v>-0.7251256138757203</v>
      </c>
      <c r="X17" s="158">
        <v>95.243</v>
      </c>
      <c r="Y17" s="158">
        <v>68.311</v>
      </c>
      <c r="Z17" s="152">
        <v>-0.2827714372709804</v>
      </c>
    </row>
    <row r="18" spans="1:26" ht="12.75">
      <c r="A18" s="52">
        <v>76</v>
      </c>
      <c r="B18" s="56" t="s">
        <v>48</v>
      </c>
      <c r="C18" s="212">
        <v>13059.682</v>
      </c>
      <c r="D18" s="212">
        <v>13616.716</v>
      </c>
      <c r="E18" s="221">
        <v>0.042652952805435795</v>
      </c>
      <c r="F18" s="212">
        <v>10086.13</v>
      </c>
      <c r="G18" s="212">
        <v>11886.779</v>
      </c>
      <c r="H18" s="221">
        <v>0.17852724484019156</v>
      </c>
      <c r="I18" s="212">
        <v>2973.5520000000015</v>
      </c>
      <c r="J18" s="212">
        <v>1729.937</v>
      </c>
      <c r="K18" s="221">
        <v>-0.418225408534978</v>
      </c>
      <c r="L18" s="212">
        <v>2019.498</v>
      </c>
      <c r="M18" s="212">
        <v>2061.087</v>
      </c>
      <c r="N18" s="221">
        <v>0.020593731709563468</v>
      </c>
      <c r="O18" s="212">
        <v>578.313</v>
      </c>
      <c r="P18" s="212">
        <v>654.348</v>
      </c>
      <c r="Q18" s="221">
        <v>0.13147724502129465</v>
      </c>
      <c r="R18" s="212">
        <v>1532.3670000000016</v>
      </c>
      <c r="S18" s="212">
        <v>323.19799999999987</v>
      </c>
      <c r="T18" s="222">
        <v>-0.7890857738387739</v>
      </c>
      <c r="U18" s="212">
        <v>398.262</v>
      </c>
      <c r="V18" s="212">
        <v>11.054</v>
      </c>
      <c r="W18" s="222">
        <v>-0.9722444019263701</v>
      </c>
      <c r="X18" s="212">
        <v>1134.105</v>
      </c>
      <c r="Y18" s="212">
        <v>312.144</v>
      </c>
      <c r="Z18" s="222">
        <v>-0.7247662253495046</v>
      </c>
    </row>
    <row r="19" spans="1:26" ht="12.75">
      <c r="A19" s="108">
        <v>94</v>
      </c>
      <c r="B19" s="58" t="s">
        <v>13</v>
      </c>
      <c r="C19" s="159">
        <v>1101.3</v>
      </c>
      <c r="D19" s="159">
        <v>1291.702</v>
      </c>
      <c r="E19" s="152">
        <v>0.17288840461273036</v>
      </c>
      <c r="F19" s="159">
        <v>960.218</v>
      </c>
      <c r="G19" s="159">
        <v>1099.051</v>
      </c>
      <c r="H19" s="152">
        <v>0.14458487551785115</v>
      </c>
      <c r="I19" s="159">
        <v>141.082</v>
      </c>
      <c r="J19" s="159">
        <v>192.65100000000007</v>
      </c>
      <c r="K19" s="152">
        <v>0.3655250138217496</v>
      </c>
      <c r="L19" s="159">
        <v>141.01</v>
      </c>
      <c r="M19" s="159">
        <v>208.303</v>
      </c>
      <c r="N19" s="152">
        <v>0.47722147365435075</v>
      </c>
      <c r="O19" s="159">
        <v>16.157</v>
      </c>
      <c r="P19" s="159">
        <v>29.392</v>
      </c>
      <c r="Q19" s="152">
        <v>0.8191495946029583</v>
      </c>
      <c r="R19" s="159">
        <v>16.229000000000003</v>
      </c>
      <c r="S19" s="159">
        <v>13.74000000000007</v>
      </c>
      <c r="T19" s="152">
        <v>-0.15336742867705544</v>
      </c>
      <c r="U19" s="159">
        <v>8.439</v>
      </c>
      <c r="V19" s="159">
        <v>2.79</v>
      </c>
      <c r="W19" s="152">
        <v>-0.6693921080696765</v>
      </c>
      <c r="X19" s="159">
        <v>7.79</v>
      </c>
      <c r="Y19" s="159">
        <v>10.95</v>
      </c>
      <c r="Z19" s="152">
        <v>0.4056482670089858</v>
      </c>
    </row>
    <row r="20" spans="1:26" ht="12.75">
      <c r="A20" s="270" t="s">
        <v>14</v>
      </c>
      <c r="B20" s="270"/>
      <c r="C20" s="187">
        <v>56149.712</v>
      </c>
      <c r="D20" s="187">
        <v>61609.909</v>
      </c>
      <c r="E20" s="188">
        <v>0.0972435441877244</v>
      </c>
      <c r="F20" s="187">
        <v>53172.521</v>
      </c>
      <c r="G20" s="187">
        <v>59140.189</v>
      </c>
      <c r="H20" s="188">
        <v>0.11223218097934451</v>
      </c>
      <c r="I20" s="187">
        <v>2977.1909999999984</v>
      </c>
      <c r="J20" s="187">
        <v>2469.720000000003</v>
      </c>
      <c r="K20" s="188">
        <v>-0.17045295380779923</v>
      </c>
      <c r="L20" s="187">
        <v>5767.686</v>
      </c>
      <c r="M20" s="187">
        <v>6367.722</v>
      </c>
      <c r="N20" s="188">
        <v>0.10403409616959047</v>
      </c>
      <c r="O20" s="187">
        <v>4754.9310000000005</v>
      </c>
      <c r="P20" s="187">
        <v>4692.6539999999995</v>
      </c>
      <c r="Q20" s="188">
        <v>-0.013097350939477503</v>
      </c>
      <c r="R20" s="187">
        <v>1964.435999999999</v>
      </c>
      <c r="S20" s="187">
        <v>794.6520000000031</v>
      </c>
      <c r="T20" s="188">
        <v>-0.5954808403022529</v>
      </c>
      <c r="U20" s="187">
        <v>522.6719999999999</v>
      </c>
      <c r="V20" s="187">
        <v>147.36399999999998</v>
      </c>
      <c r="W20" s="188">
        <v>-0.7180564484035877</v>
      </c>
      <c r="X20" s="187">
        <v>1441.7640000000001</v>
      </c>
      <c r="Y20" s="187">
        <v>647.288</v>
      </c>
      <c r="Z20" s="223">
        <v>-0.5510444150360254</v>
      </c>
    </row>
    <row r="21" spans="1:26" ht="12.75">
      <c r="A21" s="271" t="s">
        <v>15</v>
      </c>
      <c r="B21" s="271"/>
      <c r="C21" s="209">
        <v>1363220.892</v>
      </c>
      <c r="D21" s="209">
        <v>1450681.232</v>
      </c>
      <c r="E21" s="210">
        <v>0.06415713000971235</v>
      </c>
      <c r="F21" s="209">
        <v>1176786.652</v>
      </c>
      <c r="G21" s="209">
        <v>1303003.902</v>
      </c>
      <c r="H21" s="210">
        <v>0.10725584776602304</v>
      </c>
      <c r="I21" s="209">
        <v>186434.24</v>
      </c>
      <c r="J21" s="209">
        <v>147677.3300000001</v>
      </c>
      <c r="K21" s="210">
        <v>-0.20788515028140697</v>
      </c>
      <c r="L21" s="209">
        <v>147820.672</v>
      </c>
      <c r="M21" s="209">
        <v>166845.828</v>
      </c>
      <c r="N21" s="210">
        <v>0.12870429922007132</v>
      </c>
      <c r="O21" s="209">
        <v>17876.285000000003</v>
      </c>
      <c r="P21" s="209">
        <v>21870.423</v>
      </c>
      <c r="Q21" s="210">
        <v>0.2234322176000212</v>
      </c>
      <c r="R21" s="209">
        <v>56489.85299999999</v>
      </c>
      <c r="S21" s="209">
        <v>2701.925000000092</v>
      </c>
      <c r="T21" s="210">
        <v>-0.9521697286059482</v>
      </c>
      <c r="U21" s="209">
        <v>16370.656</v>
      </c>
      <c r="V21" s="209">
        <v>1857.6059999999998</v>
      </c>
      <c r="W21" s="210">
        <v>-0.8865283101666788</v>
      </c>
      <c r="X21" s="209">
        <v>40119.19700000001</v>
      </c>
      <c r="Y21" s="209">
        <v>844.319</v>
      </c>
      <c r="Z21" s="210">
        <v>-0.978954738301467</v>
      </c>
    </row>
    <row r="22" spans="1:26" ht="12.75">
      <c r="A22" s="273" t="s">
        <v>334</v>
      </c>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5"/>
    </row>
    <row r="23" spans="1:26" ht="12.75">
      <c r="A23" s="287"/>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9"/>
    </row>
    <row r="24" spans="2:8" ht="13.5" customHeight="1">
      <c r="B24" s="268"/>
      <c r="C24" s="268"/>
      <c r="D24" s="268"/>
      <c r="E24" s="268"/>
      <c r="F24" s="268"/>
      <c r="G24" s="268"/>
      <c r="H24" s="268"/>
    </row>
    <row r="25" spans="1:8" ht="12.75">
      <c r="A25" s="113"/>
      <c r="B25" s="65"/>
      <c r="C25" s="114"/>
      <c r="D25" s="114"/>
      <c r="E25" s="115"/>
      <c r="F25" s="115"/>
      <c r="G25" s="115"/>
      <c r="H25" s="115"/>
    </row>
    <row r="26" spans="2:8" ht="12.75">
      <c r="B26" s="268"/>
      <c r="C26" s="268"/>
      <c r="D26" s="268"/>
      <c r="E26" s="268"/>
      <c r="F26" s="268"/>
      <c r="G26" s="268"/>
      <c r="H26" s="268"/>
    </row>
    <row r="27" ht="12.75">
      <c r="B27" s="116"/>
    </row>
  </sheetData>
  <sheetProtection/>
  <mergeCells count="20">
    <mergeCell ref="A2:Z2"/>
    <mergeCell ref="A3:Z3"/>
    <mergeCell ref="A4:Z4"/>
    <mergeCell ref="A5:A6"/>
    <mergeCell ref="B5:B6"/>
    <mergeCell ref="A20:B20"/>
    <mergeCell ref="I5:K5"/>
    <mergeCell ref="R5:T5"/>
    <mergeCell ref="O5:Q5"/>
    <mergeCell ref="X5:Z5"/>
    <mergeCell ref="B24:H24"/>
    <mergeCell ref="B26:H26"/>
    <mergeCell ref="C5:E5"/>
    <mergeCell ref="F5:H5"/>
    <mergeCell ref="A23:Z23"/>
    <mergeCell ref="A22:Z22"/>
    <mergeCell ref="A13:B13"/>
    <mergeCell ref="A21:B21"/>
    <mergeCell ref="L5:N5"/>
    <mergeCell ref="U5:W5"/>
  </mergeCells>
  <printOptions horizontalCentered="1" verticalCentered="1"/>
  <pageMargins left="0.5905511811023623" right="0.5905511811023623" top="0.984251968503937" bottom="0.984251968503937" header="0" footer="0"/>
  <pageSetup horizontalDpi="600" verticalDpi="600" orientation="landscape" scale="105"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Q35"/>
  <sheetViews>
    <sheetView showGridLines="0" zoomScale="80" zoomScaleNormal="80" zoomScalePageLayoutView="0" workbookViewId="0" topLeftCell="A1">
      <selection activeCell="A1" sqref="A1"/>
    </sheetView>
  </sheetViews>
  <sheetFormatPr defaultColWidth="5.33203125" defaultRowHeight="11.25"/>
  <cols>
    <col min="1" max="1" width="7.83203125" style="102" customWidth="1"/>
    <col min="2" max="2" width="51" style="102" customWidth="1"/>
    <col min="3" max="4" width="10.66015625" style="102" customWidth="1"/>
    <col min="5" max="5" width="13.5" style="102" customWidth="1"/>
    <col min="6" max="7" width="10.66015625" style="102" customWidth="1"/>
    <col min="8" max="8" width="12.66015625" style="102" customWidth="1"/>
    <col min="9" max="9" width="11.66015625" style="102" bestFit="1" customWidth="1"/>
    <col min="10" max="10" width="12.33203125" style="102" customWidth="1"/>
    <col min="11" max="11" width="12.66015625" style="102" customWidth="1"/>
    <col min="12" max="13" width="10.66015625" style="102" customWidth="1"/>
    <col min="14" max="14" width="12.66015625" style="102" customWidth="1"/>
    <col min="15" max="15" width="11.66015625" style="102" customWidth="1"/>
    <col min="16" max="16" width="12.16015625" style="102" bestFit="1" customWidth="1"/>
    <col min="17" max="17" width="12.66015625" style="102" customWidth="1"/>
    <col min="18" max="18" width="5.33203125" style="102" customWidth="1"/>
    <col min="19" max="19" width="6.83203125" style="102" bestFit="1" customWidth="1"/>
    <col min="20" max="16384" width="5.33203125" style="102" customWidth="1"/>
  </cols>
  <sheetData>
    <row r="1" spans="1:8" ht="12.75">
      <c r="A1" s="101"/>
      <c r="B1" s="101"/>
      <c r="C1" s="101"/>
      <c r="D1" s="101"/>
      <c r="E1" s="101"/>
      <c r="F1" s="101"/>
      <c r="G1" s="101"/>
      <c r="H1" s="101"/>
    </row>
    <row r="2" spans="1:17" ht="12.75">
      <c r="A2" s="312" t="s">
        <v>257</v>
      </c>
      <c r="B2" s="313"/>
      <c r="C2" s="313"/>
      <c r="D2" s="313"/>
      <c r="E2" s="313"/>
      <c r="F2" s="313"/>
      <c r="G2" s="313"/>
      <c r="H2" s="313"/>
      <c r="I2" s="313"/>
      <c r="J2" s="313"/>
      <c r="K2" s="313"/>
      <c r="L2" s="313"/>
      <c r="M2" s="313"/>
      <c r="N2" s="313"/>
      <c r="O2" s="313"/>
      <c r="P2" s="313"/>
      <c r="Q2" s="314"/>
    </row>
    <row r="3" spans="1:17" ht="12.75">
      <c r="A3" s="292" t="s">
        <v>2</v>
      </c>
      <c r="B3" s="293"/>
      <c r="C3" s="293"/>
      <c r="D3" s="293"/>
      <c r="E3" s="293"/>
      <c r="F3" s="293"/>
      <c r="G3" s="293"/>
      <c r="H3" s="293"/>
      <c r="I3" s="293"/>
      <c r="J3" s="293"/>
      <c r="K3" s="293"/>
      <c r="L3" s="293"/>
      <c r="M3" s="293"/>
      <c r="N3" s="293"/>
      <c r="O3" s="293"/>
      <c r="P3" s="293"/>
      <c r="Q3" s="315"/>
    </row>
    <row r="4" spans="1:17" ht="12.75">
      <c r="A4" s="285" t="s">
        <v>333</v>
      </c>
      <c r="B4" s="285"/>
      <c r="C4" s="285"/>
      <c r="D4" s="285"/>
      <c r="E4" s="285"/>
      <c r="F4" s="285"/>
      <c r="G4" s="285"/>
      <c r="H4" s="285"/>
      <c r="I4" s="285"/>
      <c r="J4" s="285"/>
      <c r="K4" s="285"/>
      <c r="L4" s="285"/>
      <c r="M4" s="285"/>
      <c r="N4" s="285"/>
      <c r="O4" s="285"/>
      <c r="P4" s="285"/>
      <c r="Q4" s="285"/>
    </row>
    <row r="5" spans="1:17" ht="39.75" customHeight="1">
      <c r="A5" s="272" t="s">
        <v>4</v>
      </c>
      <c r="B5" s="272" t="s">
        <v>5</v>
      </c>
      <c r="C5" s="308" t="s">
        <v>250</v>
      </c>
      <c r="D5" s="308"/>
      <c r="E5" s="308"/>
      <c r="F5" s="308" t="s">
        <v>251</v>
      </c>
      <c r="G5" s="308"/>
      <c r="H5" s="308"/>
      <c r="I5" s="308" t="s">
        <v>252</v>
      </c>
      <c r="J5" s="308"/>
      <c r="K5" s="308"/>
      <c r="L5" s="308" t="s">
        <v>253</v>
      </c>
      <c r="M5" s="308"/>
      <c r="N5" s="308"/>
      <c r="O5" s="308" t="s">
        <v>254</v>
      </c>
      <c r="P5" s="308"/>
      <c r="Q5" s="308"/>
    </row>
    <row r="6" spans="1:17" ht="25.5">
      <c r="A6" s="272"/>
      <c r="B6" s="272"/>
      <c r="C6" s="185">
        <v>2018</v>
      </c>
      <c r="D6" s="185">
        <v>2019</v>
      </c>
      <c r="E6" s="186" t="s">
        <v>242</v>
      </c>
      <c r="F6" s="185">
        <v>2018</v>
      </c>
      <c r="G6" s="185">
        <v>2019</v>
      </c>
      <c r="H6" s="186" t="s">
        <v>242</v>
      </c>
      <c r="I6" s="185">
        <v>2018</v>
      </c>
      <c r="J6" s="185">
        <v>2019</v>
      </c>
      <c r="K6" s="186" t="s">
        <v>255</v>
      </c>
      <c r="L6" s="185">
        <v>2018</v>
      </c>
      <c r="M6" s="185">
        <v>2019</v>
      </c>
      <c r="N6" s="186" t="s">
        <v>255</v>
      </c>
      <c r="O6" s="185">
        <v>2018</v>
      </c>
      <c r="P6" s="185">
        <v>2019</v>
      </c>
      <c r="Q6" s="186" t="s">
        <v>255</v>
      </c>
    </row>
    <row r="7" spans="1:17" ht="12.75">
      <c r="A7" s="103">
        <v>67</v>
      </c>
      <c r="B7" s="51" t="s">
        <v>6</v>
      </c>
      <c r="C7" s="104">
        <v>0.5701578019383547</v>
      </c>
      <c r="D7" s="104">
        <v>0.5497814067189006</v>
      </c>
      <c r="E7" s="161">
        <v>-0.03573816783736161</v>
      </c>
      <c r="F7" s="162">
        <v>1.0325283586812288</v>
      </c>
      <c r="G7" s="162">
        <v>1.2756897339224011</v>
      </c>
      <c r="H7" s="163">
        <v>0.23550091694502617</v>
      </c>
      <c r="I7" s="164">
        <v>0.05519708560921463</v>
      </c>
      <c r="J7" s="164">
        <v>0.02287859393020694</v>
      </c>
      <c r="K7" s="226">
        <v>-0.03231849167900769</v>
      </c>
      <c r="L7" s="164">
        <v>0.03302866407105979</v>
      </c>
      <c r="M7" s="164">
        <v>0.012112724614094928</v>
      </c>
      <c r="N7" s="226">
        <v>-0.020915939456964863</v>
      </c>
      <c r="O7" s="164">
        <v>0.8611562043611964</v>
      </c>
      <c r="P7" s="164">
        <v>0.8835852482393811</v>
      </c>
      <c r="Q7" s="226">
        <v>0.022429043878184673</v>
      </c>
    </row>
    <row r="8" spans="1:17" ht="12.75">
      <c r="A8" s="105">
        <v>78</v>
      </c>
      <c r="B8" s="53" t="s">
        <v>51</v>
      </c>
      <c r="C8" s="106">
        <v>0.7328823661070464</v>
      </c>
      <c r="D8" s="106">
        <v>0.6375244476052132</v>
      </c>
      <c r="E8" s="152">
        <v>-0.1301135392414463</v>
      </c>
      <c r="F8" s="160">
        <v>2.292204292978451</v>
      </c>
      <c r="G8" s="160">
        <v>2.9833361168842347</v>
      </c>
      <c r="H8" s="107">
        <v>0.301514060514972</v>
      </c>
      <c r="I8" s="165">
        <v>0.17187829730607798</v>
      </c>
      <c r="J8" s="165">
        <v>-0.05676907182000447</v>
      </c>
      <c r="K8" s="226">
        <v>-0.22864736912608247</v>
      </c>
      <c r="L8" s="165">
        <v>0.025125336739221127</v>
      </c>
      <c r="M8" s="165">
        <v>-0.008328174368704304</v>
      </c>
      <c r="N8" s="226">
        <v>-0.03345351110792543</v>
      </c>
      <c r="O8" s="165">
        <v>0.8380810316206352</v>
      </c>
      <c r="P8" s="165">
        <v>0.8958330137218745</v>
      </c>
      <c r="Q8" s="226">
        <v>0.05775198210123933</v>
      </c>
    </row>
    <row r="9" spans="1:17" ht="12.75">
      <c r="A9" s="105">
        <v>80</v>
      </c>
      <c r="B9" s="53" t="s">
        <v>7</v>
      </c>
      <c r="C9" s="106">
        <v>0.9802640980761221</v>
      </c>
      <c r="D9" s="106">
        <v>0.9592755351208455</v>
      </c>
      <c r="E9" s="152">
        <v>-0.021411130935498957</v>
      </c>
      <c r="F9" s="160">
        <v>2.340248651582782</v>
      </c>
      <c r="G9" s="160">
        <v>2.5198648588425523</v>
      </c>
      <c r="H9" s="107">
        <v>0.07675090727572487</v>
      </c>
      <c r="I9" s="165">
        <v>0.33794941131850836</v>
      </c>
      <c r="J9" s="165">
        <v>0.18205536017732477</v>
      </c>
      <c r="K9" s="226">
        <v>-0.1558940511411836</v>
      </c>
      <c r="L9" s="165">
        <v>0.05861846605148144</v>
      </c>
      <c r="M9" s="165">
        <v>0.036556999028587445</v>
      </c>
      <c r="N9" s="226">
        <v>-0.022061467022893994</v>
      </c>
      <c r="O9" s="165">
        <v>0.8675294105719625</v>
      </c>
      <c r="P9" s="165">
        <v>0.9036902932185675</v>
      </c>
      <c r="Q9" s="226">
        <v>0.036160882646605</v>
      </c>
    </row>
    <row r="10" spans="1:17" ht="12.75">
      <c r="A10" s="52">
        <v>81</v>
      </c>
      <c r="B10" s="56" t="s">
        <v>325</v>
      </c>
      <c r="C10" s="106">
        <v>0.30829997721279434</v>
      </c>
      <c r="D10" s="106">
        <v>0.49300189629437335</v>
      </c>
      <c r="E10" s="152">
        <v>0.5990980627095355</v>
      </c>
      <c r="F10" s="160">
        <v>2.8512809225719016</v>
      </c>
      <c r="G10" s="160">
        <v>2.9072974470862074</v>
      </c>
      <c r="H10" s="107">
        <v>0.019646091015043776</v>
      </c>
      <c r="I10" s="165">
        <v>0.3891413781201241</v>
      </c>
      <c r="J10" s="165">
        <v>-0.010696030377871818</v>
      </c>
      <c r="K10" s="226">
        <v>-0.3998374084979959</v>
      </c>
      <c r="L10" s="165">
        <v>0.04878729880804394</v>
      </c>
      <c r="M10" s="165">
        <v>-0.0023925460676540184</v>
      </c>
      <c r="N10" s="226">
        <v>-0.051179844875697954</v>
      </c>
      <c r="O10" s="165">
        <v>0.8566268992883637</v>
      </c>
      <c r="P10" s="165">
        <v>0.8972757136333893</v>
      </c>
      <c r="Q10" s="226">
        <v>0.04064881434502565</v>
      </c>
    </row>
    <row r="11" spans="1:17" ht="12.75">
      <c r="A11" s="105">
        <v>99</v>
      </c>
      <c r="B11" s="53" t="s">
        <v>8</v>
      </c>
      <c r="C11" s="106">
        <v>0.9273504801622291</v>
      </c>
      <c r="D11" s="106">
        <v>0.9254250446471584</v>
      </c>
      <c r="E11" s="152">
        <v>-0.0020762759671336672</v>
      </c>
      <c r="F11" s="160">
        <v>2.7927080155362805</v>
      </c>
      <c r="G11" s="160">
        <v>2.801750142695074</v>
      </c>
      <c r="H11" s="107">
        <v>0.0032377631705466925</v>
      </c>
      <c r="I11" s="165">
        <v>0.0895447404284579</v>
      </c>
      <c r="J11" s="165">
        <v>0.004920135152813841</v>
      </c>
      <c r="K11" s="226">
        <v>-0.08462460527564407</v>
      </c>
      <c r="L11" s="165">
        <v>0.016425562525987626</v>
      </c>
      <c r="M11" s="165">
        <v>0.0010439887327822045</v>
      </c>
      <c r="N11" s="226">
        <v>-0.015381573793205422</v>
      </c>
      <c r="O11" s="165">
        <v>0.8908203965105819</v>
      </c>
      <c r="P11" s="165">
        <v>0.9130989314613133</v>
      </c>
      <c r="Q11" s="226">
        <v>0.0222785349507314</v>
      </c>
    </row>
    <row r="12" spans="1:17" ht="12.75">
      <c r="A12" s="105">
        <v>107</v>
      </c>
      <c r="B12" s="53" t="s">
        <v>47</v>
      </c>
      <c r="C12" s="106">
        <v>0.5277568458406943</v>
      </c>
      <c r="D12" s="106">
        <v>0.5874502410310591</v>
      </c>
      <c r="E12" s="152">
        <v>0.11310776100928788</v>
      </c>
      <c r="F12" s="160">
        <v>2.388293698362687</v>
      </c>
      <c r="G12" s="160">
        <v>2.914577558433279</v>
      </c>
      <c r="H12" s="107">
        <v>0.22035977418999608</v>
      </c>
      <c r="I12" s="165">
        <v>0.16618181079893649</v>
      </c>
      <c r="J12" s="165">
        <v>-0.08926896817197132</v>
      </c>
      <c r="K12" s="226">
        <v>-0.2554507789709078</v>
      </c>
      <c r="L12" s="165">
        <v>0.024533951148834943</v>
      </c>
      <c r="M12" s="165">
        <v>-0.014383227420478265</v>
      </c>
      <c r="N12" s="226">
        <v>-0.038917178569313204</v>
      </c>
      <c r="O12" s="165">
        <v>0.849503904755476</v>
      </c>
      <c r="P12" s="165">
        <v>0.8866210443100611</v>
      </c>
      <c r="Q12" s="226">
        <v>0.037117139554585066</v>
      </c>
    </row>
    <row r="13" spans="1:17" ht="12.75">
      <c r="A13" s="270" t="s">
        <v>9</v>
      </c>
      <c r="B13" s="270"/>
      <c r="C13" s="192">
        <v>0.666780932567205</v>
      </c>
      <c r="D13" s="192">
        <v>0.6657739882692025</v>
      </c>
      <c r="E13" s="188">
        <v>-0.0015101576077253265</v>
      </c>
      <c r="F13" s="193">
        <v>1.8116840842612179</v>
      </c>
      <c r="G13" s="193">
        <v>2.128141768429557</v>
      </c>
      <c r="H13" s="188">
        <v>0.17467597519762212</v>
      </c>
      <c r="I13" s="188">
        <v>0.1183981959227506</v>
      </c>
      <c r="J13" s="188">
        <v>0.00055124884073402</v>
      </c>
      <c r="K13" s="193">
        <v>-0.11784694708201658</v>
      </c>
      <c r="L13" s="188">
        <v>0.02959091562251415</v>
      </c>
      <c r="M13" s="188">
        <v>0.00014184368846839978</v>
      </c>
      <c r="N13" s="193">
        <v>-0.02944907193404575</v>
      </c>
      <c r="O13" s="188">
        <v>0.8596426485357899</v>
      </c>
      <c r="P13" s="188">
        <v>0.8954642518381325</v>
      </c>
      <c r="Q13" s="193">
        <v>0.03582160330234263</v>
      </c>
    </row>
    <row r="14" spans="1:17" ht="12.75">
      <c r="A14" s="103">
        <v>62</v>
      </c>
      <c r="B14" s="51" t="s">
        <v>10</v>
      </c>
      <c r="C14" s="104">
        <v>1.1643797320908562</v>
      </c>
      <c r="D14" s="104">
        <v>1.3056228143443263</v>
      </c>
      <c r="E14" s="152">
        <v>0.12130328136152135</v>
      </c>
      <c r="F14" s="160">
        <v>2.666912642200928</v>
      </c>
      <c r="G14" s="160">
        <v>1.9260142638049662</v>
      </c>
      <c r="H14" s="163">
        <v>-0.2778112663579858</v>
      </c>
      <c r="I14" s="164">
        <v>0.034358588551519624</v>
      </c>
      <c r="J14" s="164">
        <v>0.0610110473263763</v>
      </c>
      <c r="K14" s="225">
        <v>0.026652458774856676</v>
      </c>
      <c r="L14" s="164">
        <v>0.014636832917938523</v>
      </c>
      <c r="M14" s="164">
        <v>0.026785372705262527</v>
      </c>
      <c r="N14" s="225">
        <v>0.012148539787324004</v>
      </c>
      <c r="O14" s="164">
        <v>1.0046292406831767</v>
      </c>
      <c r="P14" s="164">
        <v>1.000010149819138</v>
      </c>
      <c r="Q14" s="225">
        <v>-0.004619090864038666</v>
      </c>
    </row>
    <row r="15" spans="1:17" ht="12.75">
      <c r="A15" s="52">
        <v>63</v>
      </c>
      <c r="B15" s="56" t="s">
        <v>46</v>
      </c>
      <c r="C15" s="106">
        <v>1.3020133402922185</v>
      </c>
      <c r="D15" s="106">
        <v>1.3654843377852814</v>
      </c>
      <c r="E15" s="152">
        <v>0.04874834652524962</v>
      </c>
      <c r="F15" s="160">
        <v>2.224939773794455</v>
      </c>
      <c r="G15" s="160">
        <v>2.740545686622593</v>
      </c>
      <c r="H15" s="107">
        <v>0.23173926723814797</v>
      </c>
      <c r="I15" s="165">
        <v>0.04148866354277649</v>
      </c>
      <c r="J15" s="165">
        <v>0.03467991540451671</v>
      </c>
      <c r="K15" s="226">
        <v>-0.006808748138259782</v>
      </c>
      <c r="L15" s="165">
        <v>0.0052486345160701695</v>
      </c>
      <c r="M15" s="165">
        <v>0.00425931811054509</v>
      </c>
      <c r="N15" s="226">
        <v>-0.0009893164055250793</v>
      </c>
      <c r="O15" s="165">
        <v>1.0192815854565511</v>
      </c>
      <c r="P15" s="165">
        <v>0.9860188041486614</v>
      </c>
      <c r="Q15" s="226">
        <v>-0.03326278130788973</v>
      </c>
    </row>
    <row r="16" spans="1:17" ht="12.75">
      <c r="A16" s="52">
        <v>65</v>
      </c>
      <c r="B16" s="56" t="s">
        <v>11</v>
      </c>
      <c r="C16" s="106">
        <v>1.2448282460417888</v>
      </c>
      <c r="D16" s="106">
        <v>1.0912565915839634</v>
      </c>
      <c r="E16" s="152">
        <v>-0.12336774566783892</v>
      </c>
      <c r="F16" s="160">
        <v>1.3646063730632019</v>
      </c>
      <c r="G16" s="160">
        <v>2.1149111530105844</v>
      </c>
      <c r="H16" s="107">
        <v>0.549832387388852</v>
      </c>
      <c r="I16" s="165">
        <v>0.02913578910493786</v>
      </c>
      <c r="J16" s="165">
        <v>0.04696822564155182</v>
      </c>
      <c r="K16" s="226">
        <v>0.01783243653661396</v>
      </c>
      <c r="L16" s="165">
        <v>0.005256797857622265</v>
      </c>
      <c r="M16" s="165">
        <v>0.007471167285295382</v>
      </c>
      <c r="N16" s="226">
        <v>0.0022143694276731164</v>
      </c>
      <c r="O16" s="165">
        <v>0.9736501617165877</v>
      </c>
      <c r="P16" s="165">
        <v>0.9964415879376667</v>
      </c>
      <c r="Q16" s="226">
        <v>0.022791426221078992</v>
      </c>
    </row>
    <row r="17" spans="1:17" ht="12.75">
      <c r="A17" s="52">
        <v>68</v>
      </c>
      <c r="B17" s="56" t="s">
        <v>12</v>
      </c>
      <c r="C17" s="106">
        <v>1.2786672117524298</v>
      </c>
      <c r="D17" s="106">
        <v>1.6246314484779056</v>
      </c>
      <c r="E17" s="152">
        <v>0.27056628460139165</v>
      </c>
      <c r="F17" s="160">
        <v>1.251070106095718</v>
      </c>
      <c r="G17" s="160">
        <v>1.073888031803881</v>
      </c>
      <c r="H17" s="107">
        <v>-0.14162441691199745</v>
      </c>
      <c r="I17" s="165">
        <v>0.0530397490436829</v>
      </c>
      <c r="J17" s="165">
        <v>0.03242065456395546</v>
      </c>
      <c r="K17" s="226">
        <v>-0.020619094479727443</v>
      </c>
      <c r="L17" s="165">
        <v>0.017887514292282244</v>
      </c>
      <c r="M17" s="165">
        <v>0.010781583097073708</v>
      </c>
      <c r="N17" s="226">
        <v>-0.007105931195208536</v>
      </c>
      <c r="O17" s="165">
        <v>1.0229521657408924</v>
      </c>
      <c r="P17" s="165">
        <v>0.971668889188066</v>
      </c>
      <c r="Q17" s="226">
        <v>-0.051283276552826385</v>
      </c>
    </row>
    <row r="18" spans="1:17" ht="12.75">
      <c r="A18" s="52">
        <v>76</v>
      </c>
      <c r="B18" s="56" t="s">
        <v>48</v>
      </c>
      <c r="C18" s="106">
        <v>0.7436684935854361</v>
      </c>
      <c r="D18" s="106">
        <v>0.6066950003750174</v>
      </c>
      <c r="E18" s="152">
        <v>-0.1841862259755428</v>
      </c>
      <c r="F18" s="160">
        <v>0.8125311872999034</v>
      </c>
      <c r="G18" s="160">
        <v>0.9266693612770821</v>
      </c>
      <c r="H18" s="107">
        <v>0.14047236064435586</v>
      </c>
      <c r="I18" s="165">
        <v>0.1386677149333992</v>
      </c>
      <c r="J18" s="165">
        <v>0.035611595125515746</v>
      </c>
      <c r="K18" s="226">
        <v>-0.10305611980788344</v>
      </c>
      <c r="L18" s="165">
        <v>0.08684016961515602</v>
      </c>
      <c r="M18" s="165">
        <v>0.02292358891820906</v>
      </c>
      <c r="N18" s="226">
        <v>-0.06391658069694696</v>
      </c>
      <c r="O18" s="165">
        <v>0.7723105355857821</v>
      </c>
      <c r="P18" s="165">
        <v>0.87295490337024</v>
      </c>
      <c r="Q18" s="226">
        <v>0.10064436778445784</v>
      </c>
    </row>
    <row r="19" spans="1:17" ht="12.75">
      <c r="A19" s="108">
        <v>94</v>
      </c>
      <c r="B19" s="58" t="s">
        <v>13</v>
      </c>
      <c r="C19" s="109">
        <v>0.9741308494097649</v>
      </c>
      <c r="D19" s="109">
        <v>1.2835230607242725</v>
      </c>
      <c r="E19" s="152">
        <v>0.31760847272414305</v>
      </c>
      <c r="F19" s="160">
        <v>1.1088809545221434</v>
      </c>
      <c r="G19" s="160">
        <v>1.3529262897420515</v>
      </c>
      <c r="H19" s="166">
        <v>0.22008253836867087</v>
      </c>
      <c r="I19" s="167">
        <v>0.019299327868080793</v>
      </c>
      <c r="J19" s="167">
        <v>0.026334649664984774</v>
      </c>
      <c r="K19" s="227">
        <v>0.007035321796903981</v>
      </c>
      <c r="L19" s="167">
        <v>0.00707345863978934</v>
      </c>
      <c r="M19" s="167">
        <v>0.008477187462742954</v>
      </c>
      <c r="N19" s="227">
        <v>0.001403728822953614</v>
      </c>
      <c r="O19" s="167">
        <v>0.8718950331426496</v>
      </c>
      <c r="P19" s="167">
        <v>0.8508549185493248</v>
      </c>
      <c r="Q19" s="227">
        <v>-0.021040114593324777</v>
      </c>
    </row>
    <row r="20" spans="1:17" ht="12.75">
      <c r="A20" s="270" t="s">
        <v>14</v>
      </c>
      <c r="B20" s="270"/>
      <c r="C20" s="192">
        <v>1.085060712448643</v>
      </c>
      <c r="D20" s="192">
        <v>1.079631707653907</v>
      </c>
      <c r="E20" s="188">
        <v>-0.005003411083315812</v>
      </c>
      <c r="F20" s="193">
        <v>1.229404513327936</v>
      </c>
      <c r="G20" s="193">
        <v>1.4594868757991126</v>
      </c>
      <c r="H20" s="188">
        <v>0.18714943696469377</v>
      </c>
      <c r="I20" s="188">
        <v>0.08901831243417078</v>
      </c>
      <c r="J20" s="188">
        <v>0.03747487926531433</v>
      </c>
      <c r="K20" s="193">
        <v>-0.051543433168856456</v>
      </c>
      <c r="L20" s="188">
        <v>0.02567713971533817</v>
      </c>
      <c r="M20" s="188">
        <v>0.01050623204134257</v>
      </c>
      <c r="N20" s="193">
        <v>-0.015170907673995598</v>
      </c>
      <c r="O20" s="188">
        <v>0.9469776265281645</v>
      </c>
      <c r="P20" s="188">
        <v>0.9599135911724849</v>
      </c>
      <c r="Q20" s="193">
        <v>0.012935964644320341</v>
      </c>
    </row>
    <row r="21" spans="1:17" ht="12.75">
      <c r="A21" s="270" t="s">
        <v>15</v>
      </c>
      <c r="B21" s="270"/>
      <c r="C21" s="192">
        <v>0.6806935501241317</v>
      </c>
      <c r="D21" s="192">
        <v>0.6805871691083498</v>
      </c>
      <c r="E21" s="188">
        <v>-0.000156283272792046</v>
      </c>
      <c r="F21" s="193">
        <v>1.7837733180467779</v>
      </c>
      <c r="G21" s="193">
        <v>2.0961511581361694</v>
      </c>
      <c r="H21" s="188">
        <v>0.17512193782080088</v>
      </c>
      <c r="I21" s="188">
        <v>0.11701036363626131</v>
      </c>
      <c r="J21" s="188">
        <v>0.002253324884458116</v>
      </c>
      <c r="K21" s="193">
        <v>-0.1147570387518032</v>
      </c>
      <c r="L21" s="188">
        <v>0.02942971108749704</v>
      </c>
      <c r="M21" s="188">
        <v>0.0005820155257926435</v>
      </c>
      <c r="N21" s="193">
        <v>-0.028847695561704398</v>
      </c>
      <c r="O21" s="188">
        <v>0.8632398893722354</v>
      </c>
      <c r="P21" s="188">
        <v>0.8982013920477879</v>
      </c>
      <c r="Q21" s="193">
        <v>0.034961502675552536</v>
      </c>
    </row>
    <row r="22" spans="1:17" ht="12.75">
      <c r="A22" s="273" t="s">
        <v>334</v>
      </c>
      <c r="B22" s="274"/>
      <c r="C22" s="274"/>
      <c r="D22" s="274"/>
      <c r="E22" s="274"/>
      <c r="F22" s="274"/>
      <c r="G22" s="274"/>
      <c r="H22" s="274"/>
      <c r="I22" s="274"/>
      <c r="J22" s="274"/>
      <c r="K22" s="274"/>
      <c r="L22" s="274"/>
      <c r="M22" s="274"/>
      <c r="N22" s="274"/>
      <c r="O22" s="274"/>
      <c r="P22" s="274"/>
      <c r="Q22" s="275"/>
    </row>
    <row r="23" spans="1:17" ht="12.75" customHeight="1">
      <c r="A23" s="305" t="s">
        <v>213</v>
      </c>
      <c r="B23" s="306"/>
      <c r="C23" s="306"/>
      <c r="D23" s="306"/>
      <c r="E23" s="306"/>
      <c r="F23" s="306"/>
      <c r="G23" s="306"/>
      <c r="H23" s="306"/>
      <c r="I23" s="306"/>
      <c r="J23" s="306"/>
      <c r="K23" s="306"/>
      <c r="L23" s="306"/>
      <c r="M23" s="306"/>
      <c r="N23" s="306"/>
      <c r="O23" s="306"/>
      <c r="P23" s="306"/>
      <c r="Q23" s="307"/>
    </row>
    <row r="24" spans="1:17" ht="12.75" customHeight="1">
      <c r="A24" s="305" t="s">
        <v>214</v>
      </c>
      <c r="B24" s="306"/>
      <c r="C24" s="306"/>
      <c r="D24" s="306"/>
      <c r="E24" s="306"/>
      <c r="F24" s="306"/>
      <c r="G24" s="306"/>
      <c r="H24" s="306"/>
      <c r="I24" s="306"/>
      <c r="J24" s="306"/>
      <c r="K24" s="306"/>
      <c r="L24" s="306"/>
      <c r="M24" s="306"/>
      <c r="N24" s="306"/>
      <c r="O24" s="306"/>
      <c r="P24" s="306"/>
      <c r="Q24" s="307"/>
    </row>
    <row r="25" spans="1:17" ht="12.75" customHeight="1">
      <c r="A25" s="309" t="s">
        <v>256</v>
      </c>
      <c r="B25" s="310"/>
      <c r="C25" s="310"/>
      <c r="D25" s="310"/>
      <c r="E25" s="310"/>
      <c r="F25" s="310"/>
      <c r="G25" s="310"/>
      <c r="H25" s="310"/>
      <c r="I25" s="310"/>
      <c r="J25" s="310"/>
      <c r="K25" s="310"/>
      <c r="L25" s="310"/>
      <c r="M25" s="310"/>
      <c r="N25" s="310"/>
      <c r="O25" s="310"/>
      <c r="P25" s="310"/>
      <c r="Q25" s="311"/>
    </row>
    <row r="26" spans="1:17" ht="12.75" customHeight="1">
      <c r="A26" s="305" t="s">
        <v>219</v>
      </c>
      <c r="B26" s="306"/>
      <c r="C26" s="306"/>
      <c r="D26" s="306"/>
      <c r="E26" s="306"/>
      <c r="F26" s="306"/>
      <c r="G26" s="306"/>
      <c r="H26" s="306"/>
      <c r="I26" s="306"/>
      <c r="J26" s="306"/>
      <c r="K26" s="306"/>
      <c r="L26" s="306"/>
      <c r="M26" s="306"/>
      <c r="N26" s="306"/>
      <c r="O26" s="306"/>
      <c r="P26" s="306"/>
      <c r="Q26" s="307"/>
    </row>
    <row r="27" spans="1:17" ht="12.75" customHeight="1">
      <c r="A27" s="302" t="s">
        <v>236</v>
      </c>
      <c r="B27" s="303"/>
      <c r="C27" s="303"/>
      <c r="D27" s="303"/>
      <c r="E27" s="303"/>
      <c r="F27" s="303"/>
      <c r="G27" s="303"/>
      <c r="H27" s="303"/>
      <c r="I27" s="303"/>
      <c r="J27" s="303"/>
      <c r="K27" s="303"/>
      <c r="L27" s="303"/>
      <c r="M27" s="303"/>
      <c r="N27" s="303"/>
      <c r="O27" s="303"/>
      <c r="P27" s="303"/>
      <c r="Q27" s="304"/>
    </row>
    <row r="28" ht="12.75" customHeight="1"/>
    <row r="29" ht="12" customHeight="1"/>
    <row r="30" spans="1:8" ht="12.75">
      <c r="A30" s="110"/>
      <c r="B30" s="268"/>
      <c r="C30" s="268"/>
      <c r="D30" s="268"/>
      <c r="E30" s="268"/>
      <c r="F30" s="268"/>
      <c r="G30" s="268"/>
      <c r="H30" s="268"/>
    </row>
    <row r="31" spans="1:8" ht="12.75">
      <c r="A31" s="111"/>
      <c r="B31" s="112"/>
      <c r="C31" s="112"/>
      <c r="D31" s="112"/>
      <c r="E31" s="112"/>
      <c r="F31" s="112"/>
      <c r="G31" s="112"/>
      <c r="H31" s="112"/>
    </row>
    <row r="32" spans="2:8" ht="13.5" customHeight="1">
      <c r="B32" s="268"/>
      <c r="C32" s="268"/>
      <c r="D32" s="268"/>
      <c r="E32" s="268"/>
      <c r="F32" s="268"/>
      <c r="G32" s="268"/>
      <c r="H32" s="268"/>
    </row>
    <row r="33" spans="1:8" ht="12.75">
      <c r="A33" s="113"/>
      <c r="B33" s="65"/>
      <c r="C33" s="114"/>
      <c r="D33" s="114"/>
      <c r="E33" s="115"/>
      <c r="F33" s="115"/>
      <c r="G33" s="115"/>
      <c r="H33" s="115"/>
    </row>
    <row r="34" spans="2:8" ht="12.75">
      <c r="B34" s="268"/>
      <c r="C34" s="268"/>
      <c r="D34" s="268"/>
      <c r="E34" s="268"/>
      <c r="F34" s="268"/>
      <c r="G34" s="268"/>
      <c r="H34" s="268"/>
    </row>
    <row r="35" ht="12.75">
      <c r="B35" s="116"/>
    </row>
  </sheetData>
  <sheetProtection/>
  <mergeCells count="22">
    <mergeCell ref="A2:Q2"/>
    <mergeCell ref="A3:Q3"/>
    <mergeCell ref="A4:Q4"/>
    <mergeCell ref="A20:B20"/>
    <mergeCell ref="A5:A6"/>
    <mergeCell ref="B5:B6"/>
    <mergeCell ref="A24:Q24"/>
    <mergeCell ref="A25:Q25"/>
    <mergeCell ref="I5:K5"/>
    <mergeCell ref="L5:N5"/>
    <mergeCell ref="O5:Q5"/>
    <mergeCell ref="A21:B21"/>
    <mergeCell ref="A27:Q27"/>
    <mergeCell ref="A26:Q26"/>
    <mergeCell ref="C5:E5"/>
    <mergeCell ref="F5:H5"/>
    <mergeCell ref="B34:H34"/>
    <mergeCell ref="B32:H32"/>
    <mergeCell ref="A13:B13"/>
    <mergeCell ref="B30:H30"/>
    <mergeCell ref="A22:Q22"/>
    <mergeCell ref="A23:Q23"/>
  </mergeCells>
  <printOptions horizontalCentered="1" verticalCentered="1"/>
  <pageMargins left="0.5905511811023623" right="0.5905511811023623" top="0.984251968503937" bottom="0.984251968503937" header="0" footer="0"/>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S30"/>
  <sheetViews>
    <sheetView showGridLines="0" zoomScale="80" zoomScaleNormal="80" zoomScalePageLayoutView="0" workbookViewId="0" topLeftCell="A1">
      <selection activeCell="A1" sqref="A1:J1"/>
    </sheetView>
  </sheetViews>
  <sheetFormatPr defaultColWidth="5.33203125" defaultRowHeight="11.25"/>
  <cols>
    <col min="1" max="1" width="7.66015625" style="86" customWidth="1"/>
    <col min="2" max="2" width="45.66015625" style="86" customWidth="1"/>
    <col min="3" max="10" width="15.83203125" style="86" customWidth="1"/>
    <col min="11" max="11" width="5.33203125" style="86" customWidth="1"/>
    <col min="12" max="12" width="6.83203125" style="86" customWidth="1"/>
    <col min="13" max="13" width="9.33203125" style="86" customWidth="1"/>
    <col min="14" max="16384" width="5.33203125" style="86" customWidth="1"/>
  </cols>
  <sheetData>
    <row r="1" spans="1:10" ht="12.75">
      <c r="A1" s="316"/>
      <c r="B1" s="316"/>
      <c r="C1" s="316"/>
      <c r="D1" s="316"/>
      <c r="E1" s="316"/>
      <c r="F1" s="316"/>
      <c r="G1" s="316"/>
      <c r="H1" s="316"/>
      <c r="I1" s="316"/>
      <c r="J1" s="316"/>
    </row>
    <row r="2" spans="1:10" ht="12.75">
      <c r="A2" s="317" t="s">
        <v>34</v>
      </c>
      <c r="B2" s="318"/>
      <c r="C2" s="318"/>
      <c r="D2" s="318"/>
      <c r="E2" s="318"/>
      <c r="F2" s="318"/>
      <c r="G2" s="318"/>
      <c r="H2" s="318"/>
      <c r="I2" s="318"/>
      <c r="J2" s="319"/>
    </row>
    <row r="3" spans="1:10" ht="12.75">
      <c r="A3" s="320" t="s">
        <v>335</v>
      </c>
      <c r="B3" s="321"/>
      <c r="C3" s="321"/>
      <c r="D3" s="321"/>
      <c r="E3" s="321"/>
      <c r="F3" s="321"/>
      <c r="G3" s="321"/>
      <c r="H3" s="321"/>
      <c r="I3" s="321"/>
      <c r="J3" s="322"/>
    </row>
    <row r="4" spans="1:253" ht="12.75">
      <c r="A4" s="324" t="s">
        <v>237</v>
      </c>
      <c r="B4" s="325"/>
      <c r="C4" s="325"/>
      <c r="D4" s="325"/>
      <c r="E4" s="325"/>
      <c r="F4" s="325"/>
      <c r="G4" s="325"/>
      <c r="H4" s="325"/>
      <c r="I4" s="325"/>
      <c r="J4" s="325"/>
      <c r="K4" s="87"/>
      <c r="L4" s="87"/>
      <c r="M4" s="88"/>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row>
    <row r="5" spans="1:253" ht="12.75">
      <c r="A5" s="323" t="s">
        <v>4</v>
      </c>
      <c r="B5" s="323" t="s">
        <v>5</v>
      </c>
      <c r="C5" s="323" t="s">
        <v>18</v>
      </c>
      <c r="D5" s="323"/>
      <c r="E5" s="323"/>
      <c r="F5" s="323" t="s">
        <v>19</v>
      </c>
      <c r="G5" s="323"/>
      <c r="H5" s="323"/>
      <c r="I5" s="323"/>
      <c r="J5" s="323" t="s">
        <v>230</v>
      </c>
      <c r="K5" s="87"/>
      <c r="L5" s="87"/>
      <c r="M5" s="88"/>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row>
    <row r="6" spans="1:13" ht="28.5" customHeight="1">
      <c r="A6" s="323"/>
      <c r="B6" s="323"/>
      <c r="C6" s="194" t="s">
        <v>167</v>
      </c>
      <c r="D6" s="194" t="s">
        <v>168</v>
      </c>
      <c r="E6" s="194" t="s">
        <v>16</v>
      </c>
      <c r="F6" s="194" t="s">
        <v>167</v>
      </c>
      <c r="G6" s="194" t="s">
        <v>168</v>
      </c>
      <c r="H6" s="194" t="s">
        <v>3</v>
      </c>
      <c r="I6" s="194" t="s">
        <v>16</v>
      </c>
      <c r="J6" s="323"/>
      <c r="M6" s="88"/>
    </row>
    <row r="7" spans="1:13" ht="12.75">
      <c r="A7" s="89">
        <v>67</v>
      </c>
      <c r="B7" s="51" t="s">
        <v>6</v>
      </c>
      <c r="C7" s="90">
        <v>88356.31</v>
      </c>
      <c r="D7" s="90">
        <v>285594.255</v>
      </c>
      <c r="E7" s="90">
        <v>373950.565</v>
      </c>
      <c r="F7" s="94">
        <v>160711.71</v>
      </c>
      <c r="G7" s="94">
        <v>48914.8</v>
      </c>
      <c r="H7" s="94">
        <v>164324.055</v>
      </c>
      <c r="I7" s="90">
        <v>373950.565</v>
      </c>
      <c r="J7" s="90">
        <v>5889054.520433067</v>
      </c>
      <c r="K7" s="91"/>
      <c r="L7" s="92"/>
      <c r="M7" s="87"/>
    </row>
    <row r="8" spans="1:13" ht="12.75">
      <c r="A8" s="93">
        <v>78</v>
      </c>
      <c r="B8" s="53" t="s">
        <v>51</v>
      </c>
      <c r="C8" s="94">
        <v>69337.901</v>
      </c>
      <c r="D8" s="94">
        <v>107250.814</v>
      </c>
      <c r="E8" s="94">
        <v>176588.715</v>
      </c>
      <c r="F8" s="94">
        <v>108761.164</v>
      </c>
      <c r="G8" s="94">
        <v>23495.687</v>
      </c>
      <c r="H8" s="94">
        <v>44331.864</v>
      </c>
      <c r="I8" s="94">
        <v>176588.715</v>
      </c>
      <c r="J8" s="94">
        <v>1588767.7801550354</v>
      </c>
      <c r="K8" s="91"/>
      <c r="L8" s="92"/>
      <c r="M8" s="87"/>
    </row>
    <row r="9" spans="1:13" ht="12.75">
      <c r="A9" s="93">
        <v>80</v>
      </c>
      <c r="B9" s="53" t="s">
        <v>7</v>
      </c>
      <c r="C9" s="94">
        <v>34025.438</v>
      </c>
      <c r="D9" s="94">
        <v>31609.035</v>
      </c>
      <c r="E9" s="94">
        <v>65634.473</v>
      </c>
      <c r="F9" s="94">
        <v>35469.932</v>
      </c>
      <c r="G9" s="94">
        <v>11517.668</v>
      </c>
      <c r="H9" s="94">
        <v>18646.873</v>
      </c>
      <c r="I9" s="94">
        <v>65634.473</v>
      </c>
      <c r="J9" s="94">
        <v>668267.6600975512</v>
      </c>
      <c r="K9" s="91"/>
      <c r="L9" s="92"/>
      <c r="M9" s="87"/>
    </row>
    <row r="10" spans="1:13" ht="12.75">
      <c r="A10" s="52">
        <v>81</v>
      </c>
      <c r="B10" s="56" t="s">
        <v>325</v>
      </c>
      <c r="C10" s="94">
        <v>39834.921</v>
      </c>
      <c r="D10" s="94">
        <v>86636.768</v>
      </c>
      <c r="E10" s="94">
        <v>126471.689</v>
      </c>
      <c r="F10" s="94">
        <v>80800.746</v>
      </c>
      <c r="G10" s="94">
        <v>13302.87</v>
      </c>
      <c r="H10" s="94">
        <v>32368.073</v>
      </c>
      <c r="I10" s="94">
        <v>126471.689</v>
      </c>
      <c r="J10" s="94">
        <v>1160008.7803234742</v>
      </c>
      <c r="K10" s="91"/>
      <c r="L10" s="92"/>
      <c r="M10" s="87"/>
    </row>
    <row r="11" spans="1:13" ht="12.75">
      <c r="A11" s="93">
        <v>99</v>
      </c>
      <c r="B11" s="53" t="s">
        <v>8</v>
      </c>
      <c r="C11" s="94">
        <v>116549.831</v>
      </c>
      <c r="D11" s="94">
        <v>106294.502</v>
      </c>
      <c r="E11" s="94">
        <v>222844.33299999998</v>
      </c>
      <c r="F11" s="94">
        <v>125941.946</v>
      </c>
      <c r="G11" s="94">
        <v>38286.138</v>
      </c>
      <c r="H11" s="94">
        <v>58616.249</v>
      </c>
      <c r="I11" s="94">
        <v>222844.333</v>
      </c>
      <c r="J11" s="94">
        <v>2100692.3553844886</v>
      </c>
      <c r="K11" s="91"/>
      <c r="L11" s="92"/>
      <c r="M11" s="87"/>
    </row>
    <row r="12" spans="1:13" ht="12.75">
      <c r="A12" s="93">
        <v>107</v>
      </c>
      <c r="B12" s="53" t="s">
        <v>47</v>
      </c>
      <c r="C12" s="94">
        <v>55783.399</v>
      </c>
      <c r="D12" s="94">
        <v>94328.844</v>
      </c>
      <c r="E12" s="94">
        <v>150112.243</v>
      </c>
      <c r="F12" s="94">
        <v>94958.509</v>
      </c>
      <c r="G12" s="94">
        <v>16806.75</v>
      </c>
      <c r="H12" s="94">
        <v>38346.984</v>
      </c>
      <c r="I12" s="94">
        <v>150112.24300000002</v>
      </c>
      <c r="J12" s="94">
        <v>1374281.321564116</v>
      </c>
      <c r="K12" s="91"/>
      <c r="L12" s="92"/>
      <c r="M12" s="87"/>
    </row>
    <row r="13" spans="1:13" ht="12.75">
      <c r="A13" s="326" t="s">
        <v>9</v>
      </c>
      <c r="B13" s="326"/>
      <c r="C13" s="195">
        <v>403887.8</v>
      </c>
      <c r="D13" s="195">
        <v>711714.218</v>
      </c>
      <c r="E13" s="195">
        <v>1115602.018</v>
      </c>
      <c r="F13" s="195">
        <v>606644.007</v>
      </c>
      <c r="G13" s="195">
        <v>152323.913</v>
      </c>
      <c r="H13" s="195">
        <v>356634.098</v>
      </c>
      <c r="I13" s="195">
        <v>1115602.0180000002</v>
      </c>
      <c r="J13" s="195">
        <v>12781072.417957734</v>
      </c>
      <c r="K13" s="91"/>
      <c r="L13" s="92"/>
      <c r="M13" s="87"/>
    </row>
    <row r="14" spans="1:13" ht="12.75">
      <c r="A14" s="89">
        <v>62</v>
      </c>
      <c r="B14" s="59" t="s">
        <v>10</v>
      </c>
      <c r="C14" s="94">
        <v>1422.463</v>
      </c>
      <c r="D14" s="94">
        <v>323.241</v>
      </c>
      <c r="E14" s="76">
        <v>1745.704</v>
      </c>
      <c r="F14" s="94">
        <v>1089.49</v>
      </c>
      <c r="G14" s="94">
        <v>59.599</v>
      </c>
      <c r="H14" s="94">
        <v>596.615</v>
      </c>
      <c r="I14" s="90">
        <v>1745.704</v>
      </c>
      <c r="J14" s="90">
        <v>21381.521182082408</v>
      </c>
      <c r="K14" s="91"/>
      <c r="L14" s="92"/>
      <c r="M14" s="87"/>
    </row>
    <row r="15" spans="1:13" ht="12.75">
      <c r="A15" s="52">
        <v>63</v>
      </c>
      <c r="B15" s="56" t="s">
        <v>46</v>
      </c>
      <c r="C15" s="94">
        <v>8514.849</v>
      </c>
      <c r="D15" s="94">
        <v>1908.896</v>
      </c>
      <c r="E15" s="77">
        <v>10423.745</v>
      </c>
      <c r="F15" s="94">
        <v>6235.772</v>
      </c>
      <c r="G15" s="94">
        <v>1401.282</v>
      </c>
      <c r="H15" s="94">
        <v>2786.691</v>
      </c>
      <c r="I15" s="94">
        <v>10423.744999999999</v>
      </c>
      <c r="J15" s="94">
        <v>99869.58531786563</v>
      </c>
      <c r="K15" s="91"/>
      <c r="L15" s="92"/>
      <c r="M15" s="87"/>
    </row>
    <row r="16" spans="1:253" ht="12.75">
      <c r="A16" s="52">
        <v>65</v>
      </c>
      <c r="B16" s="56" t="s">
        <v>11</v>
      </c>
      <c r="C16" s="94">
        <v>6025.095</v>
      </c>
      <c r="D16" s="94">
        <v>2874.527</v>
      </c>
      <c r="E16" s="77">
        <v>8899.622</v>
      </c>
      <c r="F16" s="94">
        <v>5521.245</v>
      </c>
      <c r="G16" s="94">
        <v>521.274</v>
      </c>
      <c r="H16" s="94">
        <v>2857.103</v>
      </c>
      <c r="I16" s="94">
        <v>8899.622</v>
      </c>
      <c r="J16" s="94">
        <v>102393.01444631997</v>
      </c>
      <c r="K16" s="97"/>
      <c r="L16" s="92"/>
      <c r="M16" s="87"/>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row>
    <row r="17" spans="1:13" ht="12.75">
      <c r="A17" s="52">
        <v>68</v>
      </c>
      <c r="B17" s="56" t="s">
        <v>12</v>
      </c>
      <c r="C17" s="94">
        <v>3460.4</v>
      </c>
      <c r="D17" s="94">
        <v>1050.995</v>
      </c>
      <c r="E17" s="77">
        <v>4511.395</v>
      </c>
      <c r="F17" s="94">
        <v>2129.96</v>
      </c>
      <c r="G17" s="94">
        <v>206.103</v>
      </c>
      <c r="H17" s="94">
        <v>2175.332</v>
      </c>
      <c r="I17" s="94">
        <v>4511.395</v>
      </c>
      <c r="J17" s="94">
        <v>77959.66785290629</v>
      </c>
      <c r="K17" s="91"/>
      <c r="L17" s="92"/>
      <c r="M17" s="87"/>
    </row>
    <row r="18" spans="1:13" ht="12.75">
      <c r="A18" s="52">
        <v>76</v>
      </c>
      <c r="B18" s="56" t="s">
        <v>48</v>
      </c>
      <c r="C18" s="94">
        <v>4295.201</v>
      </c>
      <c r="D18" s="94">
        <v>13193.907</v>
      </c>
      <c r="E18" s="77">
        <v>17489.108</v>
      </c>
      <c r="F18" s="94">
        <v>7079.671</v>
      </c>
      <c r="G18" s="94">
        <v>1332.058</v>
      </c>
      <c r="H18" s="94">
        <v>9077.379</v>
      </c>
      <c r="I18" s="94">
        <v>17489.108</v>
      </c>
      <c r="J18" s="94">
        <v>325315.6078313318</v>
      </c>
      <c r="K18" s="91"/>
      <c r="L18" s="92"/>
      <c r="M18" s="87"/>
    </row>
    <row r="19" spans="1:13" ht="12.75">
      <c r="A19" s="95">
        <v>94</v>
      </c>
      <c r="B19" s="62" t="s">
        <v>13</v>
      </c>
      <c r="C19" s="94">
        <v>594.877</v>
      </c>
      <c r="D19" s="94">
        <v>409.239</v>
      </c>
      <c r="E19" s="79">
        <v>1004.116</v>
      </c>
      <c r="F19" s="94">
        <v>463.472</v>
      </c>
      <c r="G19" s="94">
        <v>113.892</v>
      </c>
      <c r="H19" s="94">
        <v>426.752</v>
      </c>
      <c r="I19" s="96">
        <v>1004.116</v>
      </c>
      <c r="J19" s="96">
        <v>15293.961646113543</v>
      </c>
      <c r="K19" s="91"/>
      <c r="L19" s="92"/>
      <c r="M19" s="87"/>
    </row>
    <row r="20" spans="1:13" ht="12.75">
      <c r="A20" s="326" t="s">
        <v>14</v>
      </c>
      <c r="B20" s="326"/>
      <c r="C20" s="196">
        <v>24312.885000000002</v>
      </c>
      <c r="D20" s="196">
        <v>19760.805</v>
      </c>
      <c r="E20" s="196">
        <v>44073.69</v>
      </c>
      <c r="F20" s="196">
        <v>22519.61</v>
      </c>
      <c r="G20" s="196">
        <v>3634.2079999999996</v>
      </c>
      <c r="H20" s="196">
        <v>17919.872000000003</v>
      </c>
      <c r="I20" s="195">
        <v>44073.69</v>
      </c>
      <c r="J20" s="196">
        <v>642213.3582766196</v>
      </c>
      <c r="K20" s="91"/>
      <c r="L20" s="92"/>
      <c r="M20" s="87"/>
    </row>
    <row r="21" spans="1:13" ht="12.75">
      <c r="A21" s="326" t="s">
        <v>15</v>
      </c>
      <c r="B21" s="326"/>
      <c r="C21" s="196">
        <v>428200.685</v>
      </c>
      <c r="D21" s="196">
        <v>731475.023</v>
      </c>
      <c r="E21" s="196">
        <v>1159675.7079999999</v>
      </c>
      <c r="F21" s="196">
        <v>629163.617</v>
      </c>
      <c r="G21" s="196">
        <v>155958.121</v>
      </c>
      <c r="H21" s="196">
        <v>374553.97</v>
      </c>
      <c r="I21" s="196">
        <v>1159675.708</v>
      </c>
      <c r="J21" s="196">
        <v>13423285.776234355</v>
      </c>
      <c r="K21" s="91"/>
      <c r="L21" s="92"/>
      <c r="M21" s="87"/>
    </row>
    <row r="22" spans="1:13" ht="12.75">
      <c r="A22" s="328" t="s">
        <v>334</v>
      </c>
      <c r="B22" s="329"/>
      <c r="C22" s="329"/>
      <c r="D22" s="329"/>
      <c r="E22" s="329"/>
      <c r="F22" s="329"/>
      <c r="G22" s="329"/>
      <c r="H22" s="329"/>
      <c r="I22" s="329"/>
      <c r="J22" s="330"/>
      <c r="M22" s="87"/>
    </row>
    <row r="23" spans="1:13" ht="12.75">
      <c r="A23" s="334" t="s">
        <v>348</v>
      </c>
      <c r="B23" s="335"/>
      <c r="C23" s="335"/>
      <c r="D23" s="335"/>
      <c r="E23" s="335"/>
      <c r="F23" s="335"/>
      <c r="G23" s="335"/>
      <c r="H23" s="335"/>
      <c r="I23" s="335"/>
      <c r="J23" s="336"/>
      <c r="M23" s="87"/>
    </row>
    <row r="24" spans="1:13" ht="12.75">
      <c r="A24" s="331"/>
      <c r="B24" s="332"/>
      <c r="C24" s="332"/>
      <c r="D24" s="332"/>
      <c r="E24" s="332"/>
      <c r="F24" s="332"/>
      <c r="G24" s="332"/>
      <c r="H24" s="332"/>
      <c r="I24" s="332"/>
      <c r="J24" s="333"/>
      <c r="M24" s="87"/>
    </row>
    <row r="25" spans="2:253" ht="12.75">
      <c r="B25" s="327"/>
      <c r="C25" s="327"/>
      <c r="D25" s="327"/>
      <c r="E25" s="327"/>
      <c r="F25" s="327"/>
      <c r="G25" s="327"/>
      <c r="H25" s="327"/>
      <c r="I25" s="327"/>
      <c r="J25" s="327"/>
      <c r="K25" s="98"/>
      <c r="L25" s="98"/>
      <c r="M25" s="87"/>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row>
    <row r="26" ht="12.75">
      <c r="B26" s="99"/>
    </row>
    <row r="27" ht="12.75">
      <c r="B27" s="99"/>
    </row>
    <row r="28" spans="1:13" ht="12.75">
      <c r="A28" s="100"/>
      <c r="B28" s="65"/>
      <c r="C28" s="92"/>
      <c r="D28" s="92"/>
      <c r="E28" s="92"/>
      <c r="F28" s="92"/>
      <c r="G28" s="92"/>
      <c r="H28" s="92"/>
      <c r="I28" s="92"/>
      <c r="J28" s="92"/>
      <c r="K28" s="91"/>
      <c r="L28" s="92"/>
      <c r="M28" s="87"/>
    </row>
    <row r="29" ht="12.75">
      <c r="B29" s="99"/>
    </row>
    <row r="30" ht="12.75">
      <c r="B30" s="99"/>
    </row>
  </sheetData>
  <sheetProtection/>
  <mergeCells count="16">
    <mergeCell ref="A13:B13"/>
    <mergeCell ref="A20:B20"/>
    <mergeCell ref="B25:J25"/>
    <mergeCell ref="A21:B21"/>
    <mergeCell ref="A22:J22"/>
    <mergeCell ref="A24:J24"/>
    <mergeCell ref="A23:J23"/>
    <mergeCell ref="A1:J1"/>
    <mergeCell ref="A2:J2"/>
    <mergeCell ref="A3:J3"/>
    <mergeCell ref="A5:A6"/>
    <mergeCell ref="B5:B6"/>
    <mergeCell ref="J5:J6"/>
    <mergeCell ref="C5:E5"/>
    <mergeCell ref="A4:J4"/>
    <mergeCell ref="F5:I5"/>
  </mergeCells>
  <printOptions horizontalCentered="1" verticalCentered="1"/>
  <pageMargins left="0.7874015748031497" right="0.7874015748031497" top="0.7874015748031497" bottom="0.7874015748031497" header="0" footer="0"/>
  <pageSetup fitToHeight="1" fitToWidth="1" horizontalDpi="1200" verticalDpi="1200" orientation="landscape" scale="93"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IS41"/>
  <sheetViews>
    <sheetView showGridLines="0" zoomScale="80" zoomScaleNormal="80" zoomScalePageLayoutView="0" workbookViewId="0" topLeftCell="A1">
      <selection activeCell="A1" sqref="A1:J1"/>
    </sheetView>
  </sheetViews>
  <sheetFormatPr defaultColWidth="5.33203125" defaultRowHeight="11.25"/>
  <cols>
    <col min="1" max="1" width="7.83203125" style="68" customWidth="1"/>
    <col min="2" max="2" width="45.66015625" style="68" customWidth="1"/>
    <col min="3" max="5" width="15.83203125" style="68" customWidth="1"/>
    <col min="6" max="6" width="18.5" style="68" customWidth="1"/>
    <col min="7" max="10" width="15.83203125" style="68" customWidth="1"/>
    <col min="11" max="12" width="5.33203125" style="68" customWidth="1"/>
    <col min="13" max="13" width="8.33203125" style="68" customWidth="1"/>
    <col min="14" max="16384" width="5.33203125" style="68" customWidth="1"/>
  </cols>
  <sheetData>
    <row r="1" spans="1:10" ht="12.75">
      <c r="A1" s="316"/>
      <c r="B1" s="316"/>
      <c r="C1" s="316"/>
      <c r="D1" s="316"/>
      <c r="E1" s="316"/>
      <c r="F1" s="316"/>
      <c r="G1" s="316"/>
      <c r="H1" s="316"/>
      <c r="I1" s="316"/>
      <c r="J1" s="316"/>
    </row>
    <row r="2" spans="1:10" ht="12.75">
      <c r="A2" s="317" t="s">
        <v>35</v>
      </c>
      <c r="B2" s="318"/>
      <c r="C2" s="318"/>
      <c r="D2" s="318"/>
      <c r="E2" s="318"/>
      <c r="F2" s="318"/>
      <c r="G2" s="318"/>
      <c r="H2" s="318"/>
      <c r="I2" s="318"/>
      <c r="J2" s="319"/>
    </row>
    <row r="3" spans="1:10" ht="12.75">
      <c r="A3" s="348" t="s">
        <v>336</v>
      </c>
      <c r="B3" s="349"/>
      <c r="C3" s="349"/>
      <c r="D3" s="349"/>
      <c r="E3" s="349"/>
      <c r="F3" s="349"/>
      <c r="G3" s="349"/>
      <c r="H3" s="349"/>
      <c r="I3" s="349"/>
      <c r="J3" s="350"/>
    </row>
    <row r="4" spans="1:253" ht="12.75">
      <c r="A4" s="351" t="s">
        <v>237</v>
      </c>
      <c r="B4" s="351"/>
      <c r="C4" s="351"/>
      <c r="D4" s="351"/>
      <c r="E4" s="351"/>
      <c r="F4" s="351"/>
      <c r="G4" s="351"/>
      <c r="H4" s="351"/>
      <c r="I4" s="351"/>
      <c r="J4" s="351"/>
      <c r="K4" s="69"/>
      <c r="L4" s="69"/>
      <c r="M4" s="70"/>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row>
    <row r="5" spans="1:253" ht="12.75" customHeight="1">
      <c r="A5" s="341" t="s">
        <v>4</v>
      </c>
      <c r="B5" s="341" t="s">
        <v>5</v>
      </c>
      <c r="C5" s="341" t="s">
        <v>76</v>
      </c>
      <c r="D5" s="341" t="s">
        <v>169</v>
      </c>
      <c r="E5" s="341" t="s">
        <v>78</v>
      </c>
      <c r="F5" s="341" t="s">
        <v>260</v>
      </c>
      <c r="G5" s="341" t="s">
        <v>192</v>
      </c>
      <c r="H5" s="341" t="s">
        <v>171</v>
      </c>
      <c r="I5" s="341" t="s">
        <v>170</v>
      </c>
      <c r="J5" s="341" t="s">
        <v>91</v>
      </c>
      <c r="K5" s="69"/>
      <c r="L5" s="69"/>
      <c r="M5" s="70"/>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row>
    <row r="6" spans="1:13" ht="12.75">
      <c r="A6" s="341"/>
      <c r="B6" s="341"/>
      <c r="C6" s="341"/>
      <c r="D6" s="341"/>
      <c r="E6" s="341"/>
      <c r="F6" s="341"/>
      <c r="G6" s="341"/>
      <c r="H6" s="341"/>
      <c r="I6" s="341"/>
      <c r="J6" s="341"/>
      <c r="M6" s="70"/>
    </row>
    <row r="7" spans="1:13" ht="54" customHeight="1">
      <c r="A7" s="341"/>
      <c r="B7" s="341"/>
      <c r="C7" s="341"/>
      <c r="D7" s="341"/>
      <c r="E7" s="341"/>
      <c r="F7" s="341"/>
      <c r="G7" s="341"/>
      <c r="H7" s="341"/>
      <c r="I7" s="341"/>
      <c r="J7" s="341"/>
      <c r="M7" s="69"/>
    </row>
    <row r="8" spans="1:13" ht="12.75">
      <c r="A8" s="71">
        <v>67</v>
      </c>
      <c r="B8" s="51" t="s">
        <v>6</v>
      </c>
      <c r="C8" s="74">
        <v>303434.208</v>
      </c>
      <c r="D8" s="74">
        <v>268109.99</v>
      </c>
      <c r="E8" s="74">
        <v>35324.21799999999</v>
      </c>
      <c r="F8" s="74">
        <v>32411.881</v>
      </c>
      <c r="G8" s="74">
        <v>1810.195</v>
      </c>
      <c r="H8" s="74">
        <v>4722.531999999992</v>
      </c>
      <c r="I8" s="74">
        <v>1047.117</v>
      </c>
      <c r="J8" s="74">
        <v>3675.415</v>
      </c>
      <c r="M8" s="72"/>
    </row>
    <row r="9" spans="1:13" ht="12.75">
      <c r="A9" s="73">
        <v>78</v>
      </c>
      <c r="B9" s="53" t="s">
        <v>51</v>
      </c>
      <c r="C9" s="74">
        <v>320375.977</v>
      </c>
      <c r="D9" s="74">
        <v>287003.377</v>
      </c>
      <c r="E9" s="74">
        <v>33372.600000000035</v>
      </c>
      <c r="F9" s="74">
        <v>36242.92</v>
      </c>
      <c r="G9" s="74">
        <v>-1059.766</v>
      </c>
      <c r="H9" s="74">
        <v>-3930.0859999999634</v>
      </c>
      <c r="I9" s="74">
        <v>-1261.939</v>
      </c>
      <c r="J9" s="74">
        <v>-2668.147</v>
      </c>
      <c r="M9" s="72"/>
    </row>
    <row r="10" spans="1:13" ht="12.75">
      <c r="A10" s="73">
        <v>80</v>
      </c>
      <c r="B10" s="53" t="s">
        <v>7</v>
      </c>
      <c r="C10" s="74">
        <v>82365.623</v>
      </c>
      <c r="D10" s="74">
        <v>74433.014</v>
      </c>
      <c r="E10" s="74">
        <v>7932.609000000011</v>
      </c>
      <c r="F10" s="74">
        <v>6326.985</v>
      </c>
      <c r="G10" s="74">
        <v>2481.612</v>
      </c>
      <c r="H10" s="74">
        <v>4087.2360000000117</v>
      </c>
      <c r="I10" s="74">
        <v>1076.196</v>
      </c>
      <c r="J10" s="74">
        <v>3011.04</v>
      </c>
      <c r="M10" s="72"/>
    </row>
    <row r="11" spans="1:13" ht="12.75">
      <c r="A11" s="52">
        <v>81</v>
      </c>
      <c r="B11" s="56" t="s">
        <v>325</v>
      </c>
      <c r="C11" s="74">
        <v>146268.03</v>
      </c>
      <c r="D11" s="74">
        <v>131242.751</v>
      </c>
      <c r="E11" s="74">
        <v>15025.27900000001</v>
      </c>
      <c r="F11" s="74">
        <v>18621.064</v>
      </c>
      <c r="G11" s="74">
        <v>3032.453</v>
      </c>
      <c r="H11" s="74">
        <v>-563.331999999989</v>
      </c>
      <c r="I11" s="74">
        <v>-213.379</v>
      </c>
      <c r="J11" s="74">
        <v>-349.953</v>
      </c>
      <c r="M11" s="72"/>
    </row>
    <row r="12" spans="1:13" ht="12.75">
      <c r="A12" s="73">
        <v>99</v>
      </c>
      <c r="B12" s="53" t="s">
        <v>8</v>
      </c>
      <c r="C12" s="74">
        <v>275299.906</v>
      </c>
      <c r="D12" s="74">
        <v>251376.05</v>
      </c>
      <c r="E12" s="74">
        <v>23923.85600000003</v>
      </c>
      <c r="F12" s="74">
        <v>30654.746</v>
      </c>
      <c r="G12" s="74">
        <v>7076.184</v>
      </c>
      <c r="H12" s="74">
        <v>345.2940000000299</v>
      </c>
      <c r="I12" s="74">
        <v>57.884</v>
      </c>
      <c r="J12" s="74">
        <v>287.41</v>
      </c>
      <c r="M12" s="72"/>
    </row>
    <row r="13" spans="1:13" ht="12.75">
      <c r="A13" s="73">
        <v>107</v>
      </c>
      <c r="B13" s="53" t="s">
        <v>47</v>
      </c>
      <c r="C13" s="74">
        <v>261327.579</v>
      </c>
      <c r="D13" s="74">
        <v>231698.531</v>
      </c>
      <c r="E13" s="74">
        <v>29629.04800000001</v>
      </c>
      <c r="F13" s="74">
        <v>36220.51</v>
      </c>
      <c r="G13" s="74">
        <v>3837.091</v>
      </c>
      <c r="H13" s="74">
        <v>-2754.3709999999924</v>
      </c>
      <c r="I13" s="74">
        <v>1004.363</v>
      </c>
      <c r="J13" s="74">
        <v>-3758.734</v>
      </c>
      <c r="M13" s="72"/>
    </row>
    <row r="14" spans="1:13" ht="12.75">
      <c r="A14" s="326" t="s">
        <v>9</v>
      </c>
      <c r="B14" s="326"/>
      <c r="C14" s="197">
        <v>1389071.323</v>
      </c>
      <c r="D14" s="197">
        <v>1243863.713</v>
      </c>
      <c r="E14" s="197">
        <v>145207.6100000001</v>
      </c>
      <c r="F14" s="197">
        <v>160478.106</v>
      </c>
      <c r="G14" s="197">
        <v>17177.769</v>
      </c>
      <c r="H14" s="197">
        <v>1907.2730000000888</v>
      </c>
      <c r="I14" s="197">
        <v>1710.2419999999997</v>
      </c>
      <c r="J14" s="197">
        <v>197.03099999999995</v>
      </c>
      <c r="M14" s="72"/>
    </row>
    <row r="15" spans="1:13" ht="12.75">
      <c r="A15" s="71">
        <v>62</v>
      </c>
      <c r="B15" s="59" t="s">
        <v>10</v>
      </c>
      <c r="C15" s="74">
        <v>1280.811</v>
      </c>
      <c r="D15" s="74">
        <v>1280.824</v>
      </c>
      <c r="E15" s="74">
        <v>-0.013000000000147338</v>
      </c>
      <c r="F15" s="74">
        <v>241.432</v>
      </c>
      <c r="G15" s="74">
        <v>282.649</v>
      </c>
      <c r="H15" s="74">
        <v>41.203999999999866</v>
      </c>
      <c r="I15" s="74">
        <v>6.897</v>
      </c>
      <c r="J15" s="74">
        <v>34.307</v>
      </c>
      <c r="L15" s="60"/>
      <c r="M15" s="72"/>
    </row>
    <row r="16" spans="1:13" ht="12.75">
      <c r="A16" s="52">
        <v>63</v>
      </c>
      <c r="B16" s="56" t="s">
        <v>46</v>
      </c>
      <c r="C16" s="74">
        <v>21929.097</v>
      </c>
      <c r="D16" s="74">
        <v>21622.502</v>
      </c>
      <c r="E16" s="74">
        <v>306.59500000000116</v>
      </c>
      <c r="F16" s="74">
        <v>1616.958</v>
      </c>
      <c r="G16" s="74">
        <v>1444.429</v>
      </c>
      <c r="H16" s="74">
        <v>134.06600000000117</v>
      </c>
      <c r="I16" s="74">
        <v>40.663</v>
      </c>
      <c r="J16" s="74">
        <v>93.403</v>
      </c>
      <c r="L16" s="60"/>
      <c r="M16" s="72"/>
    </row>
    <row r="17" spans="1:253" ht="12.75">
      <c r="A17" s="52">
        <v>65</v>
      </c>
      <c r="B17" s="56" t="s">
        <v>11</v>
      </c>
      <c r="C17" s="74">
        <v>17155.686</v>
      </c>
      <c r="D17" s="74">
        <v>17094.639</v>
      </c>
      <c r="E17" s="74">
        <v>61.0470000000023</v>
      </c>
      <c r="F17" s="74">
        <v>1760.809</v>
      </c>
      <c r="G17" s="74">
        <v>1904.212</v>
      </c>
      <c r="H17" s="74">
        <v>204.45000000000232</v>
      </c>
      <c r="I17" s="74">
        <v>76.277</v>
      </c>
      <c r="J17" s="74">
        <v>128.173</v>
      </c>
      <c r="K17" s="78"/>
      <c r="L17" s="60"/>
      <c r="M17" s="72"/>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row>
    <row r="18" spans="1:13" ht="12.75">
      <c r="A18" s="52">
        <v>68</v>
      </c>
      <c r="B18" s="56" t="s">
        <v>12</v>
      </c>
      <c r="C18" s="74">
        <v>6335.897</v>
      </c>
      <c r="D18" s="74">
        <v>6156.394</v>
      </c>
      <c r="E18" s="74">
        <v>179.5029999999997</v>
      </c>
      <c r="F18" s="74">
        <v>479.133</v>
      </c>
      <c r="G18" s="74">
        <v>377.624</v>
      </c>
      <c r="H18" s="74">
        <v>77.99399999999974</v>
      </c>
      <c r="I18" s="74">
        <v>9.683</v>
      </c>
      <c r="J18" s="74">
        <v>68.311</v>
      </c>
      <c r="L18" s="60"/>
      <c r="M18" s="72"/>
    </row>
    <row r="19" spans="1:13" ht="12.75">
      <c r="A19" s="52">
        <v>76</v>
      </c>
      <c r="B19" s="56" t="s">
        <v>48</v>
      </c>
      <c r="C19" s="74">
        <v>13616.716</v>
      </c>
      <c r="D19" s="74">
        <v>11886.779</v>
      </c>
      <c r="E19" s="74">
        <v>1729.937</v>
      </c>
      <c r="F19" s="74">
        <v>2061.087</v>
      </c>
      <c r="G19" s="74">
        <v>654.348</v>
      </c>
      <c r="H19" s="74">
        <v>323.19799999999987</v>
      </c>
      <c r="I19" s="74">
        <v>11.054</v>
      </c>
      <c r="J19" s="74">
        <v>312.144</v>
      </c>
      <c r="L19" s="60"/>
      <c r="M19" s="72"/>
    </row>
    <row r="20" spans="1:13" ht="12.75">
      <c r="A20" s="75">
        <v>94</v>
      </c>
      <c r="B20" s="62" t="s">
        <v>13</v>
      </c>
      <c r="C20" s="74">
        <v>1291.702</v>
      </c>
      <c r="D20" s="74">
        <v>1099.051</v>
      </c>
      <c r="E20" s="74">
        <v>192.65100000000007</v>
      </c>
      <c r="F20" s="74">
        <v>208.303</v>
      </c>
      <c r="G20" s="74">
        <v>29.392</v>
      </c>
      <c r="H20" s="74">
        <v>13.74000000000007</v>
      </c>
      <c r="I20" s="74">
        <v>2.79</v>
      </c>
      <c r="J20" s="74">
        <v>10.95</v>
      </c>
      <c r="L20" s="60"/>
      <c r="M20" s="72"/>
    </row>
    <row r="21" spans="1:13" ht="12.75">
      <c r="A21" s="326" t="s">
        <v>14</v>
      </c>
      <c r="B21" s="326"/>
      <c r="C21" s="197">
        <v>61609.909</v>
      </c>
      <c r="D21" s="197">
        <v>59140.189</v>
      </c>
      <c r="E21" s="197">
        <v>2469.720000000003</v>
      </c>
      <c r="F21" s="197">
        <v>6367.722</v>
      </c>
      <c r="G21" s="197">
        <v>4692.6539999999995</v>
      </c>
      <c r="H21" s="197">
        <v>794.6520000000031</v>
      </c>
      <c r="I21" s="197">
        <v>147.36399999999998</v>
      </c>
      <c r="J21" s="197">
        <v>647.288</v>
      </c>
      <c r="M21" s="72"/>
    </row>
    <row r="22" spans="1:13" ht="12.75">
      <c r="A22" s="326" t="s">
        <v>15</v>
      </c>
      <c r="B22" s="326"/>
      <c r="C22" s="197">
        <v>1450681.232</v>
      </c>
      <c r="D22" s="197">
        <v>1303003.902</v>
      </c>
      <c r="E22" s="197">
        <v>147677.3300000001</v>
      </c>
      <c r="F22" s="197">
        <v>166845.828</v>
      </c>
      <c r="G22" s="197">
        <v>21870.423</v>
      </c>
      <c r="H22" s="197">
        <v>2701.925000000092</v>
      </c>
      <c r="I22" s="197">
        <v>1857.6059999999998</v>
      </c>
      <c r="J22" s="197">
        <v>844.319</v>
      </c>
      <c r="M22" s="80"/>
    </row>
    <row r="23" spans="1:13" ht="12.75">
      <c r="A23" s="337" t="s">
        <v>334</v>
      </c>
      <c r="B23" s="338"/>
      <c r="C23" s="338"/>
      <c r="D23" s="338"/>
      <c r="E23" s="338"/>
      <c r="F23" s="338"/>
      <c r="G23" s="338"/>
      <c r="H23" s="338"/>
      <c r="I23" s="338"/>
      <c r="J23" s="339"/>
      <c r="M23" s="81"/>
    </row>
    <row r="24" spans="1:13" ht="12.75">
      <c r="A24" s="345" t="s">
        <v>239</v>
      </c>
      <c r="B24" s="346"/>
      <c r="C24" s="346"/>
      <c r="D24" s="346"/>
      <c r="E24" s="346"/>
      <c r="F24" s="346"/>
      <c r="G24" s="346"/>
      <c r="H24" s="346"/>
      <c r="I24" s="346"/>
      <c r="J24" s="347"/>
      <c r="M24" s="81"/>
    </row>
    <row r="25" spans="1:13" ht="12.75">
      <c r="A25" s="342"/>
      <c r="B25" s="343"/>
      <c r="C25" s="343"/>
      <c r="D25" s="343"/>
      <c r="E25" s="343"/>
      <c r="F25" s="343"/>
      <c r="G25" s="343"/>
      <c r="H25" s="343"/>
      <c r="I25" s="343"/>
      <c r="J25" s="344"/>
      <c r="M25" s="81"/>
    </row>
    <row r="26" spans="2:13" ht="12.75">
      <c r="B26" s="340"/>
      <c r="C26" s="340"/>
      <c r="D26" s="340"/>
      <c r="E26" s="340"/>
      <c r="F26" s="340"/>
      <c r="G26" s="340"/>
      <c r="H26" s="340"/>
      <c r="I26" s="340"/>
      <c r="J26" s="340"/>
      <c r="M26" s="81"/>
    </row>
    <row r="27" spans="2:13" ht="12.75">
      <c r="B27" s="340"/>
      <c r="C27" s="340"/>
      <c r="D27" s="340"/>
      <c r="E27" s="340"/>
      <c r="F27" s="340"/>
      <c r="G27" s="340"/>
      <c r="H27" s="340"/>
      <c r="I27" s="340"/>
      <c r="J27" s="340"/>
      <c r="M27" s="81"/>
    </row>
    <row r="28" spans="2:13" ht="12.75">
      <c r="B28" s="82"/>
      <c r="C28" s="83"/>
      <c r="D28" s="83"/>
      <c r="E28" s="83"/>
      <c r="F28" s="83"/>
      <c r="G28" s="83"/>
      <c r="H28" s="83"/>
      <c r="M28" s="81"/>
    </row>
    <row r="29" spans="2:13" ht="12.75">
      <c r="B29" s="82"/>
      <c r="H29" s="83"/>
      <c r="M29" s="81"/>
    </row>
    <row r="30" spans="1:13" ht="12.75">
      <c r="A30" s="84"/>
      <c r="B30" s="65"/>
      <c r="C30" s="85"/>
      <c r="D30" s="85"/>
      <c r="E30" s="85"/>
      <c r="F30" s="85"/>
      <c r="G30" s="85"/>
      <c r="H30" s="85"/>
      <c r="I30" s="85"/>
      <c r="J30" s="85"/>
      <c r="M30" s="72"/>
    </row>
    <row r="31" spans="2:13" ht="12.75">
      <c r="B31" s="82"/>
      <c r="H31" s="83"/>
      <c r="M31" s="81"/>
    </row>
    <row r="32" spans="2:13" ht="12.75">
      <c r="B32" s="82"/>
      <c r="H32" s="83"/>
      <c r="M32" s="81"/>
    </row>
    <row r="33" spans="2:13" ht="12.75">
      <c r="B33" s="82"/>
      <c r="C33" s="83"/>
      <c r="D33" s="83"/>
      <c r="E33" s="83"/>
      <c r="F33" s="83"/>
      <c r="H33" s="83"/>
      <c r="M33" s="69"/>
    </row>
    <row r="34" ht="12.75">
      <c r="B34" s="82"/>
    </row>
    <row r="35" ht="12.75">
      <c r="B35" s="82"/>
    </row>
    <row r="36" ht="12.75">
      <c r="B36" s="82"/>
    </row>
    <row r="37" ht="12.75">
      <c r="B37" s="82"/>
    </row>
    <row r="38" ht="12.75">
      <c r="B38" s="82"/>
    </row>
    <row r="39" ht="12.75">
      <c r="B39" s="82"/>
    </row>
    <row r="40" ht="12.75">
      <c r="B40" s="82"/>
    </row>
    <row r="41" ht="12.75">
      <c r="B41" s="82"/>
    </row>
  </sheetData>
  <sheetProtection/>
  <mergeCells count="22">
    <mergeCell ref="A1:J1"/>
    <mergeCell ref="A2:J2"/>
    <mergeCell ref="A3:J3"/>
    <mergeCell ref="J5:J7"/>
    <mergeCell ref="A5:A7"/>
    <mergeCell ref="A4:J4"/>
    <mergeCell ref="B27:J27"/>
    <mergeCell ref="I5:I7"/>
    <mergeCell ref="A14:B14"/>
    <mergeCell ref="A21:B21"/>
    <mergeCell ref="A22:B22"/>
    <mergeCell ref="A25:J25"/>
    <mergeCell ref="G5:G7"/>
    <mergeCell ref="C5:C7"/>
    <mergeCell ref="E5:E7"/>
    <mergeCell ref="A24:J24"/>
    <mergeCell ref="A23:J23"/>
    <mergeCell ref="B26:J26"/>
    <mergeCell ref="D5:D7"/>
    <mergeCell ref="H5:H7"/>
    <mergeCell ref="F5:F7"/>
    <mergeCell ref="B5:B7"/>
  </mergeCells>
  <printOptions horizontalCentered="1" verticalCentered="1"/>
  <pageMargins left="0.7874015748031497" right="0.7874015748031497" top="0.7874015748031497" bottom="0.7874015748031497" header="0" footer="0"/>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Poblete Montecino</dc:creator>
  <cp:keywords/>
  <dc:description/>
  <cp:lastModifiedBy>Jorge Neira</cp:lastModifiedBy>
  <cp:lastPrinted>2019-04-02T20:23:04Z</cp:lastPrinted>
  <dcterms:created xsi:type="dcterms:W3CDTF">2001-05-01T21:47:49Z</dcterms:created>
  <dcterms:modified xsi:type="dcterms:W3CDTF">2019-09-04T20:00:45Z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