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460" windowWidth="18160" windowHeight="12740" tabRatio="707" activeTab="0"/>
  </bookViews>
  <sheets>
    <sheet name="Indice" sheetId="1" r:id="rId1"/>
    <sheet name="Notas" sheetId="2" r:id="rId2"/>
    <sheet name="Result financieros comparados" sheetId="3" r:id="rId3"/>
    <sheet name="Estado situación comparado" sheetId="4" r:id="rId4"/>
    <sheet name="Estado resultados comparado" sheetId="5" r:id="rId5"/>
    <sheet name="Princip indica financieros" sheetId="6" r:id="rId6"/>
    <sheet name="Estado Sit Finan por rubros" sheetId="7" r:id="rId7"/>
    <sheet name="Estado resultados por rubros" sheetId="8" r:id="rId8"/>
    <sheet name="Estado flujo por rubros" sheetId="9" r:id="rId9"/>
    <sheet name="Situación Finan isapres abierta" sheetId="10" r:id="rId10"/>
    <sheet name="Situación Finan isapres cerrada" sheetId="11" r:id="rId11"/>
    <sheet name="Estado resultados isapres abier" sheetId="12" r:id="rId12"/>
    <sheet name="Estado resultados isapres cerra" sheetId="13" r:id="rId13"/>
    <sheet name="Ctas de resultados isapres abi " sheetId="14" r:id="rId14"/>
    <sheet name="Ctas de resultados isapres cerr" sheetId="15" r:id="rId15"/>
    <sheet name="Estado flujo isapres abiertas" sheetId="16" r:id="rId16"/>
    <sheet name="Estado flujo isapres cerradas" sheetId="17" r:id="rId17"/>
    <sheet name="Estándares Legales comparados" sheetId="18" r:id="rId18"/>
    <sheet name="Estándares Legales por Isapre" sheetId="19" r:id="rId19"/>
  </sheets>
  <definedNames>
    <definedName name="__123Graph_A" localSheetId="2" hidden="1">'Result financieros comparados'!#REF!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hidden="1">#REF!</definedName>
    <definedName name="_Key1" localSheetId="4" hidden="1">#REF!</definedName>
    <definedName name="_Key1" localSheetId="3" hidden="1">#REF!</definedName>
    <definedName name="_Key1" localSheetId="17" hidden="1">#REF!</definedName>
    <definedName name="_Key1" localSheetId="18" hidden="1">#REF!</definedName>
    <definedName name="_Key1" localSheetId="5" hidden="1">#REF!</definedName>
    <definedName name="_Key1" localSheetId="2" hidden="1">'Result financieros comparados'!#REF!</definedName>
    <definedName name="_Key1" hidden="1">#REF!</definedName>
    <definedName name="_Order1" localSheetId="8" hidden="1">255</definedName>
    <definedName name="_Order1" localSheetId="7" hidden="1">255</definedName>
    <definedName name="_Order1" localSheetId="6" hidden="1">255</definedName>
    <definedName name="_Order1" hidden="1">0</definedName>
    <definedName name="_Order2" localSheetId="4" hidden="1">0</definedName>
    <definedName name="_Order2" localSheetId="3" hidden="1">0</definedName>
    <definedName name="_Order2" localSheetId="17" hidden="1">0</definedName>
    <definedName name="_Order2" localSheetId="18" hidden="1">0</definedName>
    <definedName name="_Order2" localSheetId="5" hidden="1">0</definedName>
    <definedName name="_Order2" hidden="1">255</definedName>
    <definedName name="_Sort" hidden="1">#REF!</definedName>
    <definedName name="A_impresión_IM" localSheetId="8">'Estado flujo por rubros'!$N$8:$N$9</definedName>
    <definedName name="A_impresión_IM" localSheetId="4">'Estado resultados comparado'!#REF!</definedName>
    <definedName name="A_impresión_IM" localSheetId="7">'Estado resultados por rubros'!$N$7:$N$8</definedName>
    <definedName name="A_impresión_IM" localSheetId="6">'Estado Sit Finan por rubros'!$M$4:$M$6</definedName>
    <definedName name="A_impresión_IM" localSheetId="3">'Estado situación comparado'!#REF!</definedName>
    <definedName name="A_impresión_IM" localSheetId="17">'Estándares Legales comparados'!#REF!</definedName>
    <definedName name="A_impresión_IM" localSheetId="18">'Estándares Legales por Isapre'!#REF!</definedName>
    <definedName name="A_impresión_IM" localSheetId="5">'Princip indica financieros'!#REF!</definedName>
    <definedName name="A_impresión_IM" localSheetId="2">'Result financieros comparados'!#REF!</definedName>
    <definedName name="_xlnm.Print_Area" localSheetId="13">'Ctas de resultados isapres abi '!$A$2:$J$28</definedName>
    <definedName name="_xlnm.Print_Area" localSheetId="14">'Ctas de resultados isapres cerr'!$A$2:$I$28</definedName>
    <definedName name="_xlnm.Print_Area" localSheetId="15">'Estado flujo isapres abiertas'!$B$2:$K$74</definedName>
    <definedName name="_xlnm.Print_Area" localSheetId="16">'Estado flujo isapres cerradas'!$B$2:$J$74</definedName>
    <definedName name="_xlnm.Print_Area" localSheetId="8">'Estado flujo por rubros'!$A$2:$J$27</definedName>
    <definedName name="_xlnm.Print_Area" localSheetId="4">'Estado resultados comparado'!$A$2:$H$26</definedName>
    <definedName name="_xlnm.Print_Area" localSheetId="11">'Estado resultados isapres abier'!$B$2:$J$29</definedName>
    <definedName name="_xlnm.Print_Area" localSheetId="12">'Estado resultados isapres cerra'!$B$2:$I$29</definedName>
    <definedName name="_xlnm.Print_Area" localSheetId="7">'Estado resultados por rubros'!$A$2:$J$26</definedName>
    <definedName name="_xlnm.Print_Area" localSheetId="6">'Estado Sit Finan por rubros'!$A$2:$J$25</definedName>
    <definedName name="_xlnm.Print_Area" localSheetId="3">'Estado situación comparado'!$A$2:$H$26</definedName>
    <definedName name="_xlnm.Print_Area" localSheetId="17">'Estándares Legales comparados'!$A$2:$H$32</definedName>
    <definedName name="_xlnm.Print_Area" localSheetId="18">'Estándares Legales por Isapre'!$A$2:$H$27</definedName>
    <definedName name="_xlnm.Print_Area" localSheetId="0">'Indice'!$A$1:$D$29</definedName>
    <definedName name="_xlnm.Print_Area" localSheetId="5">'Princip indica financieros'!$A$2:$H$33</definedName>
    <definedName name="_xlnm.Print_Area" localSheetId="2">'Result financieros comparados'!$A$2:$F$57,'Result financieros comparados'!$A$59:$F$114,'Result financieros comparados'!$A$116:$F$170</definedName>
    <definedName name="_xlnm.Print_Area" localSheetId="9">'Situación Finan isapres abierta'!$B$2:$K$32,'Situación Finan isapres abierta'!$B$37:$K$74</definedName>
    <definedName name="_xlnm.Print_Area" localSheetId="10">'Situación Finan isapres cerrada'!$B$2:$J$32,'Situación Finan isapres cerrada'!$B$37:$J$74</definedName>
    <definedName name="sep" localSheetId="4" hidden="1">#REF!</definedName>
    <definedName name="sep" localSheetId="3" hidden="1">#REF!</definedName>
    <definedName name="sep" localSheetId="17" hidden="1">#REF!</definedName>
    <definedName name="sep" localSheetId="18" hidden="1">#REF!</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<sst xmlns="http://schemas.openxmlformats.org/spreadsheetml/2006/main" count="1129" uniqueCount="362">
  <si>
    <t>Valores</t>
  </si>
  <si>
    <t xml:space="preserve">     Nº de isapres en operación</t>
  </si>
  <si>
    <t>PRINCIPALES INDICADORES FINANCIEROS POR ISAPRE</t>
  </si>
  <si>
    <t>Patrimonio</t>
  </si>
  <si>
    <t>Cód.</t>
  </si>
  <si>
    <t>Isapres</t>
  </si>
  <si>
    <t>Colmena Golden Cross</t>
  </si>
  <si>
    <t>Vida Tres</t>
  </si>
  <si>
    <t>Isapre Banmédica</t>
  </si>
  <si>
    <t>Alemana Salud</t>
  </si>
  <si>
    <t>Total isapres abiertas</t>
  </si>
  <si>
    <t>San Lorenzo</t>
  </si>
  <si>
    <t>Chuquicamata</t>
  </si>
  <si>
    <t>Río Blanco</t>
  </si>
  <si>
    <t>Cruz del Norte</t>
  </si>
  <si>
    <t>Total isapres cerradas</t>
  </si>
  <si>
    <t>Total sistema</t>
  </si>
  <si>
    <t>Total</t>
  </si>
  <si>
    <t>Otros</t>
  </si>
  <si>
    <t>Activo</t>
  </si>
  <si>
    <t>Pasivo</t>
  </si>
  <si>
    <t>Cod</t>
  </si>
  <si>
    <t>Cuentas</t>
  </si>
  <si>
    <t>Otras reservas</t>
  </si>
  <si>
    <t>Total pasivos</t>
  </si>
  <si>
    <t>Chuqui-camata</t>
  </si>
  <si>
    <t>Cotización adicional voluntaria</t>
  </si>
  <si>
    <t>Subsidios incapacidad laboral</t>
  </si>
  <si>
    <t>Publicidad</t>
  </si>
  <si>
    <t>Banmédica</t>
  </si>
  <si>
    <t>Estructura porcentual</t>
  </si>
  <si>
    <t>Variables seleccionadas</t>
  </si>
  <si>
    <t>Cod.</t>
  </si>
  <si>
    <t>RESULTADOS FINANCIEROS COMPARADOS DE LAS ISAPRES CERRADAS</t>
  </si>
  <si>
    <t>Resultados financieros comparados</t>
  </si>
  <si>
    <t>CUADRO N° 1.1</t>
  </si>
  <si>
    <t>CUADRO N° 1.2</t>
  </si>
  <si>
    <t>CUADRO N° 1.3</t>
  </si>
  <si>
    <t>CUADRO N° 1.5.1</t>
  </si>
  <si>
    <t>CUADRO N° 1.7</t>
  </si>
  <si>
    <t>CUADRO N° 1.8</t>
  </si>
  <si>
    <t>CUADRO N° 1.9</t>
  </si>
  <si>
    <t>Variación anual</t>
  </si>
  <si>
    <t>CUADRO N° 1</t>
  </si>
  <si>
    <t xml:space="preserve">Total </t>
  </si>
  <si>
    <t>Fuente: Superintendencia de Salud</t>
  </si>
  <si>
    <t>Ingresos por Fondo de Compensación</t>
  </si>
  <si>
    <t>Fusat</t>
  </si>
  <si>
    <t>Consalud</t>
  </si>
  <si>
    <t>Fundación</t>
  </si>
  <si>
    <t>CUADRO N° 1.a</t>
  </si>
  <si>
    <t>CUADRO N° 1.b</t>
  </si>
  <si>
    <t>Cruz Blanca</t>
  </si>
  <si>
    <t>Efectivo y Equivalentes al Efectivo</t>
  </si>
  <si>
    <t>Inventarios</t>
  </si>
  <si>
    <t>Total de activos corrientes distintos de los activos o grupos de activos para su disposición clasificados como mantenidos para la venta o como mantenidos para distribuir a los propietarios</t>
  </si>
  <si>
    <t>Activos corrientes totales</t>
  </si>
  <si>
    <t>Inversiones contabilizadas utilizando el método de la participación</t>
  </si>
  <si>
    <t>Activos intangibles distintos de la plusvalía</t>
  </si>
  <si>
    <t>Plusvalía</t>
  </si>
  <si>
    <t>Propiedad de inversión</t>
  </si>
  <si>
    <t>Activos por impuestos diferidos</t>
  </si>
  <si>
    <t>Total de activos no corrientes</t>
  </si>
  <si>
    <t>Total de activos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</si>
  <si>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</si>
  <si>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</si>
  <si>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</si>
  <si>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 por impuestos diferidos</t>
  </si>
  <si>
    <t>Total de pasivos no corrientes</t>
  </si>
  <si>
    <t>Ganancias (pérdidas) acumuladas</t>
  </si>
  <si>
    <t>Primas de emisión</t>
  </si>
  <si>
    <t>Acciones propias en cartera</t>
  </si>
  <si>
    <t>Otras participaciones en el patrimonio</t>
  </si>
  <si>
    <t>Patrimonio atribuible a los propietarios de la controladora</t>
  </si>
  <si>
    <t>Participaciones no controladoras</t>
  </si>
  <si>
    <t>Patrimonio total</t>
  </si>
  <si>
    <t>Total de patrimonio y pasivos</t>
  </si>
  <si>
    <t>Ingresos de actividades ordinarias</t>
  </si>
  <si>
    <t>Costo de ventas</t>
  </si>
  <si>
    <t>Ganancia bruta</t>
  </si>
  <si>
    <t>Ganancias que surgen de la baja en cuentas de activos financieros medidos al costo amortizado</t>
  </si>
  <si>
    <t>Pérdidas que surgen de la baja en cuentas de activos financieros medidos al costo amortizado</t>
  </si>
  <si>
    <t>Otros ingresos, por función</t>
  </si>
  <si>
    <t>Otras ganancias (pérdidas)</t>
  </si>
  <si>
    <t>Ingresos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</si>
  <si>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</si>
  <si>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</si>
  <si>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</si>
  <si>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</si>
  <si>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</si>
  <si>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Ganancia (pérdida) procedente de operaciones continuadas</t>
  </si>
  <si>
    <t>Ganancia (pérdida) procedente de operaciones discontinuadas</t>
  </si>
  <si>
    <t>Ganancia (pérdida)</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</si>
  <si>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</si>
  <si>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</si>
  <si>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</si>
  <si>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</si>
  <si>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</si>
  <si>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</si>
  <si>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</si>
  <si>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</si>
  <si>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</si>
  <si>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</si>
  <si>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</si>
  <si>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</si>
  <si>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</si>
  <si>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</si>
  <si>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</si>
  <si>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</si>
  <si>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</si>
  <si>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</si>
  <si>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</si>
  <si>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</si>
  <si>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</si>
  <si>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</si>
  <si>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</si>
  <si>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</si>
  <si>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</si>
  <si>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</si>
  <si>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</si>
  <si>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</si>
  <si>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</si>
  <si>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</si>
  <si>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</si>
  <si>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</si>
  <si>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</si>
  <si>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</si>
  <si>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</si>
  <si>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</si>
  <si>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</si>
  <si>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</si>
  <si>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</si>
  <si>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</si>
  <si>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</si>
  <si>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</si>
  <si>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</si>
  <si>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</si>
  <si>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</si>
  <si>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</si>
  <si>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</si>
  <si>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</si>
  <si>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</si>
  <si>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</si>
  <si>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</si>
  <si>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</si>
  <si>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</si>
  <si>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Activos no corrientes</t>
  </si>
  <si>
    <t>Otros activos financieros</t>
  </si>
  <si>
    <t>Otros activos no financieros</t>
  </si>
  <si>
    <t>Deudores comerciales y otras cuentas por cobrar</t>
  </si>
  <si>
    <t>Cuentas por Cobrar a Entidades Relacionadas</t>
  </si>
  <si>
    <t>Activos por impuestos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</si>
  <si>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</si>
  <si>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</si>
  <si>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</si>
  <si>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Derechos por cobrar</t>
  </si>
  <si>
    <t>Pasivos corrientes</t>
  </si>
  <si>
    <t>Pasivos no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</si>
  <si>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</si>
  <si>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</si>
  <si>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</si>
  <si>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</si>
  <si>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</si>
  <si>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</si>
  <si>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</si>
  <si>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Otras cuentas por pagar</t>
  </si>
  <si>
    <t>Clases de cobros por actividades de operación</t>
  </si>
  <si>
    <t>Clases de pagos</t>
  </si>
  <si>
    <t>Corriente</t>
  </si>
  <si>
    <t>No Corriente</t>
  </si>
  <si>
    <t>Costo de ventas (menos)</t>
  </si>
  <si>
    <t>Gasto por impuestos a las ganancias (menos)</t>
  </si>
  <si>
    <t>Ganancia (pérdida) antes de impuestos</t>
  </si>
  <si>
    <t>Capital emitido</t>
  </si>
  <si>
    <t>Resultado del Ejercicio</t>
  </si>
  <si>
    <t>Dividendos Provisorios</t>
  </si>
  <si>
    <t>Cotización Legal (7%)</t>
  </si>
  <si>
    <t>Cotización Adicional Voluntaria</t>
  </si>
  <si>
    <t>Aporte Adicional</t>
  </si>
  <si>
    <t>Costos por Prestaciones de Salud</t>
  </si>
  <si>
    <t>Subsidios por Incapacidad Laboral</t>
  </si>
  <si>
    <t>Prestaciones Ocurridas y no Liquidadas</t>
  </si>
  <si>
    <t>Prestaciones en Litigio</t>
  </si>
  <si>
    <t>Egresos por Fondo de Compensación</t>
  </si>
  <si>
    <t>Otros Costos de Operación</t>
  </si>
  <si>
    <t>Deterioro por Deudores de Cotizaciones</t>
  </si>
  <si>
    <t>Deterioro por Deudores de Préstamos de Salud</t>
  </si>
  <si>
    <t>Remuneraciones del Personal</t>
  </si>
  <si>
    <t>Remuneraciones y comisiones del Personal de ventas</t>
  </si>
  <si>
    <t>Total costo de ventas</t>
  </si>
  <si>
    <t>Total ingresos de actividades ordinarias</t>
  </si>
  <si>
    <t>Gastos de administración y otros gastos por función</t>
  </si>
  <si>
    <t>Total gastos de administración y otros gastos por función</t>
  </si>
  <si>
    <t>Otros items de ingresos y egresos (1)</t>
  </si>
  <si>
    <t>Nº de isapres en operación</t>
  </si>
  <si>
    <t>Otros Items de ingresos y gastos (1)</t>
  </si>
  <si>
    <t>Cotización legal 7%</t>
  </si>
  <si>
    <t>Aporte adicional</t>
  </si>
  <si>
    <t>Ingresos por Fondo Compensación</t>
  </si>
  <si>
    <t>Otros Ingresos</t>
  </si>
  <si>
    <t>Total ingreso actividades ordinarias</t>
  </si>
  <si>
    <t>Prestaciones de salud</t>
  </si>
  <si>
    <t>Prestaciones ocurridas y no liquidadas</t>
  </si>
  <si>
    <t xml:space="preserve">Prestaciones en litigio </t>
  </si>
  <si>
    <t>Egresos Fondo Compensación</t>
  </si>
  <si>
    <t>Otros costos</t>
  </si>
  <si>
    <t>Liquidez (activo corriente/pasivo corriente) (veces)</t>
  </si>
  <si>
    <t>Endeudamiento (pasivo corriente y No corriente/patrimonio) (veces)</t>
  </si>
  <si>
    <t>Cotización total por cotizante</t>
  </si>
  <si>
    <t>Cotización adicional voluntaria por cotizante</t>
  </si>
  <si>
    <t>Cotización total por beneficiario</t>
  </si>
  <si>
    <t>Renta imponible promedio por cotizante</t>
  </si>
  <si>
    <t>Costo en prestaciones por beneficiario</t>
  </si>
  <si>
    <t>Costo en subsidios por cotizante</t>
  </si>
  <si>
    <t>Estado de situación financiero clasificado de las isapres por rubros</t>
  </si>
  <si>
    <t>Estado de resultados por función de las isapres por rubros</t>
  </si>
  <si>
    <t>Estado de flujo de efectivos directo de las isapres por rubros</t>
  </si>
  <si>
    <t>Estado de situación financiera clasificado de las isapres abiertas por cuentas</t>
  </si>
  <si>
    <t>Estado de situación financiera clasificado de las isapres cerradas por cuentas</t>
  </si>
  <si>
    <t>Estado de resultados por función de las isapres abiertas por cuentas</t>
  </si>
  <si>
    <t>Estado de resultados por función de las isapres cerradas por cuentas</t>
  </si>
  <si>
    <t>Estado de flujo de efectivos directo de las isapres abiertas por cuentas</t>
  </si>
  <si>
    <t>Estado de flujo de efectivos directo de las isapres cerradas por cuentas</t>
  </si>
  <si>
    <t>Liquidez: Activo Corriente / Pasivo corriente</t>
  </si>
  <si>
    <t>Endeudamiento:  (Pasivo corriente + Pasivo No norriente) / Patrimonio</t>
  </si>
  <si>
    <t>Cuentas de Activo</t>
  </si>
  <si>
    <t>Rentabilidad (Ganancia o pérdida/capital y reservas) (%)</t>
  </si>
  <si>
    <t>Costo de ventas por beneficiario</t>
  </si>
  <si>
    <t>Gasto de adm. y otros gtos. Por función por beneficiario</t>
  </si>
  <si>
    <t>Rentabilidad del Ingreso: Ganancia o pérdida / Ingreso de actividades ordinarias</t>
  </si>
  <si>
    <t>Propiedades, Planta y Equipo, Neto</t>
  </si>
  <si>
    <t>Cuentas de Pasivo y Patrimonio</t>
  </si>
  <si>
    <t>Flujos de efectivo netos procedentes o utilizados en actividades de operación</t>
  </si>
  <si>
    <t>Flujos de efectivo netos procedentes o utilizados en actividades de inversión</t>
  </si>
  <si>
    <t>Flujos de efectivo netos procedentes o utilizados en actividades de financiación</t>
  </si>
  <si>
    <t>Flujos de efectivo procedentes o utilizados en actividades de operación</t>
  </si>
  <si>
    <t>Flujos de efectivo procedentes o utilizados en actividades de inversión</t>
  </si>
  <si>
    <t>Flujos de efectivo procedentes o utilizados en actividades de financiación</t>
  </si>
  <si>
    <t>Efectivo y equivalentes al efectivo al principio del período</t>
  </si>
  <si>
    <t>Efectivo y equivalentes al efectivo al final del período</t>
  </si>
  <si>
    <t>Apertura de cuentas de resultados de las isapres abiertas</t>
  </si>
  <si>
    <t>Apertura de cuentas de resultados de las isapres cerradas</t>
  </si>
  <si>
    <t>Principales rubros del estado de resultados por función</t>
  </si>
  <si>
    <t>Patrimonio en UF (1)</t>
  </si>
  <si>
    <t>Estado de resultados por función (en mill. de $)</t>
  </si>
  <si>
    <t>Estructura del ingreso actividades ordinarias (en mill. de $)</t>
  </si>
  <si>
    <t>Estructura del costo de ventas (en mill. de $)</t>
  </si>
  <si>
    <t>Indicadores financieros</t>
  </si>
  <si>
    <t>Indicadores promedio mensual (en $)</t>
  </si>
  <si>
    <t>Siniestralidad: Costo de Ventas / Ingreso de actividades ordinarias</t>
  </si>
  <si>
    <t>En millones de $</t>
  </si>
  <si>
    <t>En miles de $</t>
  </si>
  <si>
    <t>(1) Incluye: Ingresos y Costos Financieros, Otros Ingresos y Gastos, Otras Ganancias o Pérdidas</t>
  </si>
  <si>
    <t>Principales rubros del estado de situación financiero clasificada</t>
  </si>
  <si>
    <t>Principales indicadores financieros</t>
  </si>
  <si>
    <t>Total Activos</t>
  </si>
  <si>
    <t>Total Pasivos</t>
  </si>
  <si>
    <t>% variación</t>
  </si>
  <si>
    <t>PRINCIPALES RUBROS DEL ESTADO DE SITUACION FINANCIERO CLASIFICADO POR ISAPRE</t>
  </si>
  <si>
    <t>CUADRO N° 1.1 A</t>
  </si>
  <si>
    <t>CUADRO N° 1.1 B</t>
  </si>
  <si>
    <t>Activo Corriente</t>
  </si>
  <si>
    <t>Activo No Corriente</t>
  </si>
  <si>
    <t>Pasivo Corriente</t>
  </si>
  <si>
    <t>Pasivo No Corriente</t>
  </si>
  <si>
    <t>Liquidez (veces)</t>
  </si>
  <si>
    <t>Endeudamiento (veces)</t>
  </si>
  <si>
    <t>Rentabilidad del Capital y Reservas</t>
  </si>
  <si>
    <t>Rentabilidad del Ingreso</t>
  </si>
  <si>
    <t>Siniestralidad</t>
  </si>
  <si>
    <t>variación en pp</t>
  </si>
  <si>
    <t xml:space="preserve">Rentabilidad del Capital y Reservas: Ganancia o pérdida / Capital emitido + ganancias acumuladas + Primas de emisión + Acciones propias en cartera </t>
  </si>
  <si>
    <t>CUADRO N° 1.1 C</t>
  </si>
  <si>
    <t>CUADRO N° 1.10</t>
  </si>
  <si>
    <t>CUADRO N° 1.11</t>
  </si>
  <si>
    <t>Optima</t>
  </si>
  <si>
    <t>Gastos de administración y otros gastos por función (menos)</t>
  </si>
  <si>
    <t>Gastos de administración (menos)</t>
  </si>
  <si>
    <t>Costos de ventas (menos)</t>
  </si>
  <si>
    <t>Costos de distribución (menos)</t>
  </si>
  <si>
    <t>Gasto de administración (menos)</t>
  </si>
  <si>
    <t>Otros gastos, por función (menos)</t>
  </si>
  <si>
    <t>Costos financieros (menos)</t>
  </si>
  <si>
    <t>Estructura del gasto de administración y ventas (en mill. de $)</t>
  </si>
  <si>
    <t>Total gasto de administración y ventas</t>
  </si>
  <si>
    <t>RESULTADOS FINANCIEROS COMPARADOS DEL SISTEMA ISAPRE (*)</t>
  </si>
  <si>
    <t>RESULTADOS FINANCIEROS COMPARADOS DE LAS ISAPRE ABIERTAS (*)</t>
  </si>
  <si>
    <t>PRINCIPALES RUBROS DEL ESTADO DE RESULTADOS POR FUNCION POR ISAPRE</t>
  </si>
  <si>
    <t>Patrimonio (veces)</t>
  </si>
  <si>
    <t>ESTANDARES LEGALES POR ISAPRE</t>
  </si>
  <si>
    <t>Estándar mínimo de Liquidez &gt;= 0,8 veces</t>
  </si>
  <si>
    <t>Estándar mínimo de Patrimonio &gt;= 0,3 veces</t>
  </si>
  <si>
    <t>Estándar mínimo de Garantía &gt;= 100%</t>
  </si>
  <si>
    <t>Deuda Total</t>
  </si>
  <si>
    <t>Activo corriente + garantía</t>
  </si>
  <si>
    <t>Pasivo corriente</t>
  </si>
  <si>
    <t>Estándar</t>
  </si>
  <si>
    <t>Garantía isapre (**)</t>
  </si>
  <si>
    <t>Deudas con beneficiarios y prestadores</t>
  </si>
  <si>
    <t>CUADRO N° 1.12</t>
  </si>
  <si>
    <t>Comparación por Isapres</t>
  </si>
  <si>
    <t>CUADRO N° 1.4.1</t>
  </si>
  <si>
    <t>CUADRO N° 1.5.2</t>
  </si>
  <si>
    <t>CUADRO N° 1.4.2</t>
  </si>
  <si>
    <t>CUADRO N° 1.6</t>
  </si>
  <si>
    <t>CUADRO N° 1.13</t>
  </si>
  <si>
    <t>Estándares Legales</t>
  </si>
  <si>
    <t>Masvida (**)</t>
  </si>
  <si>
    <t>Garantía (%) (*)</t>
  </si>
  <si>
    <t>A partir de la presente publicación de Estadísticas Financieras de Isapres a Diciembre 2016, se ha incorporado información sobre el cumplimiento de los Estándares Legales que deben exibir todas las Instituciones (Cuadros N°1.12 y 1.13). A partir de esta misma fecha, se dejará de publicar el Documento de Trabajo Estándares Legales del Sistema Isapre que se emitía trimestralmente.</t>
  </si>
  <si>
    <t>(*) NO Incluye información de Isapre Masvida.</t>
  </si>
  <si>
    <t>Total isapres abiertas excluyendo Masvida</t>
  </si>
  <si>
    <t>Total sistema excluyendo Masvida</t>
  </si>
  <si>
    <t>CUADRO N° 1 bis</t>
  </si>
  <si>
    <t>CUADRO N° 1.a bis</t>
  </si>
  <si>
    <t>(*) El plazo para enterar la garantía por las deudas registradas al 31 de diciembre de 2017 venció el día 20 de febrero del presente año.</t>
  </si>
  <si>
    <t>Nueva Masvida (ex-Optima)</t>
  </si>
  <si>
    <t>RESULTADOS FINANCIEROS COMPARADOS DEL SISTEMA ISAPRE</t>
  </si>
  <si>
    <t>RESULTADOS FINANCIEROS COMPARADOS DE LAS ISAPRE ABIERTAS</t>
  </si>
  <si>
    <t/>
  </si>
  <si>
    <t>Nueva Másvida (ex-Optima)</t>
  </si>
  <si>
    <t>(*) Información del período enero-septiembre.</t>
  </si>
  <si>
    <t>Situación de Isapre Masvida y Nueva Masvida (ex-Optima)</t>
  </si>
  <si>
    <t>El 26 de abril de 2017, La Superintendencia de Salud por Resolución Exta. IF/N°105, autoriza la transferencia de cartera de Masvida (88)  a Optima (81), hecho que se concretó el 1 de mayo.</t>
  </si>
  <si>
    <t>El 23 de mayo de 2017, La Superintendencia de Salud por Resolución Exta. IF/N°129, autoriza el cambio de nombre de Optima (81) por Nueva Masvida (81).</t>
  </si>
  <si>
    <t>El 6 de noviembre de 2017, La Superintendencia de Salud por Resolución Exta. IF/N°340, cancela el registro de Masvida (88) y hace efectiva la garantía.</t>
  </si>
  <si>
    <t>Nueva Másvida (ex-Optima) (*)</t>
  </si>
  <si>
    <t>(*) Esta Isapre adquirió la cartera de Masvida (88) el 26 de abril de 2017, por lo que no corresponde su comparación con el año anterior, al ser situaciones financieras muy distintas.</t>
  </si>
  <si>
    <t>Notas Explicativas</t>
  </si>
  <si>
    <t xml:space="preserve">Debido al traspaso de cartera que efectuó Masvida (88) a Nueva Masvida (81) y al significativo impacto que este hecho tiene en sus respectivos Estados Financieros y resultados en este período, en los cuadros comparativos con el año anterior no se presentan % de variación para estas Isapres.  </t>
  </si>
  <si>
    <t>Indice información financiera a marzo 2018</t>
  </si>
  <si>
    <t>Síntesis del período 2018</t>
  </si>
  <si>
    <t>Enero-marzo 2017 - 2018</t>
  </si>
  <si>
    <t>Estadísticas consolidadas del sistema año 2018</t>
  </si>
  <si>
    <t>Financieras a marzo 2018 (bajo normas IFRS)</t>
  </si>
  <si>
    <t>Estándares legales de las isapres a marzo 2018</t>
  </si>
  <si>
    <t>Estándares legales comparados marzo 2017-2018</t>
  </si>
  <si>
    <t>Período Enero-Marzo</t>
  </si>
  <si>
    <t>2017 (*)</t>
  </si>
  <si>
    <t>2017</t>
  </si>
  <si>
    <t>Al 31 de marzo</t>
  </si>
  <si>
    <t>Fuente: Superintendencia de Salud, Ficha Económica Financiera de Isapres al 31/03/2018</t>
  </si>
  <si>
    <t>ESTADO DE SITUACION FINANCIERA CLASIFICADO  AL 31 DE MARZO DE 2018</t>
  </si>
  <si>
    <t>ESTADO DE RESULTADOS POR FUNCION AL 31 DE MARZO DE 2018</t>
  </si>
  <si>
    <t>ESTADO DE FLUJO DE EFECTIVO DIRECTO AL 31 DE MARZO DE 2018</t>
  </si>
  <si>
    <t>ESTADO DE SITUACION FINANCIERA CLASIFICADO DE LAS ISAPRES ABIERTAS AL 31 DE MARZO DE 2018</t>
  </si>
  <si>
    <t>ESTADO DE SITUACION FINANCIERA CLASIFICADO DE LAS ISAPRES CERRADAS AL 31 DE MARZO DE 2018</t>
  </si>
  <si>
    <t>ESTADO DE RESULTADOS POR FUNCION DE LAS ISAPRES ABIERTAS AL 31 DE MARZO DE 2018</t>
  </si>
  <si>
    <t>ESTADO DE RESULTADOS POR FUNCION DE LAS ISAPRES CERRADAS AL 31 DE MARZO DE 2018</t>
  </si>
  <si>
    <t>APERTURA DE CUENTAS DE RESULTADOS POR FUNCION DE LAS ISAPRES ABIERTAS AL 31 DE MARZO DE 2018</t>
  </si>
  <si>
    <t>APERTURA DE CUENTAS DE RESULTADOS POR FUNCION DE LAS ISAPRES CERRADAS AL 31 DE MARZO DE 2018</t>
  </si>
  <si>
    <t>ESTADO DE FLUJO DE EFECTIVO DIRECTO DE LAS ISAPRES ABIERTAS AL 31 DE MARZO DE 2018</t>
  </si>
  <si>
    <t>ESTADO DE FLUJO DE EFECTIVO DIRECTO DE LAS ISAPRES CERRADAS AL 31 DE MARZO DE 2018</t>
  </si>
  <si>
    <t>(**) Mediante Resolución Exenta IF/N°340 del 6 de noviembre de 2017, la Superintendendencia cancela el registro de esta Isapre y hace efectiva su garantía legal.</t>
  </si>
  <si>
    <t>Al 31 de marzo de 2018</t>
  </si>
  <si>
    <t>(*) Incluye información de Isapre Masvida.</t>
  </si>
  <si>
    <t xml:space="preserve">(**) Mediante Resolución Exenta IF/N°340 del 6 de noviembre de 2017, la Superintendendencia cancela el registro de esta Isapre y hace efectiva su garantía legal. </t>
  </si>
  <si>
    <t>(*) El plazo para enterar la garantía por las deudas registradas al 31 de marzo de 2018 venció el día 20 de mayo del presente año.</t>
  </si>
  <si>
    <t>(1) UF al 31 de marzo de 2018 $26.966,89</t>
  </si>
  <si>
    <t>----</t>
  </si>
  <si>
    <t>Fusat (***)</t>
  </si>
  <si>
    <t>(***) A la fecha de este informe, esta Isapre había regularizado su estándar de Garantía.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</si>
</sst>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0.0_);\(#,##0.0\)"/>
    <numFmt numFmtId="183" formatCode="General_)"/>
    <numFmt numFmtId="184" formatCode="0.0%"/>
    <numFmt numFmtId="185" formatCode="#,##0.0;\-#,##0.0"/>
    <numFmt numFmtId="186" formatCode="#,##0.0"/>
    <numFmt numFmtId="187" formatCode="#,##0.0000"/>
    <numFmt numFmtId="188" formatCode="_ * #,##0_ ;_ * \-#,##0_ ;_ * &quot;-&quot;??_ ;_ @_ "/>
    <numFmt numFmtId="189" formatCode="#,##0.0000;\-#,##0.0000"/>
    <numFmt numFmtId="190" formatCode="#,##0.0000000"/>
    <numFmt numFmtId="191" formatCode="0.00000%"/>
    <numFmt numFmtId="192" formatCode="#,##0.0\ _€;\-#,##0.0\ _€"/>
    <numFmt numFmtId="193" formatCode="#,##0_ ;\-#,##0\ "/>
    <numFmt numFmtId="194" formatCode="_ * #,##0.0_ ;_ * \-#,##0.0_ ;_ * &quot;-&quot;??_ ;_ @_ "/>
  </numFmts>
  <fonts count="59">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b/>
      <sz val="10"/>
      <color indexed="63"/>
      <name val="Verdana"/>
      <family val="2"/>
    </font>
    <font>
      <sz val="10"/>
      <name val="Verdana"/>
      <family val="2"/>
    </font>
    <font>
      <b/>
      <sz val="10"/>
      <color indexed="9"/>
      <name val="Verdana"/>
      <family val="2"/>
    </font>
    <font>
      <sz val="10"/>
      <color indexed="9"/>
      <name val="Verdana"/>
      <family val="2"/>
    </font>
    <font>
      <b/>
      <sz val="10"/>
      <name val="Verdana"/>
      <family val="2"/>
    </font>
    <font>
      <sz val="10"/>
      <color indexed="8"/>
      <name val="Verdana"/>
      <family val="2"/>
    </font>
    <font>
      <sz val="10"/>
      <color indexed="63"/>
      <name val="Verdana"/>
      <family val="2"/>
    </font>
    <font>
      <b/>
      <sz val="10"/>
      <color indexed="8"/>
      <name val="Verdana"/>
      <family val="2"/>
    </font>
    <font>
      <b/>
      <i/>
      <sz val="10"/>
      <color indexed="8"/>
      <name val="Verdana"/>
      <family val="2"/>
    </font>
    <font>
      <sz val="8"/>
      <name val="ＭＳ Ｐゴシック"/>
      <family val="3"/>
    </font>
    <font>
      <sz val="12"/>
      <name val="Courier"/>
      <family val="3"/>
    </font>
    <font>
      <sz val="8"/>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sz val="10"/>
      <color indexed="10"/>
      <name val="Verdana"/>
      <family val="2"/>
    </font>
    <font>
      <b/>
      <sz val="10"/>
      <color indexed="4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0"/>
      <name val="Verdana"/>
      <family val="2"/>
    </font>
    <font>
      <sz val="10"/>
      <color rgb="FFFF0000"/>
      <name val="Verdana"/>
      <family val="2"/>
    </font>
    <font>
      <b/>
      <sz val="10"/>
      <color rgb="FF2E74B5"/>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66290"/>
        <bgColor indexed="64"/>
      </patternFill>
    </fill>
    <fill>
      <patternFill patternType="solid">
        <fgColor rgb="FF2E74B5"/>
        <bgColor indexed="64"/>
      </patternFill>
    </fill>
    <fill>
      <patternFill patternType="solid">
        <fgColor theme="0" tint="-0.499969989061355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theme="1"/>
      </left>
      <right style="thin">
        <color theme="1"/>
      </right>
      <top style="thin">
        <color theme="1"/>
      </top>
      <bottom style="thin"/>
    </border>
    <border>
      <left style="thin">
        <color theme="1"/>
      </left>
      <right style="thin"/>
      <top style="thin">
        <color theme="1"/>
      </top>
      <bottom style="thin"/>
    </border>
    <border>
      <left style="thin">
        <color theme="1"/>
      </left>
      <right style="thin">
        <color theme="1"/>
      </right>
      <top style="thin">
        <color theme="1"/>
      </top>
      <bottom style="thin">
        <color theme="1"/>
      </bottom>
    </border>
    <border>
      <left style="thin">
        <color theme="1"/>
      </left>
      <right style="thin"/>
      <top style="thin">
        <color theme="1"/>
      </top>
      <bottom style="thin">
        <color theme="1"/>
      </bottom>
    </border>
    <border>
      <left style="thin"/>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top>
        <color indexed="63"/>
      </top>
      <bottom style="thin">
        <color theme="1"/>
      </bottom>
    </border>
    <border>
      <left style="thin"/>
      <right style="thin">
        <color theme="1"/>
      </right>
      <top style="thin">
        <color theme="1"/>
      </top>
      <bottom style="thin">
        <color theme="1"/>
      </bottom>
    </border>
    <border>
      <left style="thin"/>
      <right style="thin">
        <color theme="1"/>
      </right>
      <top style="thin">
        <color theme="1"/>
      </top>
      <bottom style="thin"/>
    </border>
    <border>
      <left style="thin"/>
      <right style="thin">
        <color theme="0"/>
      </right>
      <top style="thin"/>
      <bottom>
        <color indexed="63"/>
      </bottom>
    </border>
    <border>
      <left style="thin">
        <color theme="0"/>
      </left>
      <right style="thin">
        <color theme="0"/>
      </right>
      <top style="thin"/>
      <bottom>
        <color indexed="63"/>
      </bottom>
    </border>
    <border>
      <left style="thin">
        <color theme="0"/>
      </left>
      <right style="thin"/>
      <top style="thin"/>
      <bottom>
        <color indexed="63"/>
      </bottom>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top>
        <color indexed="63"/>
      </top>
      <bottom>
        <color indexed="63"/>
      </bottom>
    </border>
    <border>
      <left style="thin">
        <color theme="1"/>
      </left>
      <right>
        <color indexed="63"/>
      </right>
      <top>
        <color indexed="63"/>
      </top>
      <bottom style="thin">
        <color theme="1"/>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color indexed="63"/>
      </top>
      <bottom style="thin"/>
    </border>
    <border>
      <left style="thin"/>
      <right>
        <color indexed="63"/>
      </right>
      <top style="thin"/>
      <bottom style="thin"/>
    </border>
  </borders>
  <cellStyleXfs count="7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6" fillId="30" borderId="0" applyNumberFormat="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0" fontId="47" fillId="31" borderId="0" applyNumberFormat="0" applyBorder="0" applyAlignment="0" applyProtection="0"/>
    <xf numFmtId="183" fontId="5" fillId="0" borderId="0">
      <alignment/>
      <protection/>
    </xf>
    <xf numFmtId="37" fontId="18" fillId="0" borderId="0">
      <alignment/>
      <protection/>
    </xf>
    <xf numFmtId="183" fontId="5" fillId="0" borderId="0">
      <alignment/>
      <protection/>
    </xf>
    <xf numFmtId="37" fontId="0" fillId="0" borderId="0">
      <alignment/>
      <protection/>
    </xf>
    <xf numFmtId="183" fontId="5" fillId="0" borderId="0">
      <alignment/>
      <protection/>
    </xf>
    <xf numFmtId="183" fontId="5" fillId="0" borderId="0">
      <alignment/>
      <protection/>
    </xf>
    <xf numFmtId="183"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lignment vertical="center"/>
      <protection/>
    </xf>
    <xf numFmtId="0" fontId="0" fillId="32" borderId="4" applyNumberFormat="0" applyFont="0" applyAlignment="0" applyProtection="0"/>
    <xf numFmtId="9" fontId="4"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77">
    <xf numFmtId="37" fontId="0" fillId="0" borderId="0" xfId="0" applyAlignment="1">
      <alignment/>
    </xf>
    <xf numFmtId="37" fontId="9" fillId="0" borderId="0" xfId="0" applyFont="1" applyFill="1" applyBorder="1" applyAlignment="1">
      <alignment/>
    </xf>
    <xf numFmtId="37" fontId="9" fillId="0" borderId="10" xfId="0" applyNumberFormat="1" applyFont="1" applyFill="1" applyBorder="1" applyAlignment="1" applyProtection="1">
      <alignment horizontal="left"/>
      <protection/>
    </xf>
    <xf numFmtId="37" fontId="9" fillId="0" borderId="10" xfId="0" applyNumberFormat="1" applyFont="1" applyFill="1" applyBorder="1" applyAlignment="1" applyProtection="1">
      <alignment horizontal="right"/>
      <protection/>
    </xf>
    <xf numFmtId="184" fontId="13" fillId="0" borderId="10" xfId="0" applyNumberFormat="1" applyFont="1" applyFill="1" applyBorder="1" applyAlignment="1" applyProtection="1">
      <alignment/>
      <protection/>
    </xf>
    <xf numFmtId="37" fontId="9" fillId="0" borderId="11" xfId="0" applyNumberFormat="1" applyFont="1" applyFill="1" applyBorder="1" applyAlignment="1" applyProtection="1">
      <alignment horizontal="right"/>
      <protection/>
    </xf>
    <xf numFmtId="185" fontId="9" fillId="0" borderId="11" xfId="0" applyNumberFormat="1" applyFont="1" applyFill="1" applyBorder="1" applyAlignment="1" applyProtection="1">
      <alignment horizontal="right"/>
      <protection/>
    </xf>
    <xf numFmtId="37" fontId="9" fillId="0" borderId="11" xfId="0" applyFont="1" applyFill="1" applyBorder="1" applyAlignment="1">
      <alignment horizontal="left"/>
    </xf>
    <xf numFmtId="3" fontId="13" fillId="0" borderId="11" xfId="0" applyNumberFormat="1" applyFont="1" applyFill="1" applyBorder="1" applyAlignment="1" applyProtection="1">
      <alignment/>
      <protection locked="0"/>
    </xf>
    <xf numFmtId="184" fontId="13" fillId="0" borderId="11" xfId="0" applyNumberFormat="1" applyFont="1" applyFill="1" applyBorder="1" applyAlignment="1" applyProtection="1">
      <alignment/>
      <protection locked="0"/>
    </xf>
    <xf numFmtId="184" fontId="13" fillId="0" borderId="11" xfId="0" applyNumberFormat="1" applyFont="1" applyFill="1" applyBorder="1" applyAlignment="1" applyProtection="1">
      <alignment/>
      <protection/>
    </xf>
    <xf numFmtId="37" fontId="9" fillId="0" borderId="12" xfId="0" applyFont="1" applyFill="1" applyBorder="1" applyAlignment="1">
      <alignment horizontal="left"/>
    </xf>
    <xf numFmtId="3" fontId="13" fillId="0" borderId="12" xfId="0" applyNumberFormat="1" applyFont="1" applyFill="1" applyBorder="1" applyAlignment="1" applyProtection="1">
      <alignment/>
      <protection locked="0"/>
    </xf>
    <xf numFmtId="184" fontId="13" fillId="0" borderId="12" xfId="0" applyNumberFormat="1" applyFont="1" applyFill="1" applyBorder="1" applyAlignment="1" applyProtection="1">
      <alignment/>
      <protection locked="0"/>
    </xf>
    <xf numFmtId="184" fontId="13" fillId="0" borderId="12"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7" fontId="9" fillId="0" borderId="11" xfId="0" applyNumberFormat="1" applyFont="1" applyFill="1" applyBorder="1" applyAlignment="1" applyProtection="1">
      <alignment/>
      <protection/>
    </xf>
    <xf numFmtId="185"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37" fontId="9" fillId="0" borderId="11" xfId="0" applyNumberFormat="1" applyFont="1" applyFill="1" applyBorder="1" applyAlignment="1" applyProtection="1">
      <alignment horizontal="left"/>
      <protection/>
    </xf>
    <xf numFmtId="37" fontId="9" fillId="0" borderId="12" xfId="0" applyNumberFormat="1" applyFont="1" applyFill="1" applyBorder="1" applyAlignment="1" applyProtection="1">
      <alignment horizontal="left"/>
      <protection/>
    </xf>
    <xf numFmtId="184" fontId="9" fillId="0" borderId="12" xfId="65" applyNumberFormat="1" applyFont="1" applyFill="1" applyBorder="1" applyAlignment="1" applyProtection="1">
      <alignment/>
      <protection/>
    </xf>
    <xf numFmtId="185" fontId="9" fillId="0" borderId="12" xfId="0" applyNumberFormat="1" applyFont="1" applyFill="1" applyBorder="1" applyAlignment="1" applyProtection="1">
      <alignment/>
      <protection/>
    </xf>
    <xf numFmtId="37" fontId="9" fillId="0" borderId="12" xfId="0" applyNumberFormat="1" applyFont="1" applyFill="1" applyBorder="1" applyAlignment="1" applyProtection="1">
      <alignment/>
      <protection/>
    </xf>
    <xf numFmtId="37" fontId="14" fillId="0" borderId="0" xfId="0" applyFont="1" applyFill="1" applyBorder="1" applyAlignment="1">
      <alignment/>
    </xf>
    <xf numFmtId="37" fontId="9" fillId="0" borderId="0" xfId="0" applyFont="1" applyAlignment="1">
      <alignment/>
    </xf>
    <xf numFmtId="0" fontId="9" fillId="0" borderId="0" xfId="62" applyFont="1">
      <alignment/>
      <protection/>
    </xf>
    <xf numFmtId="0" fontId="9" fillId="0" borderId="0" xfId="62" applyFont="1" applyBorder="1">
      <alignment/>
      <protection/>
    </xf>
    <xf numFmtId="49" fontId="9" fillId="0" borderId="0" xfId="62" applyNumberFormat="1" applyFont="1">
      <alignment/>
      <protection/>
    </xf>
    <xf numFmtId="0" fontId="9" fillId="0" borderId="0" xfId="61" applyFont="1">
      <alignment/>
      <protection/>
    </xf>
    <xf numFmtId="0" fontId="9" fillId="0" borderId="0" xfId="61" applyFont="1" applyBorder="1">
      <alignment/>
      <protection/>
    </xf>
    <xf numFmtId="49" fontId="9" fillId="0" borderId="0" xfId="61" applyNumberFormat="1" applyFont="1">
      <alignment/>
      <protection/>
    </xf>
    <xf numFmtId="3" fontId="9" fillId="0" borderId="0" xfId="61" applyNumberFormat="1" applyFont="1">
      <alignment/>
      <protection/>
    </xf>
    <xf numFmtId="49" fontId="9" fillId="0" borderId="0" xfId="61" applyNumberFormat="1" applyFont="1" applyBorder="1" applyAlignment="1">
      <alignment horizontal="center"/>
      <protection/>
    </xf>
    <xf numFmtId="49" fontId="9" fillId="0" borderId="0" xfId="61" applyNumberFormat="1" applyFont="1" applyBorder="1">
      <alignment/>
      <protection/>
    </xf>
    <xf numFmtId="0" fontId="9" fillId="0" borderId="0" xfId="61" applyFont="1" applyFill="1">
      <alignment/>
      <protection/>
    </xf>
    <xf numFmtId="0" fontId="9" fillId="0" borderId="0" xfId="60" applyFont="1">
      <alignment/>
      <protection/>
    </xf>
    <xf numFmtId="0" fontId="9" fillId="0" borderId="0" xfId="60" applyFont="1" applyBorder="1">
      <alignment/>
      <protection/>
    </xf>
    <xf numFmtId="49" fontId="12" fillId="0" borderId="0" xfId="60" applyNumberFormat="1" applyFont="1" applyAlignment="1">
      <alignment horizontal="center"/>
      <protection/>
    </xf>
    <xf numFmtId="49" fontId="9" fillId="0" borderId="0" xfId="60" applyNumberFormat="1" applyFont="1">
      <alignment/>
      <protection/>
    </xf>
    <xf numFmtId="49" fontId="9" fillId="0" borderId="0" xfId="60" applyNumberFormat="1" applyFont="1" applyBorder="1" applyAlignment="1">
      <alignment horizontal="center"/>
      <protection/>
    </xf>
    <xf numFmtId="3" fontId="9" fillId="0" borderId="11" xfId="60" applyNumberFormat="1" applyFont="1" applyBorder="1">
      <alignment/>
      <protection/>
    </xf>
    <xf numFmtId="3" fontId="9" fillId="0" borderId="12" xfId="60" applyNumberFormat="1" applyFont="1" applyBorder="1">
      <alignment/>
      <protection/>
    </xf>
    <xf numFmtId="37" fontId="9" fillId="0" borderId="0" xfId="60" applyNumberFormat="1" applyFont="1" applyBorder="1" applyAlignment="1">
      <alignment horizontal="left"/>
      <protection/>
    </xf>
    <xf numFmtId="0" fontId="9" fillId="0" borderId="0" xfId="60" applyFont="1" applyBorder="1" applyAlignment="1">
      <alignment horizontal="center"/>
      <protection/>
    </xf>
    <xf numFmtId="37" fontId="13" fillId="0" borderId="0" xfId="60" applyNumberFormat="1" applyFont="1" applyAlignment="1" applyProtection="1">
      <alignment horizontal="left"/>
      <protection locked="0"/>
    </xf>
    <xf numFmtId="183" fontId="15" fillId="0" borderId="0" xfId="57" applyFont="1" applyAlignment="1">
      <alignment horizontal="center"/>
      <protection/>
    </xf>
    <xf numFmtId="183" fontId="13" fillId="0" borderId="0" xfId="59" applyFont="1">
      <alignment/>
      <protection/>
    </xf>
    <xf numFmtId="183" fontId="13" fillId="0" borderId="0" xfId="59" applyNumberFormat="1" applyFont="1" applyProtection="1">
      <alignment/>
      <protection locked="0"/>
    </xf>
    <xf numFmtId="183" fontId="9" fillId="0" borderId="0" xfId="59" applyFont="1">
      <alignment/>
      <protection/>
    </xf>
    <xf numFmtId="37" fontId="13" fillId="0" borderId="13" xfId="59" applyNumberFormat="1" applyFont="1" applyBorder="1" applyProtection="1">
      <alignment/>
      <protection/>
    </xf>
    <xf numFmtId="37" fontId="13" fillId="0" borderId="13" xfId="53" applyNumberFormat="1" applyFont="1" applyBorder="1" applyAlignment="1" applyProtection="1">
      <alignment horizontal="left"/>
      <protection/>
    </xf>
    <xf numFmtId="37" fontId="13" fillId="0" borderId="11" xfId="59" applyNumberFormat="1" applyFont="1" applyBorder="1" applyProtection="1">
      <alignment/>
      <protection/>
    </xf>
    <xf numFmtId="37" fontId="13" fillId="0" borderId="11" xfId="53" applyNumberFormat="1" applyFont="1" applyBorder="1" applyAlignment="1" applyProtection="1">
      <alignment horizontal="left"/>
      <protection/>
    </xf>
    <xf numFmtId="3" fontId="13" fillId="0" borderId="11" xfId="59" applyNumberFormat="1" applyFont="1" applyBorder="1" applyProtection="1">
      <alignment/>
      <protection locked="0"/>
    </xf>
    <xf numFmtId="3" fontId="13" fillId="0" borderId="11" xfId="59" applyNumberFormat="1" applyFont="1" applyBorder="1">
      <alignment/>
      <protection/>
    </xf>
    <xf numFmtId="37" fontId="13" fillId="0" borderId="11" xfId="57" applyNumberFormat="1" applyFont="1" applyBorder="1" applyAlignment="1" applyProtection="1">
      <alignment horizontal="left"/>
      <protection/>
    </xf>
    <xf numFmtId="37" fontId="13" fillId="0" borderId="12" xfId="59" applyNumberFormat="1" applyFont="1" applyBorder="1" applyProtection="1">
      <alignment/>
      <protection/>
    </xf>
    <xf numFmtId="37" fontId="13" fillId="0" borderId="12" xfId="53" applyNumberFormat="1" applyFont="1" applyBorder="1" applyAlignment="1" applyProtection="1">
      <alignment horizontal="left"/>
      <protection/>
    </xf>
    <xf numFmtId="37" fontId="13" fillId="0" borderId="13" xfId="57" applyNumberFormat="1" applyFont="1" applyBorder="1" applyAlignment="1" applyProtection="1">
      <alignment horizontal="left"/>
      <protection/>
    </xf>
    <xf numFmtId="188" fontId="13" fillId="0" borderId="0" xfId="48" applyNumberFormat="1" applyFont="1" applyAlignment="1">
      <alignment/>
    </xf>
    <xf numFmtId="183" fontId="16" fillId="0" borderId="0" xfId="59" applyNumberFormat="1" applyFont="1" applyProtection="1">
      <alignment/>
      <protection locked="0"/>
    </xf>
    <xf numFmtId="37" fontId="13" fillId="0" borderId="12" xfId="57" applyNumberFormat="1" applyFont="1" applyBorder="1" applyAlignment="1" applyProtection="1">
      <alignment horizontal="left"/>
      <protection/>
    </xf>
    <xf numFmtId="183" fontId="9" fillId="0" borderId="0" xfId="59" applyNumberFormat="1" applyFont="1" applyProtection="1">
      <alignment/>
      <protection/>
    </xf>
    <xf numFmtId="37" fontId="13" fillId="0" borderId="0" xfId="59" applyNumberFormat="1" applyFont="1" applyProtection="1">
      <alignment/>
      <protection/>
    </xf>
    <xf numFmtId="37" fontId="13" fillId="0" borderId="0" xfId="53" applyNumberFormat="1" applyFont="1" applyAlignment="1" applyProtection="1">
      <alignment horizontal="left"/>
      <protection/>
    </xf>
    <xf numFmtId="3" fontId="13" fillId="0" borderId="0" xfId="59" applyNumberFormat="1" applyFont="1" applyProtection="1">
      <alignment/>
      <protection locked="0"/>
    </xf>
    <xf numFmtId="3" fontId="13" fillId="0" borderId="0" xfId="59" applyNumberFormat="1" applyFont="1">
      <alignment/>
      <protection/>
    </xf>
    <xf numFmtId="183" fontId="13" fillId="0" borderId="0" xfId="58" applyFont="1">
      <alignment/>
      <protection/>
    </xf>
    <xf numFmtId="183" fontId="13" fillId="0" borderId="0" xfId="58" applyNumberFormat="1" applyFont="1" applyProtection="1">
      <alignment/>
      <protection locked="0"/>
    </xf>
    <xf numFmtId="183" fontId="9" fillId="0" borderId="0" xfId="58" applyFont="1">
      <alignment/>
      <protection/>
    </xf>
    <xf numFmtId="37" fontId="13" fillId="0" borderId="13" xfId="58" applyNumberFormat="1" applyFont="1" applyBorder="1" applyProtection="1">
      <alignment/>
      <protection/>
    </xf>
    <xf numFmtId="184" fontId="13" fillId="0" borderId="0" xfId="65" applyNumberFormat="1" applyFont="1" applyAlignment="1" applyProtection="1">
      <alignment/>
      <protection locked="0"/>
    </xf>
    <xf numFmtId="37" fontId="13" fillId="0" borderId="11" xfId="58" applyNumberFormat="1" applyFont="1" applyBorder="1" applyProtection="1">
      <alignment/>
      <protection/>
    </xf>
    <xf numFmtId="3" fontId="13" fillId="0" borderId="11" xfId="58" applyNumberFormat="1" applyFont="1" applyBorder="1" applyProtection="1">
      <alignment/>
      <protection locked="0"/>
    </xf>
    <xf numFmtId="37" fontId="13" fillId="0" borderId="12" xfId="58" applyNumberFormat="1" applyFont="1" applyBorder="1" applyProtection="1">
      <alignment/>
      <protection/>
    </xf>
    <xf numFmtId="3" fontId="13" fillId="0" borderId="13" xfId="48" applyNumberFormat="1" applyFont="1" applyBorder="1" applyAlignment="1">
      <alignment/>
    </xf>
    <xf numFmtId="3" fontId="13" fillId="0" borderId="11" xfId="48" applyNumberFormat="1" applyFont="1" applyBorder="1" applyAlignment="1">
      <alignment/>
    </xf>
    <xf numFmtId="183" fontId="16" fillId="0" borderId="0" xfId="58" applyNumberFormat="1" applyFont="1" applyProtection="1">
      <alignment/>
      <protection locked="0"/>
    </xf>
    <xf numFmtId="3" fontId="13" fillId="0" borderId="12" xfId="48" applyNumberFormat="1" applyFont="1" applyBorder="1" applyAlignment="1">
      <alignment/>
    </xf>
    <xf numFmtId="9" fontId="13" fillId="0" borderId="0" xfId="65" applyFont="1" applyBorder="1" applyAlignment="1" applyProtection="1">
      <alignment/>
      <protection locked="0"/>
    </xf>
    <xf numFmtId="183" fontId="13" fillId="0" borderId="0" xfId="58" applyNumberFormat="1" applyFont="1" applyBorder="1" applyProtection="1">
      <alignment/>
      <protection locked="0"/>
    </xf>
    <xf numFmtId="37" fontId="13" fillId="0" borderId="0" xfId="58" applyNumberFormat="1" applyFont="1" applyAlignment="1" applyProtection="1">
      <alignment horizontal="left"/>
      <protection locked="0"/>
    </xf>
    <xf numFmtId="37" fontId="13" fillId="0" borderId="0" xfId="58" applyNumberFormat="1" applyFont="1" applyProtection="1">
      <alignment/>
      <protection locked="0"/>
    </xf>
    <xf numFmtId="37" fontId="13" fillId="0" borderId="0" xfId="58" applyNumberFormat="1" applyFont="1" applyProtection="1">
      <alignment/>
      <protection/>
    </xf>
    <xf numFmtId="3" fontId="13" fillId="0" borderId="0" xfId="58" applyNumberFormat="1" applyFont="1" applyProtection="1">
      <alignment/>
      <protection locked="0"/>
    </xf>
    <xf numFmtId="183" fontId="13" fillId="0" borderId="0" xfId="57" applyFont="1">
      <alignment/>
      <protection/>
    </xf>
    <xf numFmtId="183" fontId="13" fillId="0" borderId="0" xfId="57" applyNumberFormat="1" applyFont="1" applyProtection="1">
      <alignment/>
      <protection locked="0"/>
    </xf>
    <xf numFmtId="183" fontId="9" fillId="0" borderId="0" xfId="57" applyFont="1">
      <alignment/>
      <protection/>
    </xf>
    <xf numFmtId="37" fontId="13" fillId="0" borderId="13" xfId="57" applyNumberFormat="1" applyFont="1" applyBorder="1" applyProtection="1">
      <alignment/>
      <protection/>
    </xf>
    <xf numFmtId="3" fontId="13" fillId="0" borderId="13" xfId="57" applyNumberFormat="1" applyFont="1" applyBorder="1" applyProtection="1">
      <alignment/>
      <protection locked="0"/>
    </xf>
    <xf numFmtId="3" fontId="13" fillId="0" borderId="0" xfId="57" applyNumberFormat="1" applyFont="1">
      <alignment/>
      <protection/>
    </xf>
    <xf numFmtId="3" fontId="13" fillId="0" borderId="0" xfId="57" applyNumberFormat="1" applyFont="1" applyProtection="1">
      <alignment/>
      <protection locked="0"/>
    </xf>
    <xf numFmtId="37" fontId="13" fillId="0" borderId="11" xfId="57" applyNumberFormat="1" applyFont="1" applyBorder="1" applyProtection="1">
      <alignment/>
      <protection/>
    </xf>
    <xf numFmtId="3" fontId="13" fillId="0" borderId="11" xfId="57" applyNumberFormat="1" applyFont="1" applyBorder="1" applyProtection="1">
      <alignment/>
      <protection locked="0"/>
    </xf>
    <xf numFmtId="37" fontId="13" fillId="0" borderId="12" xfId="57" applyNumberFormat="1" applyFont="1" applyBorder="1" applyProtection="1">
      <alignment/>
      <protection/>
    </xf>
    <xf numFmtId="3" fontId="13" fillId="0" borderId="12" xfId="57" applyNumberFormat="1" applyFont="1" applyBorder="1" applyProtection="1">
      <alignment/>
      <protection locked="0"/>
    </xf>
    <xf numFmtId="3" fontId="16" fillId="0" borderId="0" xfId="57" applyNumberFormat="1" applyFont="1" applyProtection="1">
      <alignment/>
      <protection locked="0"/>
    </xf>
    <xf numFmtId="183" fontId="16" fillId="0" borderId="0" xfId="57" applyNumberFormat="1" applyFont="1" applyProtection="1">
      <alignment/>
      <protection locked="0"/>
    </xf>
    <xf numFmtId="37" fontId="13" fillId="0" borderId="0" xfId="57" applyNumberFormat="1" applyFont="1" applyAlignment="1" applyProtection="1">
      <alignment horizontal="left"/>
      <protection locked="0"/>
    </xf>
    <xf numFmtId="37" fontId="13" fillId="0" borderId="0" xfId="57" applyNumberFormat="1" applyFont="1" applyProtection="1">
      <alignment/>
      <protection/>
    </xf>
    <xf numFmtId="183" fontId="14" fillId="0" borderId="0" xfId="55" applyFont="1">
      <alignment/>
      <protection/>
    </xf>
    <xf numFmtId="183" fontId="13" fillId="0" borderId="0" xfId="55" applyFont="1">
      <alignment/>
      <protection/>
    </xf>
    <xf numFmtId="37" fontId="13" fillId="0" borderId="13" xfId="53" applyNumberFormat="1" applyFont="1" applyBorder="1" applyProtection="1">
      <alignment/>
      <protection/>
    </xf>
    <xf numFmtId="185" fontId="13" fillId="0" borderId="13" xfId="55" applyNumberFormat="1" applyFont="1" applyBorder="1" applyProtection="1">
      <alignment/>
      <protection locked="0"/>
    </xf>
    <xf numFmtId="37" fontId="13" fillId="0" borderId="11" xfId="53" applyNumberFormat="1" applyFont="1" applyBorder="1" applyProtection="1">
      <alignment/>
      <protection/>
    </xf>
    <xf numFmtId="185" fontId="13" fillId="0" borderId="11" xfId="55" applyNumberFormat="1" applyFont="1" applyBorder="1" applyProtection="1">
      <alignment/>
      <protection locked="0"/>
    </xf>
    <xf numFmtId="184" fontId="13" fillId="0" borderId="11" xfId="55" applyNumberFormat="1" applyFont="1" applyBorder="1" applyProtection="1">
      <alignment/>
      <protection hidden="1" locked="0"/>
    </xf>
    <xf numFmtId="37" fontId="13" fillId="0" borderId="12" xfId="53" applyNumberFormat="1" applyFont="1" applyBorder="1" applyProtection="1">
      <alignment/>
      <protection/>
    </xf>
    <xf numFmtId="185" fontId="13" fillId="0" borderId="12" xfId="55" applyNumberFormat="1" applyFont="1" applyBorder="1" applyProtection="1">
      <alignment/>
      <protection locked="0"/>
    </xf>
    <xf numFmtId="37" fontId="13" fillId="0" borderId="0" xfId="55" applyNumberFormat="1" applyFont="1" applyAlignment="1" applyProtection="1">
      <alignment horizontal="left"/>
      <protection locked="0"/>
    </xf>
    <xf numFmtId="183" fontId="13" fillId="0" borderId="0" xfId="55" applyFont="1" quotePrefix="1">
      <alignment/>
      <protection/>
    </xf>
    <xf numFmtId="183" fontId="13" fillId="0" borderId="0" xfId="55" applyFont="1" applyAlignment="1" quotePrefix="1">
      <alignment/>
      <protection/>
    </xf>
    <xf numFmtId="37" fontId="13" fillId="0" borderId="0" xfId="53" applyNumberFormat="1" applyFont="1" applyProtection="1">
      <alignment/>
      <protection/>
    </xf>
    <xf numFmtId="185" fontId="13" fillId="0" borderId="0" xfId="55" applyNumberFormat="1" applyFont="1" applyProtection="1">
      <alignment/>
      <protection locked="0"/>
    </xf>
    <xf numFmtId="184" fontId="13" fillId="0" borderId="0" xfId="55" applyNumberFormat="1" applyFont="1" applyProtection="1">
      <alignment/>
      <protection locked="0"/>
    </xf>
    <xf numFmtId="183" fontId="13" fillId="0" borderId="0" xfId="53" applyFont="1" quotePrefix="1">
      <alignment/>
      <protection/>
    </xf>
    <xf numFmtId="37" fontId="12" fillId="0" borderId="14" xfId="0" applyFont="1" applyBorder="1" applyAlignment="1">
      <alignment horizontal="center"/>
    </xf>
    <xf numFmtId="37" fontId="12" fillId="0" borderId="0" xfId="0" applyFont="1" applyAlignment="1">
      <alignment/>
    </xf>
    <xf numFmtId="37" fontId="12" fillId="0" borderId="0" xfId="0" applyFont="1" applyAlignment="1">
      <alignment horizontal="center"/>
    </xf>
    <xf numFmtId="37" fontId="9" fillId="0" borderId="11" xfId="56" applyNumberFormat="1" applyFont="1" applyFill="1" applyBorder="1" applyAlignment="1" applyProtection="1">
      <alignment horizontal="left"/>
      <protection/>
    </xf>
    <xf numFmtId="0" fontId="9" fillId="0" borderId="11" xfId="0" applyNumberFormat="1" applyFont="1" applyFill="1" applyBorder="1" applyAlignment="1" applyProtection="1">
      <alignment vertical="center" wrapText="1"/>
      <protection/>
    </xf>
    <xf numFmtId="3" fontId="9" fillId="0" borderId="11" xfId="0" applyNumberFormat="1" applyFont="1" applyFill="1" applyBorder="1" applyAlignment="1" applyProtection="1">
      <alignment vertical="center"/>
      <protection locked="0"/>
    </xf>
    <xf numFmtId="0" fontId="9" fillId="0" borderId="11" xfId="0" applyNumberFormat="1" applyFont="1" applyFill="1" applyBorder="1" applyAlignment="1">
      <alignment vertical="center" wrapText="1"/>
    </xf>
    <xf numFmtId="0" fontId="9" fillId="0" borderId="15" xfId="0" applyNumberFormat="1" applyFont="1" applyFill="1" applyBorder="1" applyAlignment="1">
      <alignment horizontal="center" vertical="center" wrapText="1"/>
    </xf>
    <xf numFmtId="49" fontId="9" fillId="0" borderId="0" xfId="60" applyNumberFormat="1" applyFont="1" applyBorder="1" applyAlignment="1">
      <alignment horizontal="center" vertical="center" wrapText="1"/>
      <protection/>
    </xf>
    <xf numFmtId="3" fontId="9" fillId="0" borderId="11" xfId="0" applyNumberFormat="1" applyFont="1" applyFill="1" applyBorder="1" applyAlignment="1" applyProtection="1">
      <alignment vertical="center" wrapText="1"/>
      <protection locked="0"/>
    </xf>
    <xf numFmtId="0" fontId="9" fillId="0" borderId="11" xfId="60" applyFont="1" applyBorder="1" applyAlignment="1">
      <alignment vertical="center" wrapText="1"/>
      <protection/>
    </xf>
    <xf numFmtId="3" fontId="9" fillId="0" borderId="11" xfId="60" applyNumberFormat="1" applyFont="1" applyBorder="1" applyAlignment="1">
      <alignment vertical="center"/>
      <protection/>
    </xf>
    <xf numFmtId="3" fontId="9" fillId="0" borderId="12" xfId="60" applyNumberFormat="1" applyFont="1" applyBorder="1" applyAlignment="1">
      <alignment vertical="center"/>
      <protection/>
    </xf>
    <xf numFmtId="0" fontId="9" fillId="0" borderId="1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3" fontId="9" fillId="0" borderId="11" xfId="61" applyNumberFormat="1" applyFont="1" applyBorder="1" applyAlignment="1">
      <alignment vertical="center"/>
      <protection/>
    </xf>
    <xf numFmtId="3" fontId="9" fillId="0" borderId="13" xfId="61" applyNumberFormat="1" applyFont="1" applyBorder="1" applyAlignment="1">
      <alignment vertical="center"/>
      <protection/>
    </xf>
    <xf numFmtId="0" fontId="55" fillId="0" borderId="11" xfId="0" applyNumberFormat="1" applyFont="1" applyFill="1" applyBorder="1" applyAlignment="1">
      <alignment vertical="center"/>
    </xf>
    <xf numFmtId="3" fontId="9" fillId="0" borderId="11" xfId="63" applyNumberFormat="1" applyFont="1" applyFill="1" applyBorder="1" applyAlignment="1" applyProtection="1">
      <alignment vertical="center"/>
      <protection locked="0"/>
    </xf>
    <xf numFmtId="3" fontId="9" fillId="0" borderId="11" xfId="62" applyNumberFormat="1" applyFont="1" applyBorder="1" applyAlignment="1">
      <alignment vertical="center"/>
      <protection/>
    </xf>
    <xf numFmtId="0" fontId="9" fillId="0" borderId="0" xfId="62" applyFont="1" applyFill="1" applyBorder="1">
      <alignment/>
      <protection/>
    </xf>
    <xf numFmtId="0" fontId="56" fillId="0" borderId="16" xfId="0" applyNumberFormat="1" applyFont="1" applyFill="1" applyBorder="1" applyAlignment="1">
      <alignment horizontal="center" vertical="center" wrapText="1"/>
    </xf>
    <xf numFmtId="49" fontId="11" fillId="0" borderId="0" xfId="60" applyNumberFormat="1" applyFont="1" applyFill="1" applyBorder="1" applyAlignment="1">
      <alignment horizontal="center" vertical="center" wrapText="1"/>
      <protection/>
    </xf>
    <xf numFmtId="0" fontId="56" fillId="0" borderId="17" xfId="0" applyNumberFormat="1"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9" fillId="0" borderId="16" xfId="62" applyFont="1" applyBorder="1">
      <alignment/>
      <protection/>
    </xf>
    <xf numFmtId="49" fontId="11" fillId="0" borderId="0" xfId="62" applyNumberFormat="1" applyFont="1" applyFill="1" applyBorder="1" applyAlignment="1">
      <alignment horizontal="center" vertical="center" wrapText="1"/>
      <protection/>
    </xf>
    <xf numFmtId="37" fontId="8" fillId="0" borderId="0" xfId="0" applyFont="1" applyBorder="1" applyAlignment="1">
      <alignment/>
    </xf>
    <xf numFmtId="37" fontId="9" fillId="0" borderId="18" xfId="0" applyNumberFormat="1" applyFont="1" applyFill="1" applyBorder="1" applyAlignment="1" applyProtection="1">
      <alignment horizontal="left" wrapText="1"/>
      <protection/>
    </xf>
    <xf numFmtId="37" fontId="9" fillId="0" borderId="19" xfId="0" applyNumberFormat="1" applyFont="1" applyFill="1" applyBorder="1" applyAlignment="1" applyProtection="1">
      <alignment horizontal="left" wrapText="1"/>
      <protection/>
    </xf>
    <xf numFmtId="37" fontId="9" fillId="0" borderId="20" xfId="0" applyNumberFormat="1" applyFont="1" applyFill="1" applyBorder="1" applyAlignment="1" applyProtection="1">
      <alignment horizontal="left" wrapText="1"/>
      <protection/>
    </xf>
    <xf numFmtId="37" fontId="9" fillId="0" borderId="21" xfId="0" applyFont="1" applyFill="1" applyBorder="1" applyAlignment="1">
      <alignment horizontal="left" wrapText="1"/>
    </xf>
    <xf numFmtId="37" fontId="9" fillId="0" borderId="14" xfId="0" applyFont="1" applyFill="1" applyBorder="1" applyAlignment="1">
      <alignment horizontal="left" wrapText="1"/>
    </xf>
    <xf numFmtId="37" fontId="9" fillId="0" borderId="22" xfId="0" applyFont="1" applyFill="1" applyBorder="1" applyAlignment="1">
      <alignment horizontal="left" wrapText="1"/>
    </xf>
    <xf numFmtId="37" fontId="9" fillId="0" borderId="15"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37" fontId="9" fillId="0" borderId="16" xfId="0" applyNumberFormat="1" applyFont="1" applyFill="1" applyBorder="1" applyAlignment="1" applyProtection="1">
      <alignment horizontal="left"/>
      <protection/>
    </xf>
    <xf numFmtId="184" fontId="13" fillId="0" borderId="11" xfId="65" applyNumberFormat="1" applyFont="1" applyBorder="1" applyAlignment="1" applyProtection="1">
      <alignment/>
      <protection locked="0"/>
    </xf>
    <xf numFmtId="184" fontId="14" fillId="0" borderId="0" xfId="65" applyNumberFormat="1" applyFont="1" applyFill="1" applyBorder="1" applyAlignment="1">
      <alignment/>
    </xf>
    <xf numFmtId="3" fontId="9" fillId="0" borderId="13" xfId="61" applyNumberFormat="1" applyFont="1" applyFill="1" applyBorder="1" applyAlignment="1">
      <alignment vertical="center"/>
      <protection/>
    </xf>
    <xf numFmtId="0" fontId="9" fillId="0" borderId="0" xfId="61" applyFont="1" applyFill="1" applyBorder="1">
      <alignment/>
      <protection/>
    </xf>
    <xf numFmtId="3" fontId="9" fillId="0" borderId="11" xfId="61" applyNumberFormat="1" applyFont="1" applyFill="1" applyBorder="1" applyAlignment="1">
      <alignment vertical="center"/>
      <protection/>
    </xf>
    <xf numFmtId="3" fontId="13" fillId="0" borderId="13" xfId="55" applyNumberFormat="1" applyFont="1" applyBorder="1" applyProtection="1">
      <alignment/>
      <protection locked="0"/>
    </xf>
    <xf numFmtId="3" fontId="13" fillId="0" borderId="11" xfId="55" applyNumberFormat="1" applyFont="1" applyBorder="1" applyProtection="1">
      <alignment/>
      <protection locked="0"/>
    </xf>
    <xf numFmtId="3" fontId="13" fillId="0" borderId="12" xfId="55" applyNumberFormat="1" applyFont="1" applyBorder="1" applyProtection="1">
      <alignment/>
      <protection locked="0"/>
    </xf>
    <xf numFmtId="186" fontId="13" fillId="0" borderId="11" xfId="65" applyNumberFormat="1" applyFont="1" applyBorder="1" applyAlignment="1" applyProtection="1">
      <alignment/>
      <protection locked="0"/>
    </xf>
    <xf numFmtId="184" fontId="13" fillId="0" borderId="13" xfId="65" applyNumberFormat="1" applyFont="1" applyBorder="1" applyAlignment="1" applyProtection="1">
      <alignment/>
      <protection locked="0"/>
    </xf>
    <xf numFmtId="186" fontId="13" fillId="0" borderId="13" xfId="65" applyNumberFormat="1" applyFont="1" applyBorder="1" applyAlignment="1" applyProtection="1">
      <alignment/>
      <protection locked="0"/>
    </xf>
    <xf numFmtId="184" fontId="13" fillId="0" borderId="13" xfId="55" applyNumberFormat="1" applyFont="1" applyBorder="1" applyProtection="1">
      <alignment/>
      <protection hidden="1" locked="0"/>
    </xf>
    <xf numFmtId="184" fontId="13" fillId="0" borderId="13" xfId="65" applyNumberFormat="1" applyFont="1" applyBorder="1" applyAlignment="1">
      <alignment/>
    </xf>
    <xf numFmtId="184" fontId="13" fillId="0" borderId="11" xfId="65" applyNumberFormat="1" applyFont="1" applyBorder="1" applyAlignment="1">
      <alignment/>
    </xf>
    <xf numFmtId="184" fontId="13" fillId="0" borderId="12" xfId="65" applyNumberFormat="1" applyFont="1" applyBorder="1" applyAlignment="1" applyProtection="1">
      <alignment/>
      <protection locked="0"/>
    </xf>
    <xf numFmtId="186" fontId="13" fillId="0" borderId="12" xfId="65" applyNumberFormat="1" applyFont="1" applyBorder="1" applyAlignment="1" applyProtection="1">
      <alignment/>
      <protection locked="0"/>
    </xf>
    <xf numFmtId="184" fontId="13" fillId="0" borderId="12" xfId="55" applyNumberFormat="1" applyFont="1" applyBorder="1" applyProtection="1">
      <alignment/>
      <protection hidden="1" locked="0"/>
    </xf>
    <xf numFmtId="184" fontId="13" fillId="0" borderId="12" xfId="65" applyNumberFormat="1" applyFont="1" applyBorder="1" applyAlignment="1">
      <alignment/>
    </xf>
    <xf numFmtId="49" fontId="9" fillId="0" borderId="22" xfId="60" applyNumberFormat="1" applyFont="1" applyBorder="1" applyAlignment="1">
      <alignment horizontal="center" vertical="center" wrapText="1"/>
      <protection/>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56" fillId="33" borderId="10" xfId="0" applyNumberFormat="1" applyFont="1" applyFill="1" applyBorder="1" applyAlignment="1">
      <alignment horizontal="center" vertical="center" wrapText="1"/>
    </xf>
    <xf numFmtId="49" fontId="9" fillId="0" borderId="11" xfId="60" applyNumberFormat="1" applyFont="1" applyBorder="1" applyAlignment="1">
      <alignment horizontal="center" vertical="center" wrapText="1"/>
      <protection/>
    </xf>
    <xf numFmtId="49" fontId="9" fillId="0" borderId="12" xfId="60" applyNumberFormat="1" applyFont="1" applyBorder="1" applyAlignment="1">
      <alignment horizontal="center" vertical="center" wrapText="1"/>
      <protection/>
    </xf>
    <xf numFmtId="49" fontId="9" fillId="0" borderId="13" xfId="60" applyNumberFormat="1" applyFont="1" applyBorder="1" applyAlignment="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center" wrapText="1"/>
      <protection/>
    </xf>
    <xf numFmtId="37" fontId="11" fillId="34" borderId="10" xfId="0" applyNumberFormat="1" applyFont="1" applyFill="1" applyBorder="1" applyAlignment="1" applyProtection="1">
      <alignment/>
      <protection/>
    </xf>
    <xf numFmtId="37" fontId="11" fillId="34" borderId="10" xfId="0" applyNumberFormat="1" applyFont="1" applyFill="1" applyBorder="1" applyAlignment="1" applyProtection="1">
      <alignment horizontal="left"/>
      <protection/>
    </xf>
    <xf numFmtId="37" fontId="11" fillId="34" borderId="12" xfId="0" applyNumberFormat="1" applyFont="1" applyFill="1" applyBorder="1" applyAlignment="1" applyProtection="1">
      <alignment horizontal="left"/>
      <protection/>
    </xf>
    <xf numFmtId="49" fontId="56" fillId="34" borderId="17" xfId="60" applyNumberFormat="1" applyFont="1" applyFill="1" applyBorder="1" applyAlignment="1">
      <alignment horizontal="center" vertical="center" wrapText="1"/>
      <protection/>
    </xf>
    <xf numFmtId="0" fontId="56" fillId="34" borderId="10" xfId="0" applyNumberFormat="1" applyFont="1" applyFill="1" applyBorder="1" applyAlignment="1">
      <alignment horizontal="center" vertical="center" wrapText="1"/>
    </xf>
    <xf numFmtId="49" fontId="56" fillId="34" borderId="10" xfId="60" applyNumberFormat="1" applyFont="1" applyFill="1" applyBorder="1" applyAlignment="1">
      <alignment horizontal="center" vertical="center" wrapText="1"/>
      <protection/>
    </xf>
    <xf numFmtId="0" fontId="56" fillId="34" borderId="10" xfId="0" applyNumberFormat="1" applyFont="1" applyFill="1" applyBorder="1" applyAlignment="1" applyProtection="1">
      <alignment horizontal="center" vertical="center" wrapText="1"/>
      <protection/>
    </xf>
    <xf numFmtId="183" fontId="11" fillId="34" borderId="10" xfId="54" applyNumberFormat="1" applyFont="1" applyFill="1" applyBorder="1" applyAlignment="1" applyProtection="1">
      <alignment horizontal="center" vertical="center" wrapText="1"/>
      <protection locked="0"/>
    </xf>
    <xf numFmtId="37" fontId="11" fillId="34" borderId="10" xfId="54" applyNumberFormat="1" applyFont="1" applyFill="1" applyBorder="1" applyAlignment="1" applyProtection="1">
      <alignment horizontal="center" vertical="center" wrapText="1"/>
      <protection locked="0"/>
    </xf>
    <xf numFmtId="3" fontId="11" fillId="34" borderId="10" xfId="55" applyNumberFormat="1" applyFont="1" applyFill="1" applyBorder="1" applyProtection="1">
      <alignment/>
      <protection locked="0"/>
    </xf>
    <xf numFmtId="184" fontId="11" fillId="34" borderId="10" xfId="65" applyNumberFormat="1" applyFont="1" applyFill="1" applyBorder="1" applyAlignment="1" applyProtection="1">
      <alignment/>
      <protection locked="0"/>
    </xf>
    <xf numFmtId="183" fontId="11" fillId="34" borderId="23" xfId="54" applyNumberFormat="1" applyFont="1" applyFill="1" applyBorder="1" applyAlignment="1" applyProtection="1">
      <alignment horizontal="center" vertical="center" wrapText="1"/>
      <protection locked="0"/>
    </xf>
    <xf numFmtId="37" fontId="11" fillId="34" borderId="23" xfId="54" applyNumberFormat="1" applyFont="1" applyFill="1" applyBorder="1" applyAlignment="1" applyProtection="1">
      <alignment horizontal="center" vertical="center" wrapText="1"/>
      <protection locked="0"/>
    </xf>
    <xf numFmtId="37" fontId="11" fillId="34" borderId="24" xfId="54" applyNumberFormat="1" applyFont="1" applyFill="1" applyBorder="1" applyAlignment="1" applyProtection="1">
      <alignment horizontal="center" vertical="center" wrapText="1"/>
      <protection locked="0"/>
    </xf>
    <xf numFmtId="185" fontId="11" fillId="34" borderId="10" xfId="55" applyNumberFormat="1" applyFont="1" applyFill="1" applyBorder="1" applyProtection="1">
      <alignment/>
      <protection locked="0"/>
    </xf>
    <xf numFmtId="186" fontId="11" fillId="34" borderId="10" xfId="65" applyNumberFormat="1" applyFont="1" applyFill="1" applyBorder="1" applyAlignment="1" applyProtection="1">
      <alignment/>
      <protection locked="0"/>
    </xf>
    <xf numFmtId="183" fontId="11" fillId="34" borderId="10" xfId="57" applyNumberFormat="1" applyFont="1" applyFill="1" applyBorder="1" applyAlignment="1" applyProtection="1">
      <alignment horizontal="center" vertical="center" wrapText="1"/>
      <protection locked="0"/>
    </xf>
    <xf numFmtId="3" fontId="11" fillId="34" borderId="10" xfId="57" applyNumberFormat="1" applyFont="1" applyFill="1" applyBorder="1" applyProtection="1">
      <alignment/>
      <protection locked="0"/>
    </xf>
    <xf numFmtId="3" fontId="11" fillId="34" borderId="10" xfId="48" applyNumberFormat="1" applyFont="1" applyFill="1" applyBorder="1" applyAlignment="1">
      <alignment/>
    </xf>
    <xf numFmtId="3" fontId="11" fillId="34" borderId="10" xfId="58" applyNumberFormat="1" applyFont="1" applyFill="1" applyBorder="1" applyProtection="1">
      <alignment/>
      <protection locked="0"/>
    </xf>
    <xf numFmtId="3" fontId="11" fillId="34" borderId="10" xfId="59" applyNumberFormat="1" applyFont="1" applyFill="1" applyBorder="1" applyProtection="1">
      <alignment/>
      <protection locked="0"/>
    </xf>
    <xf numFmtId="0" fontId="11" fillId="34" borderId="10" xfId="60" applyFont="1" applyFill="1" applyBorder="1" applyAlignment="1">
      <alignment vertical="center" wrapText="1"/>
      <protection/>
    </xf>
    <xf numFmtId="3" fontId="56" fillId="34" borderId="10" xfId="0" applyNumberFormat="1" applyFont="1" applyFill="1" applyBorder="1" applyAlignment="1">
      <alignment vertical="center"/>
    </xf>
    <xf numFmtId="0" fontId="56" fillId="34" borderId="10" xfId="0" applyNumberFormat="1" applyFont="1" applyFill="1" applyBorder="1" applyAlignment="1" applyProtection="1">
      <alignment vertical="center" wrapText="1"/>
      <protection/>
    </xf>
    <xf numFmtId="0" fontId="56" fillId="34" borderId="10" xfId="0" applyNumberFormat="1" applyFont="1" applyFill="1" applyBorder="1" applyAlignment="1">
      <alignment vertical="center" wrapText="1"/>
    </xf>
    <xf numFmtId="3" fontId="56" fillId="34" borderId="10" xfId="0" applyNumberFormat="1" applyFont="1" applyFill="1" applyBorder="1" applyAlignment="1">
      <alignment vertical="center" wrapText="1"/>
    </xf>
    <xf numFmtId="3" fontId="56" fillId="34" borderId="10" xfId="0" applyNumberFormat="1" applyFont="1" applyFill="1" applyBorder="1" applyAlignment="1" applyProtection="1">
      <alignment vertical="center"/>
      <protection/>
    </xf>
    <xf numFmtId="0" fontId="56" fillId="34" borderId="10" xfId="0" applyNumberFormat="1" applyFont="1" applyFill="1" applyBorder="1" applyAlignment="1" applyProtection="1">
      <alignment horizontal="left" vertical="center" wrapText="1"/>
      <protection/>
    </xf>
    <xf numFmtId="3" fontId="56" fillId="34" borderId="10" xfId="63" applyNumberFormat="1" applyFont="1" applyFill="1" applyBorder="1" applyAlignment="1" applyProtection="1">
      <alignment horizontal="right" vertical="center"/>
      <protection/>
    </xf>
    <xf numFmtId="9" fontId="9" fillId="0" borderId="0" xfId="65" applyFont="1" applyBorder="1" applyAlignment="1">
      <alignment/>
    </xf>
    <xf numFmtId="37" fontId="11" fillId="34" borderId="10" xfId="54" applyNumberFormat="1" applyFont="1" applyFill="1" applyBorder="1" applyAlignment="1" applyProtection="1">
      <alignment horizontal="center" vertical="center" wrapText="1"/>
      <protection locked="0"/>
    </xf>
    <xf numFmtId="3" fontId="11" fillId="34" borderId="13" xfId="55" applyNumberFormat="1" applyFont="1" applyFill="1" applyBorder="1" applyProtection="1">
      <alignment/>
      <protection locked="0"/>
    </xf>
    <xf numFmtId="184" fontId="11" fillId="34" borderId="13" xfId="65" applyNumberFormat="1" applyFont="1" applyFill="1" applyBorder="1" applyAlignment="1" applyProtection="1">
      <alignment/>
      <protection locked="0"/>
    </xf>
    <xf numFmtId="3" fontId="13" fillId="0" borderId="13" xfId="55" applyNumberFormat="1" applyFont="1" applyBorder="1" applyAlignment="1" applyProtection="1">
      <alignment horizontal="right"/>
      <protection locked="0"/>
    </xf>
    <xf numFmtId="3" fontId="13" fillId="0" borderId="11" xfId="55" applyNumberFormat="1" applyFont="1" applyBorder="1" applyAlignment="1" applyProtection="1">
      <alignment horizontal="right"/>
      <protection locked="0"/>
    </xf>
    <xf numFmtId="3" fontId="13" fillId="0" borderId="12" xfId="55" applyNumberFormat="1" applyFont="1" applyBorder="1" applyAlignment="1" applyProtection="1">
      <alignment horizontal="right"/>
      <protection locked="0"/>
    </xf>
    <xf numFmtId="3" fontId="11" fillId="34" borderId="10" xfId="55" applyNumberFormat="1" applyFont="1" applyFill="1" applyBorder="1" applyAlignment="1" applyProtection="1">
      <alignment horizontal="right"/>
      <protection locked="0"/>
    </xf>
    <xf numFmtId="184" fontId="13" fillId="0" borderId="11" xfId="65" applyNumberFormat="1" applyFont="1" applyBorder="1" applyAlignment="1" applyProtection="1" quotePrefix="1">
      <alignment horizontal="center"/>
      <protection locked="0"/>
    </xf>
    <xf numFmtId="184" fontId="13" fillId="0" borderId="11" xfId="0" applyNumberFormat="1" applyFont="1" applyFill="1" applyBorder="1" applyAlignment="1" applyProtection="1" quotePrefix="1">
      <alignment horizontal="center"/>
      <protection/>
    </xf>
    <xf numFmtId="185" fontId="13" fillId="0" borderId="11" xfId="55" applyNumberFormat="1" applyFont="1" applyFill="1" applyBorder="1" applyProtection="1">
      <alignment/>
      <protection locked="0"/>
    </xf>
    <xf numFmtId="184" fontId="13" fillId="0" borderId="11" xfId="65" applyNumberFormat="1" applyFont="1" applyFill="1" applyBorder="1" applyAlignment="1" applyProtection="1">
      <alignment/>
      <protection locked="0"/>
    </xf>
    <xf numFmtId="37" fontId="13" fillId="0" borderId="11" xfId="53" applyNumberFormat="1" applyFont="1" applyFill="1" applyBorder="1" applyProtection="1">
      <alignment/>
      <protection/>
    </xf>
    <xf numFmtId="37" fontId="13" fillId="0" borderId="11" xfId="53" applyNumberFormat="1" applyFont="1" applyFill="1" applyBorder="1" applyAlignment="1" applyProtection="1">
      <alignment horizontal="left"/>
      <protection/>
    </xf>
    <xf numFmtId="3" fontId="11" fillId="35" borderId="10" xfId="55" applyNumberFormat="1" applyFont="1" applyFill="1" applyBorder="1" applyProtection="1">
      <alignment/>
      <protection locked="0"/>
    </xf>
    <xf numFmtId="184" fontId="11" fillId="35" borderId="10" xfId="65" applyNumberFormat="1" applyFont="1" applyFill="1" applyBorder="1" applyAlignment="1" applyProtection="1">
      <alignment/>
      <protection locked="0"/>
    </xf>
    <xf numFmtId="3" fontId="11" fillId="35" borderId="13" xfId="55" applyNumberFormat="1" applyFont="1" applyFill="1" applyBorder="1" applyProtection="1">
      <alignment/>
      <protection locked="0"/>
    </xf>
    <xf numFmtId="185" fontId="11" fillId="35" borderId="10" xfId="55" applyNumberFormat="1" applyFont="1" applyFill="1" applyBorder="1" applyProtection="1">
      <alignment/>
      <protection locked="0"/>
    </xf>
    <xf numFmtId="186" fontId="11" fillId="35" borderId="10" xfId="65" applyNumberFormat="1" applyFont="1" applyFill="1" applyBorder="1" applyAlignment="1" applyProtection="1">
      <alignment/>
      <protection locked="0"/>
    </xf>
    <xf numFmtId="3" fontId="9" fillId="0" borderId="0" xfId="60" applyNumberFormat="1" applyFont="1">
      <alignment/>
      <protection/>
    </xf>
    <xf numFmtId="3" fontId="9" fillId="0" borderId="0" xfId="61" applyNumberFormat="1" applyFont="1" applyBorder="1">
      <alignment/>
      <protection/>
    </xf>
    <xf numFmtId="37" fontId="8" fillId="0" borderId="0" xfId="0" applyFont="1" applyBorder="1" applyAlignment="1">
      <alignment horizontal="center"/>
    </xf>
    <xf numFmtId="184" fontId="13" fillId="0" borderId="12" xfId="0" applyNumberFormat="1" applyFont="1" applyFill="1" applyBorder="1" applyAlignment="1" applyProtection="1" quotePrefix="1">
      <alignment horizontal="right"/>
      <protection/>
    </xf>
    <xf numFmtId="185" fontId="57" fillId="0" borderId="11" xfId="55" applyNumberFormat="1" applyFont="1" applyFill="1" applyBorder="1" applyProtection="1">
      <alignment/>
      <protection locked="0"/>
    </xf>
    <xf numFmtId="184" fontId="57" fillId="0" borderId="11" xfId="65" applyNumberFormat="1" applyFont="1" applyFill="1" applyBorder="1" applyAlignment="1">
      <alignment/>
    </xf>
    <xf numFmtId="188" fontId="19" fillId="0" borderId="0" xfId="48" applyNumberFormat="1" applyFont="1" applyAlignment="1" applyProtection="1">
      <alignment/>
      <protection locked="0"/>
    </xf>
    <xf numFmtId="184" fontId="13" fillId="0" borderId="11" xfId="65" applyNumberFormat="1" applyFont="1" applyBorder="1" applyAlignment="1" applyProtection="1">
      <alignment horizontal="right"/>
      <protection locked="0"/>
    </xf>
    <xf numFmtId="184" fontId="13" fillId="0" borderId="11" xfId="65" applyNumberFormat="1" applyFont="1" applyBorder="1" applyAlignment="1" applyProtection="1" quotePrefix="1">
      <alignment horizontal="right"/>
      <protection locked="0"/>
    </xf>
    <xf numFmtId="184" fontId="11" fillId="34" borderId="10" xfId="65" applyNumberFormat="1" applyFont="1" applyFill="1" applyBorder="1" applyAlignment="1" applyProtection="1" quotePrefix="1">
      <alignment horizontal="right"/>
      <protection locked="0"/>
    </xf>
    <xf numFmtId="186" fontId="57" fillId="0" borderId="11" xfId="65" applyNumberFormat="1" applyFont="1" applyFill="1" applyBorder="1" applyAlignment="1" applyProtection="1">
      <alignment/>
      <protection locked="0"/>
    </xf>
    <xf numFmtId="37" fontId="58" fillId="0" borderId="0" xfId="0" applyFont="1" applyAlignment="1">
      <alignment horizontal="center"/>
    </xf>
    <xf numFmtId="37" fontId="9" fillId="0" borderId="0" xfId="0" applyFont="1" applyAlignment="1">
      <alignment horizontal="left" wrapText="1"/>
    </xf>
    <xf numFmtId="37" fontId="8" fillId="0" borderId="0" xfId="0" applyFont="1" applyBorder="1" applyAlignment="1">
      <alignment horizontal="center"/>
    </xf>
    <xf numFmtId="37" fontId="11" fillId="34" borderId="25" xfId="0" applyNumberFormat="1" applyFont="1" applyFill="1" applyBorder="1" applyAlignment="1" applyProtection="1">
      <alignment horizontal="center" vertical="center" wrapText="1"/>
      <protection/>
    </xf>
    <xf numFmtId="37" fontId="11" fillId="34" borderId="23" xfId="0" applyNumberFormat="1" applyFont="1" applyFill="1" applyBorder="1" applyAlignment="1" applyProtection="1">
      <alignment horizontal="center" vertical="center" wrapText="1"/>
      <protection/>
    </xf>
    <xf numFmtId="37" fontId="10" fillId="34" borderId="18" xfId="0" applyFont="1" applyFill="1" applyBorder="1" applyAlignment="1">
      <alignment horizontal="center"/>
    </xf>
    <xf numFmtId="37" fontId="10" fillId="34" borderId="19" xfId="0" applyFont="1" applyFill="1" applyBorder="1" applyAlignment="1">
      <alignment horizontal="center"/>
    </xf>
    <xf numFmtId="37" fontId="10" fillId="34" borderId="20" xfId="0" applyFont="1" applyFill="1" applyBorder="1" applyAlignment="1">
      <alignment horizontal="center"/>
    </xf>
    <xf numFmtId="185" fontId="11" fillId="34" borderId="10" xfId="0" applyNumberFormat="1" applyFont="1" applyFill="1" applyBorder="1" applyAlignment="1" applyProtection="1">
      <alignment horizontal="center" vertical="center" wrapText="1"/>
      <protection/>
    </xf>
    <xf numFmtId="37" fontId="9" fillId="0" borderId="21" xfId="0" applyFont="1" applyFill="1" applyBorder="1" applyAlignment="1">
      <alignment horizontal="left" wrapText="1"/>
    </xf>
    <xf numFmtId="37" fontId="9" fillId="0" borderId="14" xfId="0" applyFont="1" applyFill="1" applyBorder="1" applyAlignment="1">
      <alignment horizontal="left" wrapText="1"/>
    </xf>
    <xf numFmtId="37" fontId="9" fillId="0" borderId="22" xfId="0" applyFont="1" applyFill="1" applyBorder="1" applyAlignment="1">
      <alignment horizontal="left" wrapText="1"/>
    </xf>
    <xf numFmtId="37" fontId="10" fillId="34" borderId="15" xfId="0" applyNumberFormat="1" applyFont="1" applyFill="1" applyBorder="1" applyAlignment="1" applyProtection="1">
      <alignment horizontal="center"/>
      <protection/>
    </xf>
    <xf numFmtId="37" fontId="10" fillId="34" borderId="0" xfId="0" applyNumberFormat="1" applyFont="1" applyFill="1" applyBorder="1" applyAlignment="1" applyProtection="1">
      <alignment horizontal="center"/>
      <protection/>
    </xf>
    <xf numFmtId="37" fontId="10" fillId="34" borderId="16" xfId="0" applyNumberFormat="1" applyFont="1" applyFill="1" applyBorder="1" applyAlignment="1" applyProtection="1">
      <alignment horizontal="center"/>
      <protection/>
    </xf>
    <xf numFmtId="37" fontId="9" fillId="0" borderId="15" xfId="0" applyFont="1" applyFill="1" applyBorder="1" applyAlignment="1">
      <alignment horizontal="left" wrapText="1"/>
    </xf>
    <xf numFmtId="37" fontId="9" fillId="0" borderId="0" xfId="0" applyFont="1" applyFill="1" applyBorder="1" applyAlignment="1">
      <alignment horizontal="left" wrapText="1"/>
    </xf>
    <xf numFmtId="37" fontId="9" fillId="0" borderId="16" xfId="0" applyFont="1" applyFill="1" applyBorder="1" applyAlignment="1">
      <alignment horizontal="left" wrapText="1"/>
    </xf>
    <xf numFmtId="37" fontId="10" fillId="34" borderId="12" xfId="0" applyNumberFormat="1" applyFont="1" applyFill="1" applyBorder="1" applyAlignment="1" applyProtection="1">
      <alignment horizontal="center"/>
      <protection/>
    </xf>
    <xf numFmtId="0" fontId="11" fillId="34" borderId="25" xfId="0" applyNumberFormat="1" applyFont="1" applyFill="1" applyBorder="1" applyAlignment="1" applyProtection="1">
      <alignment horizontal="center"/>
      <protection/>
    </xf>
    <xf numFmtId="0" fontId="11" fillId="34" borderId="25" xfId="0" applyNumberFormat="1" applyFont="1" applyFill="1" applyBorder="1" applyAlignment="1" applyProtection="1" quotePrefix="1">
      <alignment horizontal="center"/>
      <protection/>
    </xf>
    <xf numFmtId="37" fontId="11" fillId="34" borderId="10" xfId="0" applyNumberFormat="1" applyFont="1" applyFill="1" applyBorder="1" applyAlignment="1" applyProtection="1">
      <alignment horizontal="center" vertical="center" wrapText="1"/>
      <protection/>
    </xf>
    <xf numFmtId="185" fontId="11" fillId="34" borderId="26" xfId="0" applyNumberFormat="1" applyFont="1" applyFill="1" applyBorder="1" applyAlignment="1" applyProtection="1">
      <alignment horizontal="center" vertical="center" wrapText="1"/>
      <protection/>
    </xf>
    <xf numFmtId="185" fontId="11" fillId="34" borderId="24" xfId="0" applyNumberFormat="1" applyFont="1" applyFill="1" applyBorder="1" applyAlignment="1" applyProtection="1">
      <alignment horizontal="center" vertical="center" wrapText="1"/>
      <protection/>
    </xf>
    <xf numFmtId="37" fontId="10" fillId="34" borderId="27" xfId="0" applyNumberFormat="1" applyFont="1" applyFill="1" applyBorder="1" applyAlignment="1" applyProtection="1">
      <alignment horizontal="center"/>
      <protection/>
    </xf>
    <xf numFmtId="37" fontId="10" fillId="34" borderId="28" xfId="0" applyNumberFormat="1" applyFont="1" applyFill="1" applyBorder="1" applyAlignment="1" applyProtection="1">
      <alignment horizontal="center"/>
      <protection/>
    </xf>
    <xf numFmtId="37" fontId="10" fillId="34" borderId="29" xfId="0" applyNumberFormat="1" applyFont="1" applyFill="1" applyBorder="1" applyAlignment="1" applyProtection="1">
      <alignment horizontal="center"/>
      <protection/>
    </xf>
    <xf numFmtId="37" fontId="11" fillId="34" borderId="30" xfId="0" applyNumberFormat="1" applyFont="1" applyFill="1" applyBorder="1" applyAlignment="1" applyProtection="1">
      <alignment horizontal="center" vertical="center" wrapText="1"/>
      <protection/>
    </xf>
    <xf numFmtId="37" fontId="11" fillId="34" borderId="31" xfId="0" applyNumberFormat="1" applyFont="1" applyFill="1" applyBorder="1" applyAlignment="1" applyProtection="1">
      <alignment horizontal="center" vertical="center" wrapText="1"/>
      <protection/>
    </xf>
    <xf numFmtId="37" fontId="9" fillId="0" borderId="18" xfId="0" applyNumberFormat="1" applyFont="1" applyFill="1" applyBorder="1" applyAlignment="1" applyProtection="1">
      <alignment horizontal="left"/>
      <protection/>
    </xf>
    <xf numFmtId="37" fontId="9" fillId="0" borderId="19" xfId="0" applyNumberFormat="1" applyFont="1" applyFill="1" applyBorder="1" applyAlignment="1" applyProtection="1">
      <alignment horizontal="left"/>
      <protection/>
    </xf>
    <xf numFmtId="37" fontId="9" fillId="0" borderId="20" xfId="0" applyNumberFormat="1" applyFont="1" applyFill="1" applyBorder="1" applyAlignment="1" applyProtection="1">
      <alignment horizontal="left"/>
      <protection/>
    </xf>
    <xf numFmtId="37" fontId="8" fillId="0" borderId="0" xfId="0" applyFont="1" applyFill="1" applyBorder="1" applyAlignment="1">
      <alignment horizontal="center"/>
    </xf>
    <xf numFmtId="37" fontId="9" fillId="0" borderId="15" xfId="0" applyFont="1" applyFill="1" applyBorder="1" applyAlignment="1">
      <alignment horizontal="left"/>
    </xf>
    <xf numFmtId="37" fontId="9" fillId="0" borderId="0" xfId="0" applyFont="1" applyFill="1" applyBorder="1" applyAlignment="1">
      <alignment horizontal="left"/>
    </xf>
    <xf numFmtId="37" fontId="9" fillId="0" borderId="16" xfId="0" applyFont="1" applyFill="1" applyBorder="1" applyAlignment="1">
      <alignment horizontal="left"/>
    </xf>
    <xf numFmtId="37" fontId="9" fillId="0" borderId="21" xfId="0" applyFont="1" applyFill="1" applyBorder="1" applyAlignment="1">
      <alignment horizontal="left"/>
    </xf>
    <xf numFmtId="37" fontId="9" fillId="0" borderId="14" xfId="0" applyFont="1" applyFill="1" applyBorder="1" applyAlignment="1">
      <alignment horizontal="left"/>
    </xf>
    <xf numFmtId="37" fontId="9" fillId="0" borderId="22" xfId="0" applyFont="1" applyFill="1" applyBorder="1" applyAlignment="1">
      <alignment horizontal="left"/>
    </xf>
    <xf numFmtId="37" fontId="9" fillId="0" borderId="21" xfId="0" applyFont="1" applyFill="1" applyBorder="1" applyAlignment="1">
      <alignment horizontal="justify" wrapText="1"/>
    </xf>
    <xf numFmtId="37" fontId="9" fillId="0" borderId="14" xfId="0" applyFont="1" applyFill="1" applyBorder="1" applyAlignment="1">
      <alignment horizontal="justify" wrapText="1"/>
    </xf>
    <xf numFmtId="37" fontId="9" fillId="0" borderId="22" xfId="0" applyFont="1" applyFill="1" applyBorder="1" applyAlignment="1">
      <alignment horizontal="justify" wrapText="1"/>
    </xf>
    <xf numFmtId="183" fontId="10" fillId="34" borderId="32" xfId="55" applyFont="1" applyFill="1" applyBorder="1" applyAlignment="1">
      <alignment horizontal="center"/>
      <protection/>
    </xf>
    <xf numFmtId="183" fontId="10" fillId="34" borderId="33" xfId="55" applyFont="1" applyFill="1" applyBorder="1" applyAlignment="1">
      <alignment horizontal="center"/>
      <protection/>
    </xf>
    <xf numFmtId="183" fontId="10" fillId="34" borderId="34" xfId="55" applyFont="1" applyFill="1" applyBorder="1" applyAlignment="1">
      <alignment horizontal="center"/>
      <protection/>
    </xf>
    <xf numFmtId="183" fontId="10" fillId="34" borderId="35" xfId="55" applyNumberFormat="1" applyFont="1" applyFill="1" applyBorder="1" applyAlignment="1" applyProtection="1">
      <alignment horizontal="center"/>
      <protection locked="0"/>
    </xf>
    <xf numFmtId="183" fontId="10" fillId="34" borderId="36" xfId="55" applyNumberFormat="1" applyFont="1" applyFill="1" applyBorder="1" applyAlignment="1" applyProtection="1">
      <alignment horizontal="center"/>
      <protection locked="0"/>
    </xf>
    <xf numFmtId="183" fontId="10" fillId="34" borderId="37" xfId="55" applyNumberFormat="1" applyFont="1" applyFill="1" applyBorder="1" applyAlignment="1" applyProtection="1">
      <alignment horizontal="center"/>
      <protection locked="0"/>
    </xf>
    <xf numFmtId="37" fontId="10" fillId="34" borderId="12" xfId="55" applyNumberFormat="1" applyFont="1" applyFill="1" applyBorder="1" applyAlignment="1" applyProtection="1">
      <alignment horizontal="center"/>
      <protection locked="0"/>
    </xf>
    <xf numFmtId="183" fontId="11" fillId="34" borderId="10" xfId="55" applyNumberFormat="1" applyFont="1" applyFill="1" applyBorder="1" applyAlignment="1" applyProtection="1">
      <alignment horizontal="center" vertical="center" wrapText="1"/>
      <protection locked="0"/>
    </xf>
    <xf numFmtId="37" fontId="11" fillId="34" borderId="10" xfId="54" applyNumberFormat="1" applyFont="1" applyFill="1" applyBorder="1" applyAlignment="1" applyProtection="1">
      <alignment horizontal="center"/>
      <protection locked="0"/>
    </xf>
    <xf numFmtId="183" fontId="13" fillId="0" borderId="0" xfId="55" applyFont="1" applyAlignment="1" quotePrefix="1">
      <alignment horizontal="left"/>
      <protection/>
    </xf>
    <xf numFmtId="37" fontId="11" fillId="34" borderId="10" xfId="53" applyNumberFormat="1" applyFont="1" applyFill="1" applyBorder="1" applyAlignment="1" applyProtection="1">
      <alignment horizontal="center"/>
      <protection/>
    </xf>
    <xf numFmtId="37" fontId="11" fillId="34" borderId="13" xfId="53" applyNumberFormat="1" applyFont="1" applyFill="1" applyBorder="1" applyAlignment="1" applyProtection="1">
      <alignment horizontal="center"/>
      <protection/>
    </xf>
    <xf numFmtId="37" fontId="13" fillId="0" borderId="18" xfId="55" applyNumberFormat="1" applyFont="1" applyBorder="1" applyAlignment="1" applyProtection="1">
      <alignment horizontal="left"/>
      <protection locked="0"/>
    </xf>
    <xf numFmtId="37" fontId="13" fillId="0" borderId="19" xfId="55" applyNumberFormat="1" applyFont="1" applyBorder="1" applyAlignment="1" applyProtection="1">
      <alignment horizontal="left"/>
      <protection locked="0"/>
    </xf>
    <xf numFmtId="37" fontId="13" fillId="0" borderId="20" xfId="55" applyNumberFormat="1" applyFont="1" applyBorder="1" applyAlignment="1" applyProtection="1">
      <alignment horizontal="left"/>
      <protection locked="0"/>
    </xf>
    <xf numFmtId="37" fontId="13" fillId="0" borderId="21" xfId="55" applyNumberFormat="1" applyFont="1" applyBorder="1" applyAlignment="1" applyProtection="1">
      <alignment horizontal="left"/>
      <protection locked="0"/>
    </xf>
    <xf numFmtId="37" fontId="13" fillId="0" borderId="14" xfId="55" applyNumberFormat="1" applyFont="1" applyBorder="1" applyAlignment="1" applyProtection="1">
      <alignment horizontal="left"/>
      <protection locked="0"/>
    </xf>
    <xf numFmtId="37" fontId="13" fillId="0" borderId="22" xfId="55" applyNumberFormat="1" applyFont="1" applyBorder="1" applyAlignment="1" applyProtection="1">
      <alignment horizontal="left"/>
      <protection locked="0"/>
    </xf>
    <xf numFmtId="37" fontId="13" fillId="0" borderId="15" xfId="55" applyNumberFormat="1" applyFont="1" applyBorder="1" applyAlignment="1" applyProtection="1">
      <alignment horizontal="left"/>
      <protection locked="0"/>
    </xf>
    <xf numFmtId="37" fontId="13" fillId="0" borderId="0" xfId="55" applyNumberFormat="1" applyFont="1" applyBorder="1" applyAlignment="1" applyProtection="1">
      <alignment horizontal="left"/>
      <protection locked="0"/>
    </xf>
    <xf numFmtId="37" fontId="13" fillId="0" borderId="16" xfId="55" applyNumberFormat="1" applyFont="1" applyBorder="1" applyAlignment="1" applyProtection="1">
      <alignment horizontal="left"/>
      <protection locked="0"/>
    </xf>
    <xf numFmtId="37" fontId="11" fillId="35" borderId="13" xfId="53" applyNumberFormat="1" applyFont="1" applyFill="1" applyBorder="1" applyAlignment="1" applyProtection="1">
      <alignment horizontal="center"/>
      <protection/>
    </xf>
    <xf numFmtId="37" fontId="11" fillId="35" borderId="10" xfId="53" applyNumberFormat="1" applyFont="1" applyFill="1" applyBorder="1" applyAlignment="1" applyProtection="1">
      <alignment horizontal="center"/>
      <protection/>
    </xf>
    <xf numFmtId="37" fontId="11" fillId="34" borderId="25" xfId="54" applyNumberFormat="1" applyFont="1" applyFill="1" applyBorder="1" applyAlignment="1" applyProtection="1">
      <alignment horizontal="center" vertical="center" wrapText="1"/>
      <protection locked="0"/>
    </xf>
    <xf numFmtId="183" fontId="10" fillId="34" borderId="15" xfId="55" applyFont="1" applyFill="1" applyBorder="1" applyAlignment="1">
      <alignment horizontal="center"/>
      <protection/>
    </xf>
    <xf numFmtId="183" fontId="10" fillId="34" borderId="0" xfId="55" applyFont="1" applyFill="1" applyBorder="1" applyAlignment="1">
      <alignment horizontal="center"/>
      <protection/>
    </xf>
    <xf numFmtId="183" fontId="10" fillId="34" borderId="15" xfId="55" applyNumberFormat="1" applyFont="1" applyFill="1" applyBorder="1" applyAlignment="1" applyProtection="1">
      <alignment horizontal="center"/>
      <protection locked="0"/>
    </xf>
    <xf numFmtId="183" fontId="10" fillId="34" borderId="0" xfId="55" applyNumberFormat="1" applyFont="1" applyFill="1" applyBorder="1" applyAlignment="1" applyProtection="1">
      <alignment horizontal="center"/>
      <protection locked="0"/>
    </xf>
    <xf numFmtId="37" fontId="10" fillId="34" borderId="27" xfId="55" applyNumberFormat="1" applyFont="1" applyFill="1" applyBorder="1" applyAlignment="1" applyProtection="1">
      <alignment horizontal="center"/>
      <protection locked="0"/>
    </xf>
    <xf numFmtId="37" fontId="10" fillId="34" borderId="28" xfId="55" applyNumberFormat="1" applyFont="1" applyFill="1" applyBorder="1" applyAlignment="1" applyProtection="1">
      <alignment horizontal="center"/>
      <protection locked="0"/>
    </xf>
    <xf numFmtId="37" fontId="10" fillId="34" borderId="38" xfId="55" applyNumberFormat="1" applyFont="1" applyFill="1" applyBorder="1" applyAlignment="1" applyProtection="1">
      <alignment horizontal="center"/>
      <protection locked="0"/>
    </xf>
    <xf numFmtId="183" fontId="11" fillId="34" borderId="30" xfId="55" applyNumberFormat="1" applyFont="1" applyFill="1" applyBorder="1" applyAlignment="1" applyProtection="1">
      <alignment horizontal="center" vertical="center" wrapText="1"/>
      <protection locked="0"/>
    </xf>
    <xf numFmtId="183" fontId="11" fillId="34" borderId="31" xfId="55" applyNumberFormat="1" applyFont="1" applyFill="1" applyBorder="1" applyAlignment="1" applyProtection="1">
      <alignment horizontal="center" vertical="center" wrapText="1"/>
      <protection locked="0"/>
    </xf>
    <xf numFmtId="183" fontId="11" fillId="34" borderId="25" xfId="55" applyNumberFormat="1" applyFont="1" applyFill="1" applyBorder="1" applyAlignment="1" applyProtection="1">
      <alignment horizontal="center" vertical="center" wrapText="1"/>
      <protection locked="0"/>
    </xf>
    <xf numFmtId="183" fontId="11" fillId="34" borderId="23" xfId="55" applyNumberFormat="1" applyFont="1" applyFill="1" applyBorder="1" applyAlignment="1" applyProtection="1">
      <alignment horizontal="center" vertical="center" wrapText="1"/>
      <protection locked="0"/>
    </xf>
    <xf numFmtId="37" fontId="11" fillId="34" borderId="26" xfId="54" applyNumberFormat="1" applyFont="1" applyFill="1" applyBorder="1" applyAlignment="1" applyProtection="1">
      <alignment horizontal="center" vertical="center" wrapText="1"/>
      <protection locked="0"/>
    </xf>
    <xf numFmtId="183" fontId="13" fillId="0" borderId="21" xfId="55" applyFont="1" applyBorder="1" applyAlignment="1" quotePrefix="1">
      <alignment horizontal="left"/>
      <protection/>
    </xf>
    <xf numFmtId="183" fontId="13" fillId="0" borderId="14" xfId="55" applyFont="1" applyBorder="1" applyAlignment="1" quotePrefix="1">
      <alignment horizontal="left"/>
      <protection/>
    </xf>
    <xf numFmtId="183" fontId="13" fillId="0" borderId="22" xfId="55" applyFont="1" applyBorder="1" applyAlignment="1" quotePrefix="1">
      <alignment horizontal="left"/>
      <protection/>
    </xf>
    <xf numFmtId="183" fontId="10" fillId="34" borderId="18" xfId="55" applyFont="1" applyFill="1" applyBorder="1" applyAlignment="1">
      <alignment horizontal="center"/>
      <protection/>
    </xf>
    <xf numFmtId="183" fontId="10" fillId="34" borderId="19" xfId="55" applyFont="1" applyFill="1" applyBorder="1" applyAlignment="1">
      <alignment horizontal="center"/>
      <protection/>
    </xf>
    <xf numFmtId="183" fontId="10" fillId="34" borderId="20" xfId="55" applyFont="1" applyFill="1" applyBorder="1" applyAlignment="1">
      <alignment horizontal="center"/>
      <protection/>
    </xf>
    <xf numFmtId="183" fontId="10" fillId="34" borderId="16" xfId="55" applyNumberFormat="1" applyFont="1" applyFill="1" applyBorder="1" applyAlignment="1" applyProtection="1">
      <alignment horizontal="center"/>
      <protection locked="0"/>
    </xf>
    <xf numFmtId="183" fontId="13" fillId="0" borderId="15" xfId="55" applyFont="1" applyBorder="1" applyAlignment="1">
      <alignment horizontal="left"/>
      <protection/>
    </xf>
    <xf numFmtId="183" fontId="13" fillId="0" borderId="0" xfId="55" applyFont="1" applyBorder="1" applyAlignment="1">
      <alignment horizontal="left"/>
      <protection/>
    </xf>
    <xf numFmtId="183" fontId="13" fillId="0" borderId="16" xfId="55" applyFont="1" applyBorder="1" applyAlignment="1">
      <alignment horizontal="left"/>
      <protection/>
    </xf>
    <xf numFmtId="183" fontId="13" fillId="0" borderId="15" xfId="55" applyFont="1" applyBorder="1" applyAlignment="1">
      <alignment horizontal="left" wrapText="1"/>
      <protection/>
    </xf>
    <xf numFmtId="183" fontId="13" fillId="0" borderId="0" xfId="55" applyFont="1" applyBorder="1" applyAlignment="1">
      <alignment horizontal="left" wrapText="1"/>
      <protection/>
    </xf>
    <xf numFmtId="183" fontId="13" fillId="0" borderId="16" xfId="55" applyFont="1" applyBorder="1" applyAlignment="1">
      <alignment horizontal="left" wrapText="1"/>
      <protection/>
    </xf>
    <xf numFmtId="37" fontId="11" fillId="34" borderId="10" xfId="54" applyNumberFormat="1" applyFont="1" applyFill="1" applyBorder="1" applyAlignment="1" applyProtection="1">
      <alignment horizontal="center" vertical="center" wrapText="1"/>
      <protection locked="0"/>
    </xf>
    <xf numFmtId="37" fontId="13" fillId="0" borderId="15" xfId="55" applyNumberFormat="1" applyFont="1" applyBorder="1" applyAlignment="1" applyProtection="1" quotePrefix="1">
      <alignment horizontal="left"/>
      <protection locked="0"/>
    </xf>
    <xf numFmtId="37" fontId="13" fillId="0" borderId="0" xfId="55" applyNumberFormat="1" applyFont="1" applyBorder="1" applyAlignment="1" applyProtection="1" quotePrefix="1">
      <alignment horizontal="left"/>
      <protection locked="0"/>
    </xf>
    <xf numFmtId="37" fontId="13" fillId="0" borderId="16" xfId="55" applyNumberFormat="1" applyFont="1" applyBorder="1" applyAlignment="1" applyProtection="1" quotePrefix="1">
      <alignment horizontal="left"/>
      <protection locked="0"/>
    </xf>
    <xf numFmtId="183" fontId="13" fillId="0" borderId="21" xfId="55" applyFont="1" applyBorder="1" applyAlignment="1">
      <alignment horizontal="left"/>
      <protection/>
    </xf>
    <xf numFmtId="183" fontId="13" fillId="0" borderId="14" xfId="55" applyFont="1" applyBorder="1" applyAlignment="1">
      <alignment horizontal="left"/>
      <protection/>
    </xf>
    <xf numFmtId="183" fontId="13" fillId="0" borderId="22" xfId="55" applyFont="1" applyBorder="1" applyAlignment="1">
      <alignment horizontal="left"/>
      <protection/>
    </xf>
    <xf numFmtId="37" fontId="11" fillId="34" borderId="10" xfId="57" applyNumberFormat="1" applyFont="1" applyFill="1" applyBorder="1" applyAlignment="1" applyProtection="1">
      <alignment horizontal="center"/>
      <protection/>
    </xf>
    <xf numFmtId="183" fontId="9" fillId="0" borderId="0" xfId="57" applyNumberFormat="1" applyFont="1" applyAlignment="1" applyProtection="1">
      <alignment horizontal="left"/>
      <protection/>
    </xf>
    <xf numFmtId="37" fontId="13" fillId="0" borderId="18" xfId="57" applyNumberFormat="1" applyFont="1" applyBorder="1" applyAlignment="1" applyProtection="1">
      <alignment horizontal="left" wrapText="1"/>
      <protection locked="0"/>
    </xf>
    <xf numFmtId="37" fontId="13" fillId="0" borderId="19" xfId="57" applyNumberFormat="1" applyFont="1" applyBorder="1" applyAlignment="1" applyProtection="1">
      <alignment horizontal="left" wrapText="1"/>
      <protection locked="0"/>
    </xf>
    <xf numFmtId="37" fontId="13" fillId="0" borderId="20" xfId="57" applyNumberFormat="1" applyFont="1" applyBorder="1" applyAlignment="1" applyProtection="1">
      <alignment horizontal="left" wrapText="1"/>
      <protection locked="0"/>
    </xf>
    <xf numFmtId="183" fontId="9" fillId="0" borderId="21" xfId="57" applyNumberFormat="1" applyFont="1" applyBorder="1" applyAlignment="1" applyProtection="1">
      <alignment horizontal="left" wrapText="1"/>
      <protection/>
    </xf>
    <xf numFmtId="183" fontId="9" fillId="0" borderId="14" xfId="57" applyNumberFormat="1" applyFont="1" applyBorder="1" applyAlignment="1" applyProtection="1">
      <alignment horizontal="left" wrapText="1"/>
      <protection/>
    </xf>
    <xf numFmtId="183" fontId="9" fillId="0" borderId="22" xfId="57" applyNumberFormat="1" applyFont="1" applyBorder="1" applyAlignment="1" applyProtection="1">
      <alignment horizontal="left" wrapText="1"/>
      <protection/>
    </xf>
    <xf numFmtId="37" fontId="13" fillId="0" borderId="15" xfId="57" applyNumberFormat="1" applyFont="1" applyBorder="1" applyAlignment="1" applyProtection="1">
      <alignment horizontal="left" wrapText="1"/>
      <protection locked="0"/>
    </xf>
    <xf numFmtId="37" fontId="13" fillId="0" borderId="0" xfId="57" applyNumberFormat="1" applyFont="1" applyBorder="1" applyAlignment="1" applyProtection="1">
      <alignment horizontal="left" wrapText="1"/>
      <protection locked="0"/>
    </xf>
    <xf numFmtId="37" fontId="13" fillId="0" borderId="16" xfId="57" applyNumberFormat="1" applyFont="1" applyBorder="1" applyAlignment="1" applyProtection="1">
      <alignment horizontal="left" wrapText="1"/>
      <protection locked="0"/>
    </xf>
    <xf numFmtId="183" fontId="8" fillId="0" borderId="0" xfId="57" applyFont="1" applyAlignment="1">
      <alignment horizontal="center"/>
      <protection/>
    </xf>
    <xf numFmtId="183" fontId="10" fillId="34" borderId="18" xfId="57" applyFont="1" applyFill="1" applyBorder="1" applyAlignment="1">
      <alignment horizontal="center"/>
      <protection/>
    </xf>
    <xf numFmtId="183" fontId="10" fillId="34" borderId="19" xfId="57" applyFont="1" applyFill="1" applyBorder="1" applyAlignment="1">
      <alignment horizontal="center"/>
      <protection/>
    </xf>
    <xf numFmtId="183" fontId="10" fillId="34" borderId="20" xfId="57" applyFont="1" applyFill="1" applyBorder="1" applyAlignment="1">
      <alignment horizontal="center"/>
      <protection/>
    </xf>
    <xf numFmtId="183" fontId="10" fillId="34" borderId="15" xfId="57" applyNumberFormat="1" applyFont="1" applyFill="1" applyBorder="1" applyAlignment="1" applyProtection="1">
      <alignment horizontal="center"/>
      <protection locked="0"/>
    </xf>
    <xf numFmtId="183" fontId="10" fillId="34" borderId="0" xfId="57" applyNumberFormat="1" applyFont="1" applyFill="1" applyBorder="1" applyAlignment="1" applyProtection="1">
      <alignment horizontal="center"/>
      <protection locked="0"/>
    </xf>
    <xf numFmtId="183" fontId="10" fillId="34" borderId="16" xfId="57" applyNumberFormat="1" applyFont="1" applyFill="1" applyBorder="1" applyAlignment="1" applyProtection="1">
      <alignment horizontal="center"/>
      <protection locked="0"/>
    </xf>
    <xf numFmtId="183" fontId="11" fillId="34" borderId="10" xfId="57" applyNumberFormat="1" applyFont="1" applyFill="1" applyBorder="1" applyAlignment="1" applyProtection="1">
      <alignment horizontal="center" vertical="center" wrapText="1"/>
      <protection locked="0"/>
    </xf>
    <xf numFmtId="37" fontId="10" fillId="34" borderId="12" xfId="57" applyNumberFormat="1" applyFont="1" applyFill="1" applyBorder="1" applyAlignment="1" applyProtection="1">
      <alignment horizontal="center"/>
      <protection locked="0"/>
    </xf>
    <xf numFmtId="0" fontId="10" fillId="34" borderId="12" xfId="57" applyNumberFormat="1" applyFont="1" applyFill="1" applyBorder="1" applyAlignment="1" applyProtection="1">
      <alignment horizontal="center"/>
      <protection locked="0"/>
    </xf>
    <xf numFmtId="183" fontId="11" fillId="34" borderId="10" xfId="58" applyNumberFormat="1" applyFont="1" applyFill="1" applyBorder="1" applyAlignment="1" applyProtection="1">
      <alignment horizontal="center" vertical="center" wrapText="1"/>
      <protection locked="0"/>
    </xf>
    <xf numFmtId="183" fontId="13" fillId="0" borderId="15" xfId="58" applyFont="1" applyBorder="1" applyAlignment="1">
      <alignment horizontal="left" wrapText="1"/>
      <protection/>
    </xf>
    <xf numFmtId="183" fontId="13" fillId="0" borderId="0" xfId="58" applyFont="1" applyBorder="1" applyAlignment="1">
      <alignment horizontal="left" wrapText="1"/>
      <protection/>
    </xf>
    <xf numFmtId="183" fontId="13" fillId="0" borderId="16" xfId="58" applyFont="1" applyBorder="1" applyAlignment="1">
      <alignment horizontal="left" wrapText="1"/>
      <protection/>
    </xf>
    <xf numFmtId="183" fontId="10" fillId="34" borderId="15" xfId="58" applyNumberFormat="1" applyFont="1" applyFill="1" applyBorder="1" applyAlignment="1" applyProtection="1">
      <alignment horizontal="center"/>
      <protection locked="0"/>
    </xf>
    <xf numFmtId="183" fontId="10" fillId="34" borderId="0" xfId="58" applyNumberFormat="1" applyFont="1" applyFill="1" applyBorder="1" applyAlignment="1" applyProtection="1">
      <alignment horizontal="center"/>
      <protection locked="0"/>
    </xf>
    <xf numFmtId="183" fontId="10" fillId="34" borderId="16" xfId="58" applyNumberFormat="1" applyFont="1" applyFill="1" applyBorder="1" applyAlignment="1" applyProtection="1">
      <alignment horizontal="center"/>
      <protection locked="0"/>
    </xf>
    <xf numFmtId="37" fontId="10" fillId="34" borderId="12" xfId="58" applyNumberFormat="1" applyFont="1" applyFill="1" applyBorder="1" applyAlignment="1" applyProtection="1">
      <alignment horizontal="center"/>
      <protection locked="0"/>
    </xf>
    <xf numFmtId="37" fontId="13" fillId="0" borderId="0" xfId="58" applyNumberFormat="1" applyFont="1" applyAlignment="1" applyProtection="1">
      <alignment horizontal="justify" wrapText="1"/>
      <protection locked="0"/>
    </xf>
    <xf numFmtId="183" fontId="13" fillId="0" borderId="21" xfId="58" applyFont="1" applyBorder="1" applyAlignment="1">
      <alignment horizontal="left" wrapText="1"/>
      <protection/>
    </xf>
    <xf numFmtId="183" fontId="13" fillId="0" borderId="14" xfId="58" applyFont="1" applyBorder="1" applyAlignment="1">
      <alignment horizontal="left" wrapText="1"/>
      <protection/>
    </xf>
    <xf numFmtId="183" fontId="13" fillId="0" borderId="22" xfId="58" applyFont="1" applyBorder="1" applyAlignment="1">
      <alignment horizontal="left" wrapText="1"/>
      <protection/>
    </xf>
    <xf numFmtId="37" fontId="13" fillId="0" borderId="18" xfId="58" applyNumberFormat="1" applyFont="1" applyBorder="1" applyAlignment="1" applyProtection="1">
      <alignment horizontal="left"/>
      <protection locked="0"/>
    </xf>
    <xf numFmtId="37" fontId="13" fillId="0" borderId="19" xfId="58" applyNumberFormat="1" applyFont="1" applyBorder="1" applyAlignment="1" applyProtection="1">
      <alignment horizontal="left"/>
      <protection locked="0"/>
    </xf>
    <xf numFmtId="37" fontId="13" fillId="0" borderId="20" xfId="58" applyNumberFormat="1" applyFont="1" applyBorder="1" applyAlignment="1" applyProtection="1">
      <alignment horizontal="left"/>
      <protection locked="0"/>
    </xf>
    <xf numFmtId="183" fontId="11" fillId="34" borderId="10" xfId="59" applyNumberFormat="1" applyFont="1" applyFill="1" applyBorder="1" applyAlignment="1" applyProtection="1">
      <alignment horizontal="center" vertical="center" wrapText="1"/>
      <protection locked="0"/>
    </xf>
    <xf numFmtId="37" fontId="13" fillId="0" borderId="21" xfId="59" applyNumberFormat="1" applyFont="1" applyBorder="1" applyAlignment="1" applyProtection="1">
      <alignment horizontal="left" wrapText="1"/>
      <protection locked="0"/>
    </xf>
    <xf numFmtId="37" fontId="13" fillId="0" borderId="14" xfId="59" applyNumberFormat="1" applyFont="1" applyBorder="1" applyAlignment="1" applyProtection="1">
      <alignment horizontal="left" wrapText="1"/>
      <protection locked="0"/>
    </xf>
    <xf numFmtId="37" fontId="13" fillId="0" borderId="22" xfId="59" applyNumberFormat="1" applyFont="1" applyBorder="1" applyAlignment="1" applyProtection="1">
      <alignment horizontal="left" wrapText="1"/>
      <protection locked="0"/>
    </xf>
    <xf numFmtId="183" fontId="10" fillId="34" borderId="15" xfId="59" applyNumberFormat="1" applyFont="1" applyFill="1" applyBorder="1" applyAlignment="1" applyProtection="1">
      <alignment horizontal="center"/>
      <protection locked="0"/>
    </xf>
    <xf numFmtId="183" fontId="10" fillId="34" borderId="0" xfId="59" applyNumberFormat="1" applyFont="1" applyFill="1" applyBorder="1" applyAlignment="1" applyProtection="1">
      <alignment horizontal="center"/>
      <protection locked="0"/>
    </xf>
    <xf numFmtId="183" fontId="10" fillId="34" borderId="16" xfId="59" applyNumberFormat="1" applyFont="1" applyFill="1" applyBorder="1" applyAlignment="1" applyProtection="1">
      <alignment horizontal="center"/>
      <protection locked="0"/>
    </xf>
    <xf numFmtId="37" fontId="10" fillId="34" borderId="12" xfId="59" applyNumberFormat="1" applyFont="1" applyFill="1" applyBorder="1" applyAlignment="1" applyProtection="1">
      <alignment horizontal="center"/>
      <protection locked="0"/>
    </xf>
    <xf numFmtId="37" fontId="13" fillId="0" borderId="0" xfId="59" applyNumberFormat="1" applyFont="1" applyAlignment="1" applyProtection="1">
      <alignment horizontal="justify" wrapText="1"/>
      <protection locked="0"/>
    </xf>
    <xf numFmtId="37" fontId="13" fillId="0" borderId="15" xfId="59" applyNumberFormat="1" applyFont="1" applyBorder="1" applyAlignment="1" applyProtection="1">
      <alignment horizontal="left"/>
      <protection locked="0"/>
    </xf>
    <xf numFmtId="37" fontId="13" fillId="0" borderId="0" xfId="59" applyNumberFormat="1" applyFont="1" applyBorder="1" applyAlignment="1" applyProtection="1">
      <alignment horizontal="left"/>
      <protection locked="0"/>
    </xf>
    <xf numFmtId="37" fontId="13" fillId="0" borderId="16" xfId="59" applyNumberFormat="1" applyFont="1" applyBorder="1" applyAlignment="1" applyProtection="1">
      <alignment horizontal="left"/>
      <protection locked="0"/>
    </xf>
    <xf numFmtId="37" fontId="13" fillId="0" borderId="18" xfId="59" applyNumberFormat="1" applyFont="1" applyBorder="1" applyAlignment="1" applyProtection="1">
      <alignment horizontal="left"/>
      <protection locked="0"/>
    </xf>
    <xf numFmtId="37" fontId="13" fillId="0" borderId="19" xfId="59" applyNumberFormat="1" applyFont="1" applyBorder="1" applyAlignment="1" applyProtection="1">
      <alignment horizontal="left"/>
      <protection locked="0"/>
    </xf>
    <xf numFmtId="37" fontId="13" fillId="0" borderId="20" xfId="59" applyNumberFormat="1" applyFont="1" applyBorder="1" applyAlignment="1" applyProtection="1">
      <alignment horizontal="left"/>
      <protection locked="0"/>
    </xf>
    <xf numFmtId="183" fontId="10" fillId="34" borderId="15" xfId="57" applyFont="1" applyFill="1" applyBorder="1" applyAlignment="1">
      <alignment horizontal="center"/>
      <protection/>
    </xf>
    <xf numFmtId="183" fontId="10" fillId="34" borderId="0" xfId="57" applyFont="1" applyFill="1" applyBorder="1" applyAlignment="1">
      <alignment horizontal="center"/>
      <protection/>
    </xf>
    <xf numFmtId="183" fontId="10" fillId="34" borderId="16" xfId="57" applyFont="1" applyFill="1" applyBorder="1" applyAlignment="1">
      <alignment horizontal="center"/>
      <protection/>
    </xf>
    <xf numFmtId="0" fontId="11" fillId="34" borderId="10" xfId="60" applyFont="1" applyFill="1" applyBorder="1" applyAlignment="1">
      <alignment horizontal="center" vertical="center" wrapText="1"/>
      <protection/>
    </xf>
    <xf numFmtId="37" fontId="10" fillId="34" borderId="12" xfId="57" applyNumberFormat="1" applyFont="1" applyFill="1" applyBorder="1" applyAlignment="1">
      <alignment horizontal="center"/>
      <protection/>
    </xf>
    <xf numFmtId="0" fontId="10" fillId="34" borderId="12" xfId="57" applyNumberFormat="1" applyFont="1" applyFill="1" applyBorder="1" applyAlignment="1">
      <alignment horizontal="center"/>
      <protection/>
    </xf>
    <xf numFmtId="0" fontId="56" fillId="34" borderId="10" xfId="0" applyNumberFormat="1" applyFont="1" applyFill="1" applyBorder="1" applyAlignment="1">
      <alignment horizontal="center" vertical="center" textRotation="90" wrapText="1"/>
    </xf>
    <xf numFmtId="0" fontId="56" fillId="34" borderId="17" xfId="0" applyNumberFormat="1" applyFont="1" applyFill="1" applyBorder="1" applyAlignment="1">
      <alignment horizontal="center" vertical="center" textRotation="90" wrapText="1"/>
    </xf>
    <xf numFmtId="37" fontId="13" fillId="0" borderId="21" xfId="60" applyNumberFormat="1" applyFont="1" applyBorder="1" applyAlignment="1" applyProtection="1">
      <alignment horizontal="left" wrapText="1"/>
      <protection locked="0"/>
    </xf>
    <xf numFmtId="37" fontId="13" fillId="0" borderId="14" xfId="60" applyNumberFormat="1" applyFont="1" applyBorder="1" applyAlignment="1" applyProtection="1">
      <alignment horizontal="left" wrapText="1"/>
      <protection locked="0"/>
    </xf>
    <xf numFmtId="37" fontId="13" fillId="0" borderId="22" xfId="60" applyNumberFormat="1" applyFont="1" applyBorder="1" applyAlignment="1" applyProtection="1">
      <alignment horizontal="left" wrapText="1"/>
      <protection locked="0"/>
    </xf>
    <xf numFmtId="37" fontId="9" fillId="0" borderId="0" xfId="60" applyNumberFormat="1" applyFont="1" applyBorder="1" applyAlignment="1">
      <alignment horizontal="left"/>
      <protection/>
    </xf>
    <xf numFmtId="37" fontId="13" fillId="0" borderId="0" xfId="60" applyNumberFormat="1" applyFont="1" applyAlignment="1" applyProtection="1">
      <alignment horizontal="left"/>
      <protection locked="0"/>
    </xf>
    <xf numFmtId="37" fontId="9" fillId="0" borderId="18" xfId="60" applyNumberFormat="1" applyFont="1" applyBorder="1" applyAlignment="1">
      <alignment horizontal="left" wrapText="1"/>
      <protection/>
    </xf>
    <xf numFmtId="37" fontId="9" fillId="0" borderId="19" xfId="60" applyNumberFormat="1" applyFont="1" applyBorder="1" applyAlignment="1">
      <alignment horizontal="left" wrapText="1"/>
      <protection/>
    </xf>
    <xf numFmtId="49" fontId="11" fillId="34" borderId="13" xfId="60" applyNumberFormat="1" applyFont="1" applyFill="1" applyBorder="1" applyAlignment="1">
      <alignment horizontal="center" vertical="center" wrapText="1"/>
      <protection/>
    </xf>
    <xf numFmtId="49" fontId="11" fillId="34" borderId="12" xfId="60" applyNumberFormat="1" applyFont="1" applyFill="1" applyBorder="1" applyAlignment="1">
      <alignment horizontal="center" vertical="center" wrapText="1"/>
      <protection/>
    </xf>
    <xf numFmtId="37" fontId="13" fillId="0" borderId="18" xfId="60" applyNumberFormat="1" applyFont="1" applyBorder="1" applyAlignment="1" applyProtection="1">
      <alignment horizontal="left" wrapText="1"/>
      <protection locked="0"/>
    </xf>
    <xf numFmtId="37" fontId="13" fillId="0" borderId="19" xfId="60" applyNumberFormat="1" applyFont="1" applyBorder="1" applyAlignment="1" applyProtection="1">
      <alignment horizontal="left" wrapText="1"/>
      <protection locked="0"/>
    </xf>
    <xf numFmtId="37" fontId="13" fillId="0" borderId="20" xfId="60" applyNumberFormat="1" applyFont="1" applyBorder="1" applyAlignment="1" applyProtection="1">
      <alignment horizontal="left" wrapText="1"/>
      <protection locked="0"/>
    </xf>
    <xf numFmtId="49" fontId="56" fillId="34" borderId="10" xfId="60" applyNumberFormat="1" applyFont="1" applyFill="1" applyBorder="1" applyAlignment="1">
      <alignment horizontal="center" vertical="center" textRotation="90" wrapText="1"/>
      <protection/>
    </xf>
    <xf numFmtId="0" fontId="56" fillId="34" borderId="20" xfId="0" applyNumberFormat="1" applyFont="1" applyFill="1" applyBorder="1" applyAlignment="1">
      <alignment horizontal="center" vertical="center" textRotation="90" wrapText="1"/>
    </xf>
    <xf numFmtId="0" fontId="56" fillId="34" borderId="16" xfId="0" applyNumberFormat="1" applyFont="1" applyFill="1" applyBorder="1" applyAlignment="1">
      <alignment horizontal="center" vertical="center" textRotation="90" wrapText="1"/>
    </xf>
    <xf numFmtId="0" fontId="56" fillId="34" borderId="22" xfId="0" applyNumberFormat="1" applyFont="1" applyFill="1" applyBorder="1" applyAlignment="1">
      <alignment horizontal="center" vertical="center" textRotation="90" wrapText="1"/>
    </xf>
    <xf numFmtId="183" fontId="10" fillId="34" borderId="12" xfId="57" applyFont="1" applyFill="1" applyBorder="1" applyAlignment="1">
      <alignment horizontal="center"/>
      <protection/>
    </xf>
    <xf numFmtId="37" fontId="9" fillId="0" borderId="18" xfId="60" applyNumberFormat="1" applyFont="1" applyBorder="1" applyAlignment="1">
      <alignment horizontal="left"/>
      <protection/>
    </xf>
    <xf numFmtId="37" fontId="9" fillId="0" borderId="19" xfId="60" applyNumberFormat="1" applyFont="1" applyBorder="1" applyAlignment="1">
      <alignment horizontal="left"/>
      <protection/>
    </xf>
    <xf numFmtId="37" fontId="9" fillId="0" borderId="20" xfId="60" applyNumberFormat="1" applyFont="1" applyBorder="1" applyAlignment="1">
      <alignment horizontal="left"/>
      <protection/>
    </xf>
    <xf numFmtId="37" fontId="9" fillId="0" borderId="21" xfId="60" applyNumberFormat="1" applyFont="1" applyBorder="1" applyAlignment="1">
      <alignment horizontal="left"/>
      <protection/>
    </xf>
    <xf numFmtId="37" fontId="9" fillId="0" borderId="14" xfId="60" applyNumberFormat="1" applyFont="1" applyBorder="1" applyAlignment="1">
      <alignment horizontal="left"/>
      <protection/>
    </xf>
    <xf numFmtId="37" fontId="9" fillId="0" borderId="22" xfId="60" applyNumberFormat="1" applyFont="1" applyBorder="1" applyAlignment="1">
      <alignment horizontal="left"/>
      <protection/>
    </xf>
    <xf numFmtId="183" fontId="8" fillId="0" borderId="0" xfId="57" applyFont="1" applyBorder="1" applyAlignment="1">
      <alignment horizontal="center"/>
      <protection/>
    </xf>
    <xf numFmtId="49" fontId="11" fillId="34" borderId="10" xfId="61" applyNumberFormat="1" applyFont="1" applyFill="1" applyBorder="1" applyAlignment="1">
      <alignment horizontal="center" vertical="center" wrapText="1"/>
      <protection/>
    </xf>
    <xf numFmtId="37" fontId="9" fillId="0" borderId="0" xfId="61" applyNumberFormat="1" applyFont="1" applyBorder="1" applyAlignment="1">
      <alignment horizontal="left" wrapText="1"/>
      <protection/>
    </xf>
    <xf numFmtId="37" fontId="9" fillId="0" borderId="18" xfId="61" applyNumberFormat="1" applyFont="1" applyBorder="1" applyAlignment="1">
      <alignment horizontal="left" wrapText="1"/>
      <protection/>
    </xf>
    <xf numFmtId="37" fontId="9" fillId="0" borderId="19" xfId="61" applyNumberFormat="1" applyFont="1" applyBorder="1" applyAlignment="1">
      <alignment horizontal="left" wrapText="1"/>
      <protection/>
    </xf>
    <xf numFmtId="49" fontId="9" fillId="0" borderId="21" xfId="61" applyNumberFormat="1" applyFont="1" applyBorder="1" applyAlignment="1">
      <alignment horizontal="left" wrapText="1"/>
      <protection/>
    </xf>
    <xf numFmtId="49" fontId="9" fillId="0" borderId="14" xfId="61" applyNumberFormat="1" applyFont="1" applyBorder="1" applyAlignment="1">
      <alignment horizontal="left" wrapText="1"/>
      <protection/>
    </xf>
    <xf numFmtId="37" fontId="9" fillId="0" borderId="0" xfId="61" applyNumberFormat="1" applyFont="1" applyBorder="1" applyAlignment="1">
      <alignment horizontal="left"/>
      <protection/>
    </xf>
    <xf numFmtId="183" fontId="8" fillId="0" borderId="0" xfId="57" applyFont="1" applyFill="1" applyAlignment="1">
      <alignment horizontal="center"/>
      <protection/>
    </xf>
    <xf numFmtId="37" fontId="9" fillId="0" borderId="21" xfId="61" applyNumberFormat="1" applyFont="1" applyBorder="1" applyAlignment="1">
      <alignment horizontal="left"/>
      <protection/>
    </xf>
    <xf numFmtId="37" fontId="9" fillId="0" borderId="14" xfId="61" applyNumberFormat="1" applyFont="1" applyBorder="1" applyAlignment="1">
      <alignment horizontal="left"/>
      <protection/>
    </xf>
    <xf numFmtId="37" fontId="9" fillId="0" borderId="22" xfId="61" applyNumberFormat="1" applyFont="1" applyBorder="1" applyAlignment="1">
      <alignment horizontal="left"/>
      <protection/>
    </xf>
    <xf numFmtId="37" fontId="9" fillId="0" borderId="18" xfId="61" applyNumberFormat="1" applyFont="1" applyBorder="1" applyAlignment="1">
      <alignment horizontal="left"/>
      <protection/>
    </xf>
    <xf numFmtId="37" fontId="9" fillId="0" borderId="19" xfId="61" applyNumberFormat="1" applyFont="1" applyBorder="1" applyAlignment="1">
      <alignment horizontal="left"/>
      <protection/>
    </xf>
    <xf numFmtId="37" fontId="9" fillId="0" borderId="20" xfId="61" applyNumberFormat="1" applyFont="1" applyBorder="1" applyAlignment="1">
      <alignment horizontal="left"/>
      <protection/>
    </xf>
    <xf numFmtId="0" fontId="11" fillId="34" borderId="13" xfId="60" applyFont="1" applyFill="1" applyBorder="1" applyAlignment="1">
      <alignment horizontal="center" vertical="center" wrapText="1"/>
      <protection/>
    </xf>
    <xf numFmtId="0" fontId="11" fillId="34" borderId="12" xfId="60" applyFont="1" applyFill="1" applyBorder="1" applyAlignment="1">
      <alignment horizontal="center" vertical="center" wrapText="1"/>
      <protection/>
    </xf>
    <xf numFmtId="37" fontId="9" fillId="0" borderId="21" xfId="61" applyNumberFormat="1" applyFont="1" applyBorder="1" applyAlignment="1">
      <alignment horizontal="left" wrapText="1"/>
      <protection/>
    </xf>
    <xf numFmtId="37" fontId="9" fillId="0" borderId="14" xfId="61" applyNumberFormat="1" applyFont="1" applyBorder="1" applyAlignment="1">
      <alignment horizontal="left" wrapText="1"/>
      <protection/>
    </xf>
    <xf numFmtId="183" fontId="8" fillId="0" borderId="14" xfId="57" applyFont="1" applyBorder="1" applyAlignment="1">
      <alignment horizontal="center"/>
      <protection/>
    </xf>
    <xf numFmtId="37" fontId="10" fillId="34" borderId="21" xfId="57" applyNumberFormat="1" applyFont="1" applyFill="1" applyBorder="1" applyAlignment="1">
      <alignment horizontal="center"/>
      <protection/>
    </xf>
    <xf numFmtId="37" fontId="10" fillId="34" borderId="14" xfId="57" applyNumberFormat="1" applyFont="1" applyFill="1" applyBorder="1" applyAlignment="1">
      <alignment horizontal="center"/>
      <protection/>
    </xf>
    <xf numFmtId="37" fontId="10" fillId="34" borderId="22" xfId="57" applyNumberFormat="1" applyFont="1" applyFill="1" applyBorder="1" applyAlignment="1">
      <alignment horizontal="center"/>
      <protection/>
    </xf>
    <xf numFmtId="0" fontId="56" fillId="34" borderId="13" xfId="0" applyNumberFormat="1" applyFont="1" applyFill="1" applyBorder="1" applyAlignment="1" applyProtection="1">
      <alignment horizontal="center" vertical="center" textRotation="90" wrapText="1"/>
      <protection/>
    </xf>
    <xf numFmtId="0" fontId="56" fillId="34" borderId="11" xfId="0" applyNumberFormat="1" applyFont="1" applyFill="1" applyBorder="1" applyAlignment="1" applyProtection="1">
      <alignment horizontal="center" vertical="center" textRotation="90" wrapText="1"/>
      <protection/>
    </xf>
    <xf numFmtId="0" fontId="56" fillId="34" borderId="12" xfId="0" applyNumberFormat="1" applyFont="1" applyFill="1" applyBorder="1" applyAlignment="1" applyProtection="1">
      <alignment horizontal="center" vertical="center" textRotation="90" wrapText="1"/>
      <protection/>
    </xf>
    <xf numFmtId="49" fontId="11" fillId="0" borderId="16" xfId="61" applyNumberFormat="1" applyFont="1" applyFill="1" applyBorder="1" applyAlignment="1">
      <alignment horizontal="center" vertical="center" wrapText="1"/>
      <protection/>
    </xf>
    <xf numFmtId="49" fontId="11" fillId="0" borderId="22" xfId="61" applyNumberFormat="1" applyFont="1" applyFill="1" applyBorder="1" applyAlignment="1">
      <alignment horizontal="center" vertical="center" wrapText="1"/>
      <protection/>
    </xf>
    <xf numFmtId="0" fontId="56" fillId="34" borderId="10" xfId="0" applyNumberFormat="1" applyFont="1" applyFill="1" applyBorder="1" applyAlignment="1" applyProtection="1">
      <alignment horizontal="center" vertical="center" textRotation="90" wrapText="1"/>
      <protection/>
    </xf>
    <xf numFmtId="183" fontId="10" fillId="34" borderId="39" xfId="57" applyFont="1" applyFill="1" applyBorder="1" applyAlignment="1">
      <alignment horizontal="center"/>
      <protection/>
    </xf>
    <xf numFmtId="183" fontId="10" fillId="34" borderId="40" xfId="57" applyFont="1" applyFill="1" applyBorder="1" applyAlignment="1">
      <alignment horizontal="center"/>
      <protection/>
    </xf>
    <xf numFmtId="183" fontId="10" fillId="34" borderId="41" xfId="57" applyFont="1" applyFill="1" applyBorder="1" applyAlignment="1">
      <alignment horizontal="center"/>
      <protection/>
    </xf>
    <xf numFmtId="37" fontId="9" fillId="0" borderId="0" xfId="62" applyNumberFormat="1" applyFont="1" applyBorder="1" applyAlignment="1">
      <alignment horizontal="left"/>
      <protection/>
    </xf>
    <xf numFmtId="37" fontId="9" fillId="0" borderId="21" xfId="62" applyNumberFormat="1" applyFont="1" applyBorder="1" applyAlignment="1">
      <alignment horizontal="left" wrapText="1"/>
      <protection/>
    </xf>
    <xf numFmtId="37" fontId="9" fillId="0" borderId="14" xfId="62" applyNumberFormat="1" applyFont="1" applyBorder="1" applyAlignment="1">
      <alignment horizontal="left" wrapText="1"/>
      <protection/>
    </xf>
    <xf numFmtId="37" fontId="9" fillId="0" borderId="15" xfId="62" applyNumberFormat="1" applyFont="1" applyBorder="1" applyAlignment="1">
      <alignment horizontal="left" wrapText="1"/>
      <protection/>
    </xf>
    <xf numFmtId="37" fontId="9" fillId="0" borderId="0" xfId="62" applyNumberFormat="1" applyFont="1" applyBorder="1" applyAlignment="1">
      <alignment horizontal="left" wrapText="1"/>
      <protection/>
    </xf>
    <xf numFmtId="37" fontId="10" fillId="34" borderId="42" xfId="57" applyNumberFormat="1" applyFont="1" applyFill="1" applyBorder="1" applyAlignment="1">
      <alignment horizontal="center"/>
      <protection/>
    </xf>
    <xf numFmtId="0" fontId="10" fillId="34" borderId="43" xfId="57" applyNumberFormat="1" applyFont="1" applyFill="1" applyBorder="1" applyAlignment="1">
      <alignment horizontal="center"/>
      <protection/>
    </xf>
    <xf numFmtId="0" fontId="10" fillId="34" borderId="44" xfId="57" applyNumberFormat="1" applyFont="1" applyFill="1" applyBorder="1" applyAlignment="1">
      <alignment horizontal="center"/>
      <protection/>
    </xf>
    <xf numFmtId="49" fontId="11" fillId="34" borderId="10" xfId="62" applyNumberFormat="1" applyFont="1" applyFill="1" applyBorder="1" applyAlignment="1">
      <alignment horizontal="center" vertical="center" wrapText="1"/>
      <protection/>
    </xf>
    <xf numFmtId="37" fontId="9" fillId="0" borderId="0" xfId="62" applyNumberFormat="1" applyFont="1" applyAlignment="1">
      <alignment horizontal="left"/>
      <protection/>
    </xf>
    <xf numFmtId="37" fontId="9" fillId="0" borderId="21" xfId="62" applyNumberFormat="1" applyFont="1" applyBorder="1" applyAlignment="1">
      <alignment horizontal="left"/>
      <protection/>
    </xf>
    <xf numFmtId="37" fontId="9" fillId="0" borderId="14" xfId="62" applyNumberFormat="1" applyFont="1" applyBorder="1" applyAlignment="1">
      <alignment horizontal="left"/>
      <protection/>
    </xf>
    <xf numFmtId="37" fontId="9" fillId="0" borderId="22" xfId="62" applyNumberFormat="1" applyFont="1" applyBorder="1" applyAlignment="1">
      <alignment horizontal="left"/>
      <protection/>
    </xf>
    <xf numFmtId="37" fontId="9" fillId="0" borderId="15" xfId="62" applyNumberFormat="1" applyFont="1" applyBorder="1" applyAlignment="1">
      <alignment horizontal="left"/>
      <protection/>
    </xf>
    <xf numFmtId="37" fontId="9" fillId="0" borderId="16" xfId="62" applyNumberFormat="1" applyFont="1" applyBorder="1" applyAlignment="1">
      <alignment horizontal="left"/>
      <protection/>
    </xf>
    <xf numFmtId="37" fontId="13" fillId="0" borderId="15" xfId="55" applyNumberFormat="1" applyFont="1" applyBorder="1" applyAlignment="1" applyProtection="1">
      <alignment horizontal="left" wrapText="1"/>
      <protection locked="0"/>
    </xf>
    <xf numFmtId="37" fontId="13" fillId="0" borderId="0" xfId="55" applyNumberFormat="1" applyFont="1" applyBorder="1" applyAlignment="1" applyProtection="1">
      <alignment horizontal="left" wrapText="1"/>
      <protection locked="0"/>
    </xf>
    <xf numFmtId="37" fontId="13" fillId="0" borderId="16" xfId="55" applyNumberFormat="1" applyFont="1" applyBorder="1" applyAlignment="1" applyProtection="1">
      <alignment horizontal="left" wrapText="1"/>
      <protection locked="0"/>
    </xf>
    <xf numFmtId="37" fontId="13" fillId="0" borderId="15" xfId="55" applyNumberFormat="1" applyFont="1" applyBorder="1" applyAlignment="1" applyProtection="1" quotePrefix="1">
      <alignment horizontal="left" wrapText="1"/>
      <protection locked="0"/>
    </xf>
    <xf numFmtId="37" fontId="13" fillId="0" borderId="0" xfId="55" applyNumberFormat="1" applyFont="1" applyBorder="1" applyAlignment="1" applyProtection="1" quotePrefix="1">
      <alignment horizontal="left" wrapText="1"/>
      <protection locked="0"/>
    </xf>
    <xf numFmtId="37" fontId="13" fillId="0" borderId="16" xfId="55" applyNumberFormat="1" applyFont="1" applyBorder="1" applyAlignment="1" applyProtection="1" quotePrefix="1">
      <alignment horizontal="left" wrapText="1"/>
      <protection locked="0"/>
    </xf>
    <xf numFmtId="37" fontId="11" fillId="34" borderId="45" xfId="53" applyNumberFormat="1" applyFont="1" applyFill="1" applyBorder="1" applyAlignment="1" applyProtection="1">
      <alignment horizontal="center"/>
      <protection/>
    </xf>
    <xf numFmtId="37" fontId="11" fillId="34" borderId="17" xfId="53" applyNumberFormat="1" applyFont="1" applyFill="1" applyBorder="1" applyAlignment="1" applyProtection="1">
      <alignment horizont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artera" xfId="53"/>
    <cellStyle name="Normal_FINAN-99" xfId="54"/>
    <cellStyle name="Normal_financiera" xfId="55"/>
    <cellStyle name="Normal_Financiera 2001" xfId="56"/>
    <cellStyle name="Normal_Financiera_1" xfId="57"/>
    <cellStyle name="Normal_Financiera_2" xfId="58"/>
    <cellStyle name="Normal_Financiera_3" xfId="59"/>
    <cellStyle name="Normal_Financiera_4" xfId="60"/>
    <cellStyle name="Normal_Financiera_5" xfId="61"/>
    <cellStyle name="Normal_Financiera_6" xfId="62"/>
    <cellStyle name="Normal_linkpresentacion"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48">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2</xdr:col>
      <xdr:colOff>361950</xdr:colOff>
      <xdr:row>5</xdr:row>
      <xdr:rowOff>152400</xdr:rowOff>
    </xdr:to>
    <xdr:pic>
      <xdr:nvPicPr>
        <xdr:cNvPr id="1" name="Imagen 1"/>
        <xdr:cNvPicPr preferRelativeResize="1">
          <a:picLocks noChangeAspect="1"/>
        </xdr:cNvPicPr>
      </xdr:nvPicPr>
      <xdr:blipFill>
        <a:blip r:embed="rId1"/>
        <a:stretch>
          <a:fillRect/>
        </a:stretch>
      </xdr:blipFill>
      <xdr:spPr>
        <a:xfrm>
          <a:off x="0" y="171450"/>
          <a:ext cx="2886075" cy="790575"/>
        </a:xfrm>
        <a:prstGeom prst="rect">
          <a:avLst/>
        </a:prstGeom>
        <a:noFill/>
        <a:ln w="9525" cmpd="sng">
          <a:noFill/>
        </a:ln>
      </xdr:spPr>
    </xdr:pic>
    <xdr:clientData/>
  </xdr:twoCellAnchor>
  <xdr:twoCellAnchor>
    <xdr:from>
      <xdr:col>0</xdr:col>
      <xdr:colOff>0</xdr:colOff>
      <xdr:row>34</xdr:row>
      <xdr:rowOff>142875</xdr:rowOff>
    </xdr:from>
    <xdr:to>
      <xdr:col>0</xdr:col>
      <xdr:colOff>904875</xdr:colOff>
      <xdr:row>35</xdr:row>
      <xdr:rowOff>47625</xdr:rowOff>
    </xdr:to>
    <xdr:pic>
      <xdr:nvPicPr>
        <xdr:cNvPr id="2" name="Picture 41" descr="pie"/>
        <xdr:cNvPicPr preferRelativeResize="1">
          <a:picLocks noChangeAspect="1"/>
        </xdr:cNvPicPr>
      </xdr:nvPicPr>
      <xdr:blipFill>
        <a:blip r:embed="rId2"/>
        <a:stretch>
          <a:fillRect/>
        </a:stretch>
      </xdr:blipFill>
      <xdr:spPr>
        <a:xfrm>
          <a:off x="0" y="5610225"/>
          <a:ext cx="90487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4</xdr:col>
      <xdr:colOff>133350</xdr:colOff>
      <xdr:row>5</xdr:row>
      <xdr:rowOff>123825</xdr:rowOff>
    </xdr:to>
    <xdr:pic>
      <xdr:nvPicPr>
        <xdr:cNvPr id="1" name="Imagen 1"/>
        <xdr:cNvPicPr preferRelativeResize="1">
          <a:picLocks noChangeAspect="1"/>
        </xdr:cNvPicPr>
      </xdr:nvPicPr>
      <xdr:blipFill>
        <a:blip r:embed="rId1"/>
        <a:stretch>
          <a:fillRect/>
        </a:stretch>
      </xdr:blipFill>
      <xdr:spPr>
        <a:xfrm>
          <a:off x="0" y="133350"/>
          <a:ext cx="28765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9:C34"/>
  <sheetViews>
    <sheetView showGridLines="0" tabSelected="1" zoomScalePageLayoutView="0" workbookViewId="0" topLeftCell="A1">
      <selection activeCell="A9" sqref="A9:C9"/>
    </sheetView>
  </sheetViews>
  <sheetFormatPr defaultColWidth="12" defaultRowHeight="11.25"/>
  <cols>
    <col min="1" max="1" width="35" style="25" customWidth="1"/>
    <col min="2" max="2" width="9.16015625" style="25" customWidth="1"/>
    <col min="3" max="3" width="77.5" style="25" bestFit="1" customWidth="1"/>
    <col min="4" max="4" width="27.5" style="25" customWidth="1"/>
    <col min="5" max="16384" width="12" style="25" customWidth="1"/>
  </cols>
  <sheetData>
    <row r="2" ht="12.75"/>
    <row r="3" ht="12.75"/>
    <row r="4" ht="12.75"/>
    <row r="5" ht="12.75"/>
    <row r="6" ht="12.75"/>
    <row r="9" spans="1:3" ht="12.75">
      <c r="A9" s="242" t="s">
        <v>330</v>
      </c>
      <c r="B9" s="242"/>
      <c r="C9" s="242"/>
    </row>
    <row r="10" spans="1:3" ht="12.75">
      <c r="A10" s="117"/>
      <c r="B10" s="117"/>
      <c r="C10" s="117"/>
    </row>
    <row r="11" ht="12.75">
      <c r="A11" s="145" t="s">
        <v>331</v>
      </c>
    </row>
    <row r="12" ht="12.75">
      <c r="B12" s="118" t="s">
        <v>332</v>
      </c>
    </row>
    <row r="13" ht="12.75">
      <c r="C13" s="25" t="s">
        <v>34</v>
      </c>
    </row>
    <row r="14" spans="1:3" ht="12.75">
      <c r="A14" s="145" t="s">
        <v>300</v>
      </c>
      <c r="B14" s="119"/>
      <c r="C14" s="119"/>
    </row>
    <row r="15" ht="12.75">
      <c r="B15" s="118" t="str">
        <f>+B12</f>
        <v>Enero-marzo 2017 - 2018</v>
      </c>
    </row>
    <row r="16" spans="2:3" ht="12.75">
      <c r="B16" s="118"/>
      <c r="C16" s="25" t="s">
        <v>253</v>
      </c>
    </row>
    <row r="17" spans="2:3" ht="12.75">
      <c r="B17" s="118"/>
      <c r="C17" s="25" t="s">
        <v>242</v>
      </c>
    </row>
    <row r="18" ht="12.75">
      <c r="C18" s="25" t="s">
        <v>254</v>
      </c>
    </row>
    <row r="19" ht="12.75">
      <c r="A19" s="145" t="s">
        <v>333</v>
      </c>
    </row>
    <row r="20" ht="12.75">
      <c r="B20" s="118" t="s">
        <v>334</v>
      </c>
    </row>
    <row r="21" ht="12.75">
      <c r="C21" s="25" t="s">
        <v>214</v>
      </c>
    </row>
    <row r="22" ht="12.75">
      <c r="C22" s="25" t="s">
        <v>215</v>
      </c>
    </row>
    <row r="23" ht="12.75">
      <c r="C23" s="25" t="s">
        <v>216</v>
      </c>
    </row>
    <row r="24" ht="12.75">
      <c r="C24" s="25" t="s">
        <v>217</v>
      </c>
    </row>
    <row r="25" ht="12.75">
      <c r="C25" s="25" t="s">
        <v>218</v>
      </c>
    </row>
    <row r="26" ht="12.75">
      <c r="C26" s="25" t="s">
        <v>219</v>
      </c>
    </row>
    <row r="27" ht="12.75">
      <c r="C27" s="25" t="s">
        <v>220</v>
      </c>
    </row>
    <row r="28" ht="12.75">
      <c r="C28" s="25" t="s">
        <v>240</v>
      </c>
    </row>
    <row r="29" ht="12.75">
      <c r="C29" s="25" t="s">
        <v>241</v>
      </c>
    </row>
    <row r="30" ht="12.75">
      <c r="C30" s="25" t="s">
        <v>221</v>
      </c>
    </row>
    <row r="31" ht="12.75">
      <c r="C31" s="25" t="s">
        <v>222</v>
      </c>
    </row>
    <row r="32" ht="12.75">
      <c r="B32" s="118" t="s">
        <v>306</v>
      </c>
    </row>
    <row r="33" ht="12.75">
      <c r="C33" s="25" t="s">
        <v>336</v>
      </c>
    </row>
    <row r="34" ht="12.75">
      <c r="C34" s="25" t="s">
        <v>335</v>
      </c>
    </row>
    <row r="58" ht="13.5" customHeight="1"/>
    <row r="59" ht="13.5" customHeight="1"/>
  </sheetData>
  <sheetProtection/>
  <mergeCells count="1">
    <mergeCell ref="A9:C9"/>
  </mergeCells>
  <hyperlinks>
    <hyperlink ref="C13" location="'Result financieros comparados'!A1" display="Resultados financieros comparados"/>
    <hyperlink ref="C21" location="'Estado Sit Finan por rubros'!A1" display="Estado de situación financiero clasificado de las isapres por rubros"/>
    <hyperlink ref="C22" location="'Estado resultados por rubros'!A1" display="Estado de resultados de las isapres por rubros"/>
    <hyperlink ref="C23" location="'Estado flujo por rubros'!A1" display="Estado de flujo de efectivos de las isapres por rubros"/>
    <hyperlink ref="C24" location="'Situación Finan isapres abierta'!A1" display="Estado de situación financiera clasificado de las isapres abiertas por cuentas"/>
    <hyperlink ref="C25" location="'Situación Finan isapres cerrada'!A1" display="Estado de situación financiera clasificado de las isapres cerradas por cuentas"/>
    <hyperlink ref="C26" location="'Estado resultados isapres abier'!A1" display="Estado de resultados de las isapres abiertas por cuentas"/>
    <hyperlink ref="C27" location="'Estado resultados isapres cerra'!A1" display="Estado de resultados de las isapres cerradas por cuentas"/>
    <hyperlink ref="C30" location="'Estado flujo isapres abiertas'!A1" display="Estado de flujo de efectivos de las isapres abiertas por cuentas"/>
    <hyperlink ref="C31" location="'Estado flujo isapres cerradas'!A1" display="Estado de flujo de efectivos de las isapres cerradas por cuentas"/>
    <hyperlink ref="C28" location="'Ctas de resultados isapres abi '!A1" display="Apertura de cuentas de resultados de las isapres abiertas"/>
    <hyperlink ref="C29" location="'Ctas de resultados isapres cerr'!A1" display="Apertura de cuentas de resultados de las isapres cerradas"/>
    <hyperlink ref="C18" location="'Princip indica financieros'!A1" display="Principales indicadores financieros"/>
    <hyperlink ref="C17" location="'Estado resultados comparado'!A1" display="Principales rubros del estado de resultados por función"/>
    <hyperlink ref="C16" location="'Estado situación comparado'!A1" display="Principales rubros del estado de situación financiero clasificada"/>
    <hyperlink ref="C34" location="'Princip indica financieros'!A1" display="Principales indicadores financieros"/>
    <hyperlink ref="C33" location="'Princip indica financieros'!A1" display="Principales indicadores financieros"/>
  </hyperlinks>
  <printOptions/>
  <pageMargins left="0.2362204724409449" right="0.2755905511811024" top="0.984251968503937" bottom="0.984251968503937" header="0" footer="0"/>
  <pageSetup fitToHeight="1" fitToWidth="1" horizontalDpi="600" verticalDpi="600" orientation="portrait" scale="86"/>
  <drawing r:id="rId1"/>
</worksheet>
</file>

<file path=xl/worksheets/sheet10.xml><?xml version="1.0" encoding="utf-8"?>
<worksheet xmlns="http://schemas.openxmlformats.org/spreadsheetml/2006/main" xmlns:r="http://schemas.openxmlformats.org/officeDocument/2006/relationships">
  <sheetPr>
    <pageSetUpPr fitToPage="1"/>
  </sheetPr>
  <dimension ref="A1:K77"/>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66015625" style="36" customWidth="1"/>
    <col min="4" max="10" width="15.66015625" style="36" customWidth="1"/>
    <col min="11" max="11" width="19.66015625" style="36" bestFit="1" customWidth="1"/>
    <col min="12" max="16384" width="9" style="37" customWidth="1"/>
  </cols>
  <sheetData>
    <row r="1" spans="3:11" ht="12.75">
      <c r="C1" s="351"/>
      <c r="D1" s="351"/>
      <c r="E1" s="351"/>
      <c r="F1" s="351"/>
      <c r="G1" s="351"/>
      <c r="H1" s="351"/>
      <c r="I1" s="351"/>
      <c r="J1" s="351"/>
      <c r="K1" s="351"/>
    </row>
    <row r="2" spans="3:11" ht="12.75">
      <c r="C2" s="352" t="s">
        <v>301</v>
      </c>
      <c r="D2" s="353"/>
      <c r="E2" s="353"/>
      <c r="F2" s="353"/>
      <c r="G2" s="353"/>
      <c r="H2" s="353"/>
      <c r="I2" s="353"/>
      <c r="J2" s="353"/>
      <c r="K2" s="354"/>
    </row>
    <row r="3" spans="3:11" ht="12.75">
      <c r="C3" s="391" t="s">
        <v>345</v>
      </c>
      <c r="D3" s="392"/>
      <c r="E3" s="392"/>
      <c r="F3" s="392"/>
      <c r="G3" s="392"/>
      <c r="H3" s="392"/>
      <c r="I3" s="392"/>
      <c r="J3" s="392"/>
      <c r="K3" s="393"/>
    </row>
    <row r="4" spans="1:11" ht="12.75">
      <c r="A4" s="39"/>
      <c r="B4" s="39"/>
      <c r="C4" s="395" t="s">
        <v>251</v>
      </c>
      <c r="D4" s="396"/>
      <c r="E4" s="396"/>
      <c r="F4" s="396"/>
      <c r="G4" s="396"/>
      <c r="H4" s="396"/>
      <c r="I4" s="396"/>
      <c r="J4" s="396"/>
      <c r="K4" s="396"/>
    </row>
    <row r="5" spans="1:11" ht="15.75" customHeight="1">
      <c r="A5" s="406" t="s">
        <v>21</v>
      </c>
      <c r="B5" s="140"/>
      <c r="C5" s="394" t="s">
        <v>225</v>
      </c>
      <c r="D5" s="394" t="s">
        <v>6</v>
      </c>
      <c r="E5" s="394" t="s">
        <v>52</v>
      </c>
      <c r="F5" s="394" t="s">
        <v>7</v>
      </c>
      <c r="G5" s="394" t="s">
        <v>316</v>
      </c>
      <c r="H5" s="394" t="s">
        <v>29</v>
      </c>
      <c r="I5" s="394" t="s">
        <v>48</v>
      </c>
      <c r="J5" s="394" t="s">
        <v>9</v>
      </c>
      <c r="K5" s="394" t="s">
        <v>44</v>
      </c>
    </row>
    <row r="6" spans="1:11" ht="36.75" customHeight="1">
      <c r="A6" s="407"/>
      <c r="B6" s="140"/>
      <c r="C6" s="394"/>
      <c r="D6" s="394"/>
      <c r="E6" s="394"/>
      <c r="F6" s="394"/>
      <c r="G6" s="394"/>
      <c r="H6" s="394"/>
      <c r="I6" s="394"/>
      <c r="J6" s="394"/>
      <c r="K6" s="394"/>
    </row>
    <row r="7" spans="1:11" ht="12.75" customHeight="1">
      <c r="A7" s="125">
        <v>11010</v>
      </c>
      <c r="B7" s="411" t="s">
        <v>145</v>
      </c>
      <c r="C7" s="127" t="s">
        <v>53</v>
      </c>
      <c r="D7" s="128">
        <v>30270191</v>
      </c>
      <c r="E7" s="128">
        <v>18813276</v>
      </c>
      <c r="F7" s="128">
        <v>9926447</v>
      </c>
      <c r="G7" s="128">
        <v>895659</v>
      </c>
      <c r="H7" s="128">
        <v>27839933</v>
      </c>
      <c r="I7" s="128">
        <v>18189076</v>
      </c>
      <c r="J7" s="128">
        <v>77307</v>
      </c>
      <c r="K7" s="128">
        <v>106011889</v>
      </c>
    </row>
    <row r="8" spans="1:11" ht="12.75">
      <c r="A8" s="125">
        <v>11020</v>
      </c>
      <c r="B8" s="411"/>
      <c r="C8" s="127" t="s">
        <v>147</v>
      </c>
      <c r="D8" s="128">
        <v>21251</v>
      </c>
      <c r="E8" s="128">
        <v>3745081</v>
      </c>
      <c r="F8" s="128">
        <v>14327740</v>
      </c>
      <c r="G8" s="128">
        <v>0</v>
      </c>
      <c r="H8" s="128">
        <v>55680528</v>
      </c>
      <c r="I8" s="128">
        <v>0</v>
      </c>
      <c r="J8" s="128">
        <v>17</v>
      </c>
      <c r="K8" s="128">
        <v>73774617</v>
      </c>
    </row>
    <row r="9" spans="1:11" ht="12.75">
      <c r="A9" s="125">
        <v>11030</v>
      </c>
      <c r="B9" s="411"/>
      <c r="C9" s="127" t="s">
        <v>148</v>
      </c>
      <c r="D9" s="128">
        <v>13634469</v>
      </c>
      <c r="E9" s="128">
        <v>15237151</v>
      </c>
      <c r="F9" s="128">
        <v>3896923</v>
      </c>
      <c r="G9" s="128">
        <v>2544642</v>
      </c>
      <c r="H9" s="128">
        <v>16534698</v>
      </c>
      <c r="I9" s="128">
        <v>13923127</v>
      </c>
      <c r="J9" s="128">
        <v>0</v>
      </c>
      <c r="K9" s="128">
        <v>65771010</v>
      </c>
    </row>
    <row r="10" spans="1:11" ht="25.5">
      <c r="A10" s="125">
        <v>11040</v>
      </c>
      <c r="B10" s="411"/>
      <c r="C10" s="127" t="s">
        <v>149</v>
      </c>
      <c r="D10" s="128">
        <v>13871332</v>
      </c>
      <c r="E10" s="128">
        <v>29231301</v>
      </c>
      <c r="F10" s="128">
        <v>6305244</v>
      </c>
      <c r="G10" s="128">
        <v>13151153</v>
      </c>
      <c r="H10" s="128">
        <v>23574949</v>
      </c>
      <c r="I10" s="128">
        <v>16335814</v>
      </c>
      <c r="J10" s="128">
        <v>0</v>
      </c>
      <c r="K10" s="128">
        <v>102469793</v>
      </c>
    </row>
    <row r="11" spans="1:11" ht="12.75">
      <c r="A11" s="125">
        <v>11050</v>
      </c>
      <c r="B11" s="411"/>
      <c r="C11" s="127" t="s">
        <v>150</v>
      </c>
      <c r="D11" s="128">
        <v>12260316</v>
      </c>
      <c r="E11" s="128">
        <v>1761675</v>
      </c>
      <c r="F11" s="128">
        <v>130216</v>
      </c>
      <c r="G11" s="128">
        <v>0</v>
      </c>
      <c r="H11" s="128">
        <v>60756</v>
      </c>
      <c r="I11" s="128">
        <v>83082</v>
      </c>
      <c r="J11" s="128">
        <v>0</v>
      </c>
      <c r="K11" s="128">
        <v>14296045</v>
      </c>
    </row>
    <row r="12" spans="1:11" ht="12.75">
      <c r="A12" s="125">
        <v>11060</v>
      </c>
      <c r="B12" s="411"/>
      <c r="C12" s="127" t="s">
        <v>54</v>
      </c>
      <c r="D12" s="128">
        <v>117029</v>
      </c>
      <c r="E12" s="128">
        <v>0</v>
      </c>
      <c r="F12" s="128">
        <v>0</v>
      </c>
      <c r="G12" s="128">
        <v>47332</v>
      </c>
      <c r="H12" s="128">
        <v>0</v>
      </c>
      <c r="I12" s="128">
        <v>0</v>
      </c>
      <c r="J12" s="128">
        <v>0</v>
      </c>
      <c r="K12" s="128">
        <v>164361</v>
      </c>
    </row>
    <row r="13" spans="1:11" ht="12.75">
      <c r="A13" s="173">
        <v>11070</v>
      </c>
      <c r="B13" s="411"/>
      <c r="C13" s="127" t="s">
        <v>151</v>
      </c>
      <c r="D13" s="128">
        <v>4427830</v>
      </c>
      <c r="E13" s="128">
        <v>5974740</v>
      </c>
      <c r="F13" s="128">
        <v>0</v>
      </c>
      <c r="G13" s="128">
        <v>2836926</v>
      </c>
      <c r="H13" s="128">
        <v>0</v>
      </c>
      <c r="I13" s="128">
        <v>0</v>
      </c>
      <c r="J13" s="128">
        <v>0</v>
      </c>
      <c r="K13" s="128">
        <v>13239496</v>
      </c>
    </row>
    <row r="14" spans="1:11" ht="64.5">
      <c r="A14" s="186">
        <v>11080</v>
      </c>
      <c r="B14" s="411"/>
      <c r="C14" s="204" t="s">
        <v>55</v>
      </c>
      <c r="D14" s="205">
        <v>74602418</v>
      </c>
      <c r="E14" s="205">
        <v>74763224</v>
      </c>
      <c r="F14" s="205">
        <v>34586570</v>
      </c>
      <c r="G14" s="205">
        <v>19475712</v>
      </c>
      <c r="H14" s="205">
        <v>123690864</v>
      </c>
      <c r="I14" s="205">
        <v>48531099</v>
      </c>
      <c r="J14" s="205">
        <v>77324</v>
      </c>
      <c r="K14" s="205">
        <v>375727211</v>
      </c>
    </row>
    <row r="15" spans="1:11" ht="39">
      <c r="A15" s="125">
        <v>11090</v>
      </c>
      <c r="B15" s="411"/>
      <c r="C15" s="127" t="s">
        <v>152</v>
      </c>
      <c r="D15" s="128">
        <v>0</v>
      </c>
      <c r="E15" s="128">
        <v>0</v>
      </c>
      <c r="F15" s="128">
        <v>0</v>
      </c>
      <c r="G15" s="128">
        <v>0</v>
      </c>
      <c r="H15" s="128">
        <v>0</v>
      </c>
      <c r="I15" s="128">
        <v>0</v>
      </c>
      <c r="J15" s="128">
        <v>0</v>
      </c>
      <c r="K15" s="128">
        <v>0</v>
      </c>
    </row>
    <row r="16" spans="1:11" ht="39">
      <c r="A16" s="173">
        <v>11091</v>
      </c>
      <c r="B16" s="411"/>
      <c r="C16" s="127" t="s">
        <v>153</v>
      </c>
      <c r="D16" s="128">
        <v>0</v>
      </c>
      <c r="E16" s="128">
        <v>0</v>
      </c>
      <c r="F16" s="128">
        <v>0</v>
      </c>
      <c r="G16" s="128">
        <v>0</v>
      </c>
      <c r="H16" s="128">
        <v>0</v>
      </c>
      <c r="I16" s="128">
        <v>0</v>
      </c>
      <c r="J16" s="128">
        <v>0</v>
      </c>
      <c r="K16" s="128">
        <v>0</v>
      </c>
    </row>
    <row r="17" spans="1:11" ht="51.75">
      <c r="A17" s="188">
        <v>11092</v>
      </c>
      <c r="B17" s="411"/>
      <c r="C17" s="204" t="s">
        <v>154</v>
      </c>
      <c r="D17" s="205">
        <v>0</v>
      </c>
      <c r="E17" s="205">
        <v>0</v>
      </c>
      <c r="F17" s="205">
        <v>0</v>
      </c>
      <c r="G17" s="205">
        <v>0</v>
      </c>
      <c r="H17" s="205">
        <v>0</v>
      </c>
      <c r="I17" s="205">
        <v>0</v>
      </c>
      <c r="J17" s="205">
        <v>0</v>
      </c>
      <c r="K17" s="205">
        <v>0</v>
      </c>
    </row>
    <row r="18" spans="1:11" ht="12.75">
      <c r="A18" s="188">
        <v>11000</v>
      </c>
      <c r="B18" s="411"/>
      <c r="C18" s="206" t="s">
        <v>56</v>
      </c>
      <c r="D18" s="205">
        <v>74602418</v>
      </c>
      <c r="E18" s="205">
        <v>74763224</v>
      </c>
      <c r="F18" s="205">
        <v>34586570</v>
      </c>
      <c r="G18" s="205">
        <v>19475712</v>
      </c>
      <c r="H18" s="205">
        <v>123690864</v>
      </c>
      <c r="I18" s="205">
        <v>48531099</v>
      </c>
      <c r="J18" s="205">
        <v>77324</v>
      </c>
      <c r="K18" s="205">
        <v>375727211</v>
      </c>
    </row>
    <row r="19" spans="1:11" ht="12.75" customHeight="1">
      <c r="A19" s="124">
        <v>12010</v>
      </c>
      <c r="B19" s="397" t="s">
        <v>146</v>
      </c>
      <c r="C19" s="121" t="s">
        <v>147</v>
      </c>
      <c r="D19" s="128">
        <v>41239970</v>
      </c>
      <c r="E19" s="128">
        <v>30685197</v>
      </c>
      <c r="F19" s="128">
        <v>6984775</v>
      </c>
      <c r="G19" s="128">
        <v>43082180</v>
      </c>
      <c r="H19" s="128">
        <v>22579423</v>
      </c>
      <c r="I19" s="128">
        <v>27321549</v>
      </c>
      <c r="J19" s="128">
        <v>69047</v>
      </c>
      <c r="K19" s="128">
        <v>171962141</v>
      </c>
    </row>
    <row r="20" spans="1:11" ht="12.75">
      <c r="A20" s="124">
        <v>12020</v>
      </c>
      <c r="B20" s="397"/>
      <c r="C20" s="121" t="s">
        <v>148</v>
      </c>
      <c r="D20" s="128">
        <v>36058293</v>
      </c>
      <c r="E20" s="128">
        <v>52836354</v>
      </c>
      <c r="F20" s="128">
        <v>8413389</v>
      </c>
      <c r="G20" s="128">
        <v>7275313</v>
      </c>
      <c r="H20" s="128">
        <v>36496376</v>
      </c>
      <c r="I20" s="128">
        <v>33434941</v>
      </c>
      <c r="J20" s="128">
        <v>0</v>
      </c>
      <c r="K20" s="128">
        <v>174514666</v>
      </c>
    </row>
    <row r="21" spans="1:11" ht="12.75">
      <c r="A21" s="124">
        <v>12030</v>
      </c>
      <c r="B21" s="397"/>
      <c r="C21" s="121" t="s">
        <v>155</v>
      </c>
      <c r="D21" s="128">
        <v>6529414</v>
      </c>
      <c r="E21" s="128">
        <v>0</v>
      </c>
      <c r="F21" s="128">
        <v>0</v>
      </c>
      <c r="G21" s="128">
        <v>1114890</v>
      </c>
      <c r="H21" s="128">
        <v>119981</v>
      </c>
      <c r="I21" s="128">
        <v>542412</v>
      </c>
      <c r="J21" s="128">
        <v>0</v>
      </c>
      <c r="K21" s="128">
        <v>8306697</v>
      </c>
    </row>
    <row r="22" spans="1:11" ht="12.75">
      <c r="A22" s="124">
        <v>12040</v>
      </c>
      <c r="B22" s="397"/>
      <c r="C22" s="121" t="s">
        <v>150</v>
      </c>
      <c r="D22" s="128">
        <v>0</v>
      </c>
      <c r="E22" s="128">
        <v>0</v>
      </c>
      <c r="F22" s="128">
        <v>32799</v>
      </c>
      <c r="G22" s="128">
        <v>0</v>
      </c>
      <c r="H22" s="128">
        <v>57326</v>
      </c>
      <c r="I22" s="128">
        <v>0</v>
      </c>
      <c r="J22" s="128">
        <v>0</v>
      </c>
      <c r="K22" s="128">
        <v>90125</v>
      </c>
    </row>
    <row r="23" spans="1:11" ht="25.5">
      <c r="A23" s="124">
        <v>12050</v>
      </c>
      <c r="B23" s="397"/>
      <c r="C23" s="121" t="s">
        <v>57</v>
      </c>
      <c r="D23" s="128">
        <v>0</v>
      </c>
      <c r="E23" s="128">
        <v>0</v>
      </c>
      <c r="F23" s="128">
        <v>0</v>
      </c>
      <c r="G23" s="128">
        <v>0</v>
      </c>
      <c r="H23" s="128">
        <v>0</v>
      </c>
      <c r="I23" s="128">
        <v>0</v>
      </c>
      <c r="J23" s="128">
        <v>0</v>
      </c>
      <c r="K23" s="128">
        <v>0</v>
      </c>
    </row>
    <row r="24" spans="1:11" ht="12.75">
      <c r="A24" s="124">
        <v>12060</v>
      </c>
      <c r="B24" s="397"/>
      <c r="C24" s="121" t="s">
        <v>58</v>
      </c>
      <c r="D24" s="128">
        <v>50864830</v>
      </c>
      <c r="E24" s="128">
        <v>2757783</v>
      </c>
      <c r="F24" s="128">
        <v>48799</v>
      </c>
      <c r="G24" s="128">
        <v>9668059</v>
      </c>
      <c r="H24" s="128">
        <v>606805</v>
      </c>
      <c r="I24" s="128">
        <v>8486908</v>
      </c>
      <c r="J24" s="128">
        <v>0</v>
      </c>
      <c r="K24" s="128">
        <v>72433184</v>
      </c>
    </row>
    <row r="25" spans="1:11" ht="12.75">
      <c r="A25" s="124">
        <v>12070</v>
      </c>
      <c r="B25" s="397"/>
      <c r="C25" s="121" t="s">
        <v>59</v>
      </c>
      <c r="D25" s="128">
        <v>83873834</v>
      </c>
      <c r="E25" s="128">
        <v>0</v>
      </c>
      <c r="F25" s="128">
        <v>0</v>
      </c>
      <c r="G25" s="128">
        <v>0</v>
      </c>
      <c r="H25" s="128">
        <v>0</v>
      </c>
      <c r="I25" s="128">
        <v>0</v>
      </c>
      <c r="J25" s="128">
        <v>0</v>
      </c>
      <c r="K25" s="128">
        <v>83873834</v>
      </c>
    </row>
    <row r="26" spans="1:11" ht="12.75">
      <c r="A26" s="124">
        <v>12080</v>
      </c>
      <c r="B26" s="397"/>
      <c r="C26" s="121" t="s">
        <v>230</v>
      </c>
      <c r="D26" s="128">
        <v>4966562</v>
      </c>
      <c r="E26" s="128">
        <v>6178968</v>
      </c>
      <c r="F26" s="128">
        <v>5792177</v>
      </c>
      <c r="G26" s="128">
        <v>549199</v>
      </c>
      <c r="H26" s="128">
        <v>8791397</v>
      </c>
      <c r="I26" s="128">
        <v>15266016</v>
      </c>
      <c r="J26" s="128">
        <v>0</v>
      </c>
      <c r="K26" s="128">
        <v>41544319</v>
      </c>
    </row>
    <row r="27" spans="1:11" ht="12.75">
      <c r="A27" s="124">
        <v>12090</v>
      </c>
      <c r="B27" s="397"/>
      <c r="C27" s="121" t="s">
        <v>60</v>
      </c>
      <c r="D27" s="128">
        <v>0</v>
      </c>
      <c r="E27" s="128">
        <v>0</v>
      </c>
      <c r="F27" s="128">
        <v>0</v>
      </c>
      <c r="G27" s="128">
        <v>0</v>
      </c>
      <c r="H27" s="128">
        <v>0</v>
      </c>
      <c r="I27" s="128">
        <v>779208</v>
      </c>
      <c r="J27" s="128">
        <v>0</v>
      </c>
      <c r="K27" s="128">
        <v>779208</v>
      </c>
    </row>
    <row r="28" spans="1:11" ht="12.75">
      <c r="A28" s="174">
        <v>12100</v>
      </c>
      <c r="B28" s="397"/>
      <c r="C28" s="121" t="s">
        <v>61</v>
      </c>
      <c r="D28" s="128">
        <v>37908787</v>
      </c>
      <c r="E28" s="128">
        <v>0</v>
      </c>
      <c r="F28" s="128">
        <v>3683775</v>
      </c>
      <c r="G28" s="128">
        <v>0</v>
      </c>
      <c r="H28" s="128">
        <v>13300610</v>
      </c>
      <c r="I28" s="128">
        <v>0</v>
      </c>
      <c r="J28" s="128">
        <v>0</v>
      </c>
      <c r="K28" s="129">
        <v>54893172</v>
      </c>
    </row>
    <row r="29" spans="1:11" ht="12.75">
      <c r="A29" s="187">
        <v>12000</v>
      </c>
      <c r="B29" s="398"/>
      <c r="C29" s="206" t="s">
        <v>62</v>
      </c>
      <c r="D29" s="205">
        <v>261441690</v>
      </c>
      <c r="E29" s="205">
        <v>92458302</v>
      </c>
      <c r="F29" s="205">
        <v>24955714</v>
      </c>
      <c r="G29" s="205">
        <v>61689641</v>
      </c>
      <c r="H29" s="205">
        <v>81951918</v>
      </c>
      <c r="I29" s="205">
        <v>85831034</v>
      </c>
      <c r="J29" s="205">
        <v>69047</v>
      </c>
      <c r="K29" s="205">
        <v>608397346</v>
      </c>
    </row>
    <row r="30" spans="1:11" ht="12.75">
      <c r="A30" s="187">
        <v>10000</v>
      </c>
      <c r="B30" s="139"/>
      <c r="C30" s="206" t="s">
        <v>63</v>
      </c>
      <c r="D30" s="205">
        <v>336044108</v>
      </c>
      <c r="E30" s="205">
        <v>167221526</v>
      </c>
      <c r="F30" s="205">
        <v>59542284</v>
      </c>
      <c r="G30" s="205">
        <v>81165353</v>
      </c>
      <c r="H30" s="205">
        <v>205642782</v>
      </c>
      <c r="I30" s="205">
        <v>134362133</v>
      </c>
      <c r="J30" s="205">
        <v>146371</v>
      </c>
      <c r="K30" s="205">
        <v>984124557</v>
      </c>
    </row>
    <row r="31" spans="1:11" ht="12.75">
      <c r="A31" s="40"/>
      <c r="B31" s="40"/>
      <c r="C31" s="408" t="s">
        <v>341</v>
      </c>
      <c r="D31" s="409"/>
      <c r="E31" s="409"/>
      <c r="F31" s="409"/>
      <c r="G31" s="409"/>
      <c r="H31" s="409"/>
      <c r="I31" s="409"/>
      <c r="J31" s="409"/>
      <c r="K31" s="410"/>
    </row>
    <row r="32" spans="1:11" ht="12.75">
      <c r="A32" s="40"/>
      <c r="B32" s="40"/>
      <c r="C32" s="399"/>
      <c r="D32" s="400"/>
      <c r="E32" s="400"/>
      <c r="F32" s="400"/>
      <c r="G32" s="400"/>
      <c r="H32" s="400"/>
      <c r="I32" s="400"/>
      <c r="J32" s="400"/>
      <c r="K32" s="401"/>
    </row>
    <row r="33" spans="1:11" ht="12.75">
      <c r="A33" s="40"/>
      <c r="B33" s="40"/>
      <c r="C33" s="403"/>
      <c r="D33" s="403"/>
      <c r="E33" s="403"/>
      <c r="F33" s="403"/>
      <c r="G33" s="403"/>
      <c r="H33" s="403"/>
      <c r="I33" s="403"/>
      <c r="J33" s="403"/>
      <c r="K33" s="403"/>
    </row>
    <row r="34" spans="1:11" ht="12.75">
      <c r="A34" s="40"/>
      <c r="B34" s="40"/>
      <c r="C34" s="45"/>
      <c r="D34" s="45"/>
      <c r="E34" s="45"/>
      <c r="F34" s="45"/>
      <c r="G34" s="45"/>
      <c r="H34" s="45"/>
      <c r="I34" s="45"/>
      <c r="J34" s="45"/>
      <c r="K34" s="45"/>
    </row>
    <row r="35" spans="1:11" ht="12.75">
      <c r="A35" s="40"/>
      <c r="B35" s="40"/>
      <c r="C35" s="45"/>
      <c r="D35" s="45"/>
      <c r="E35" s="45"/>
      <c r="F35" s="45"/>
      <c r="G35" s="45"/>
      <c r="H35" s="45"/>
      <c r="I35" s="45"/>
      <c r="J35" s="45"/>
      <c r="K35" s="45"/>
    </row>
    <row r="36" spans="1:11" ht="12.75">
      <c r="A36" s="46"/>
      <c r="B36" s="46"/>
      <c r="C36" s="351"/>
      <c r="D36" s="351"/>
      <c r="E36" s="351"/>
      <c r="F36" s="351"/>
      <c r="G36" s="351"/>
      <c r="H36" s="351"/>
      <c r="I36" s="351"/>
      <c r="J36" s="351"/>
      <c r="K36" s="351"/>
    </row>
    <row r="37" spans="1:11" ht="12.75">
      <c r="A37" s="38"/>
      <c r="B37" s="38"/>
      <c r="C37" s="352" t="s">
        <v>303</v>
      </c>
      <c r="D37" s="353"/>
      <c r="E37" s="353"/>
      <c r="F37" s="353"/>
      <c r="G37" s="353"/>
      <c r="H37" s="353"/>
      <c r="I37" s="353"/>
      <c r="J37" s="353"/>
      <c r="K37" s="354"/>
    </row>
    <row r="38" spans="3:11" ht="12.75">
      <c r="C38" s="391" t="s">
        <v>345</v>
      </c>
      <c r="D38" s="392"/>
      <c r="E38" s="392"/>
      <c r="F38" s="392"/>
      <c r="G38" s="392"/>
      <c r="H38" s="392"/>
      <c r="I38" s="392"/>
      <c r="J38" s="392"/>
      <c r="K38" s="393"/>
    </row>
    <row r="39" spans="1:11" ht="12.75">
      <c r="A39" s="40"/>
      <c r="B39" s="40"/>
      <c r="C39" s="396" t="s">
        <v>251</v>
      </c>
      <c r="D39" s="396"/>
      <c r="E39" s="396"/>
      <c r="F39" s="396"/>
      <c r="G39" s="396"/>
      <c r="H39" s="396"/>
      <c r="I39" s="396"/>
      <c r="J39" s="396"/>
      <c r="K39" s="396"/>
    </row>
    <row r="40" spans="1:11" ht="15.75" customHeight="1">
      <c r="A40" s="406" t="s">
        <v>21</v>
      </c>
      <c r="B40" s="140"/>
      <c r="C40" s="394" t="s">
        <v>231</v>
      </c>
      <c r="D40" s="394" t="s">
        <v>6</v>
      </c>
      <c r="E40" s="394" t="s">
        <v>52</v>
      </c>
      <c r="F40" s="394" t="s">
        <v>7</v>
      </c>
      <c r="G40" s="394" t="s">
        <v>275</v>
      </c>
      <c r="H40" s="394" t="s">
        <v>29</v>
      </c>
      <c r="I40" s="394" t="s">
        <v>48</v>
      </c>
      <c r="J40" s="394" t="s">
        <v>9</v>
      </c>
      <c r="K40" s="394" t="s">
        <v>17</v>
      </c>
    </row>
    <row r="41" spans="1:11" ht="22.5" customHeight="1">
      <c r="A41" s="407"/>
      <c r="B41" s="140"/>
      <c r="C41" s="394"/>
      <c r="D41" s="394"/>
      <c r="E41" s="394"/>
      <c r="F41" s="394"/>
      <c r="G41" s="394"/>
      <c r="H41" s="394"/>
      <c r="I41" s="394"/>
      <c r="J41" s="394"/>
      <c r="K41" s="394"/>
    </row>
    <row r="42" spans="1:11" ht="12.75">
      <c r="A42" s="175">
        <v>21010</v>
      </c>
      <c r="B42" s="397" t="s">
        <v>156</v>
      </c>
      <c r="C42" s="123" t="s">
        <v>158</v>
      </c>
      <c r="D42" s="126">
        <v>0</v>
      </c>
      <c r="E42" s="126">
        <v>21</v>
      </c>
      <c r="F42" s="126">
        <v>554347</v>
      </c>
      <c r="G42" s="126">
        <v>0</v>
      </c>
      <c r="H42" s="126">
        <v>39838</v>
      </c>
      <c r="I42" s="126">
        <v>79537</v>
      </c>
      <c r="J42" s="126">
        <v>0</v>
      </c>
      <c r="K42" s="41">
        <v>673743</v>
      </c>
    </row>
    <row r="43" spans="1:11" ht="12.75">
      <c r="A43" s="175">
        <v>21020</v>
      </c>
      <c r="B43" s="397"/>
      <c r="C43" s="123" t="s">
        <v>159</v>
      </c>
      <c r="D43" s="126">
        <v>85049176</v>
      </c>
      <c r="E43" s="126">
        <v>77556793</v>
      </c>
      <c r="F43" s="126">
        <v>19463801</v>
      </c>
      <c r="G43" s="126">
        <v>41206923</v>
      </c>
      <c r="H43" s="126">
        <v>73105622</v>
      </c>
      <c r="I43" s="126">
        <v>66709372</v>
      </c>
      <c r="J43" s="126">
        <v>0</v>
      </c>
      <c r="K43" s="41">
        <v>363091687</v>
      </c>
    </row>
    <row r="44" spans="1:11" ht="12.75">
      <c r="A44" s="175">
        <v>21030</v>
      </c>
      <c r="B44" s="397"/>
      <c r="C44" s="123" t="s">
        <v>160</v>
      </c>
      <c r="D44" s="126">
        <v>339842</v>
      </c>
      <c r="E44" s="126">
        <v>5973911</v>
      </c>
      <c r="F44" s="126">
        <v>5771191</v>
      </c>
      <c r="G44" s="126">
        <v>0</v>
      </c>
      <c r="H44" s="126">
        <v>24401615</v>
      </c>
      <c r="I44" s="126">
        <v>3761288</v>
      </c>
      <c r="J44" s="126">
        <v>0</v>
      </c>
      <c r="K44" s="41">
        <v>40247847</v>
      </c>
    </row>
    <row r="45" spans="1:11" ht="12.75">
      <c r="A45" s="175">
        <v>21040</v>
      </c>
      <c r="B45" s="397"/>
      <c r="C45" s="123" t="s">
        <v>161</v>
      </c>
      <c r="D45" s="126">
        <v>40962608</v>
      </c>
      <c r="E45" s="126">
        <v>17444647</v>
      </c>
      <c r="F45" s="126">
        <v>5326684</v>
      </c>
      <c r="G45" s="126">
        <v>11845299</v>
      </c>
      <c r="H45" s="126">
        <v>18394936</v>
      </c>
      <c r="I45" s="126">
        <v>10422743</v>
      </c>
      <c r="J45" s="126">
        <v>0</v>
      </c>
      <c r="K45" s="41">
        <v>104396917</v>
      </c>
    </row>
    <row r="46" spans="1:11" ht="12.75">
      <c r="A46" s="175">
        <v>21050</v>
      </c>
      <c r="B46" s="397"/>
      <c r="C46" s="123" t="s">
        <v>162</v>
      </c>
      <c r="D46" s="126">
        <v>3780868</v>
      </c>
      <c r="E46" s="126">
        <v>0</v>
      </c>
      <c r="F46" s="126">
        <v>1211016</v>
      </c>
      <c r="G46" s="126">
        <v>6066649</v>
      </c>
      <c r="H46" s="126">
        <v>6018169</v>
      </c>
      <c r="I46" s="126">
        <v>2013137</v>
      </c>
      <c r="J46" s="126">
        <v>222</v>
      </c>
      <c r="K46" s="41">
        <v>19090061</v>
      </c>
    </row>
    <row r="47" spans="1:11" ht="12.75">
      <c r="A47" s="175">
        <v>21060</v>
      </c>
      <c r="B47" s="397"/>
      <c r="C47" s="123" t="s">
        <v>163</v>
      </c>
      <c r="D47" s="126">
        <v>0</v>
      </c>
      <c r="E47" s="126">
        <v>323101</v>
      </c>
      <c r="F47" s="126">
        <v>0</v>
      </c>
      <c r="G47" s="126">
        <v>0</v>
      </c>
      <c r="H47" s="126">
        <v>0</v>
      </c>
      <c r="I47" s="126">
        <v>2286883</v>
      </c>
      <c r="J47" s="126">
        <v>0</v>
      </c>
      <c r="K47" s="41">
        <v>2609984</v>
      </c>
    </row>
    <row r="48" spans="1:11" ht="12.75">
      <c r="A48" s="175">
        <v>21070</v>
      </c>
      <c r="B48" s="397"/>
      <c r="C48" s="123" t="s">
        <v>164</v>
      </c>
      <c r="D48" s="126">
        <v>661581</v>
      </c>
      <c r="E48" s="126">
        <v>496109</v>
      </c>
      <c r="F48" s="126">
        <v>176685</v>
      </c>
      <c r="G48" s="126">
        <v>910135</v>
      </c>
      <c r="H48" s="126">
        <v>507737</v>
      </c>
      <c r="I48" s="126">
        <v>540272</v>
      </c>
      <c r="J48" s="126">
        <v>0</v>
      </c>
      <c r="K48" s="41">
        <v>3292519</v>
      </c>
    </row>
    <row r="49" spans="1:11" ht="51.75">
      <c r="A49" s="187">
        <v>21071</v>
      </c>
      <c r="B49" s="397"/>
      <c r="C49" s="207" t="s">
        <v>64</v>
      </c>
      <c r="D49" s="208">
        <v>130794075</v>
      </c>
      <c r="E49" s="208">
        <v>101794582</v>
      </c>
      <c r="F49" s="208">
        <v>32503724</v>
      </c>
      <c r="G49" s="208">
        <v>60029006</v>
      </c>
      <c r="H49" s="208">
        <v>122467917</v>
      </c>
      <c r="I49" s="208">
        <v>85813232</v>
      </c>
      <c r="J49" s="208">
        <v>222</v>
      </c>
      <c r="K49" s="205">
        <v>533402758</v>
      </c>
    </row>
    <row r="50" spans="1:11" ht="39">
      <c r="A50" s="175">
        <v>21072</v>
      </c>
      <c r="B50" s="397"/>
      <c r="C50" s="123" t="s">
        <v>65</v>
      </c>
      <c r="D50" s="126">
        <v>0</v>
      </c>
      <c r="E50" s="126">
        <v>0</v>
      </c>
      <c r="F50" s="126">
        <v>0</v>
      </c>
      <c r="G50" s="126">
        <v>0</v>
      </c>
      <c r="H50" s="126">
        <v>0</v>
      </c>
      <c r="I50" s="126">
        <v>0</v>
      </c>
      <c r="J50" s="126">
        <v>0</v>
      </c>
      <c r="K50" s="128">
        <v>0</v>
      </c>
    </row>
    <row r="51" spans="1:11" ht="12.75">
      <c r="A51" s="187">
        <v>21000</v>
      </c>
      <c r="B51" s="397"/>
      <c r="C51" s="207" t="s">
        <v>66</v>
      </c>
      <c r="D51" s="208">
        <v>130794075</v>
      </c>
      <c r="E51" s="208">
        <v>101794582</v>
      </c>
      <c r="F51" s="208">
        <v>32503724</v>
      </c>
      <c r="G51" s="208">
        <v>60029006</v>
      </c>
      <c r="H51" s="208">
        <v>122467917</v>
      </c>
      <c r="I51" s="208">
        <v>85813232</v>
      </c>
      <c r="J51" s="208">
        <v>222</v>
      </c>
      <c r="K51" s="205">
        <v>533402758</v>
      </c>
    </row>
    <row r="52" spans="1:11" ht="12.75">
      <c r="A52" s="175">
        <v>22010</v>
      </c>
      <c r="B52" s="397" t="s">
        <v>157</v>
      </c>
      <c r="C52" s="123" t="s">
        <v>158</v>
      </c>
      <c r="D52" s="126">
        <v>0</v>
      </c>
      <c r="E52" s="126">
        <v>0</v>
      </c>
      <c r="F52" s="126">
        <v>388654</v>
      </c>
      <c r="G52" s="126">
        <v>0</v>
      </c>
      <c r="H52" s="126">
        <v>0</v>
      </c>
      <c r="I52" s="126">
        <v>318127</v>
      </c>
      <c r="J52" s="126">
        <v>0</v>
      </c>
      <c r="K52" s="41">
        <v>706781</v>
      </c>
    </row>
    <row r="53" spans="1:11" ht="12.75">
      <c r="A53" s="175">
        <v>22020</v>
      </c>
      <c r="B53" s="397"/>
      <c r="C53" s="123" t="s">
        <v>165</v>
      </c>
      <c r="D53" s="126">
        <v>0</v>
      </c>
      <c r="E53" s="126">
        <v>0</v>
      </c>
      <c r="F53" s="126">
        <v>0</v>
      </c>
      <c r="G53" s="126">
        <v>104044</v>
      </c>
      <c r="H53" s="126">
        <v>0</v>
      </c>
      <c r="I53" s="126">
        <v>0</v>
      </c>
      <c r="J53" s="126">
        <v>0</v>
      </c>
      <c r="K53" s="41">
        <v>104044</v>
      </c>
    </row>
    <row r="54" spans="1:11" ht="12.75">
      <c r="A54" s="175">
        <v>22030</v>
      </c>
      <c r="B54" s="397"/>
      <c r="C54" s="123" t="s">
        <v>160</v>
      </c>
      <c r="D54" s="126">
        <v>0</v>
      </c>
      <c r="E54" s="126">
        <v>0</v>
      </c>
      <c r="F54" s="126">
        <v>35858</v>
      </c>
      <c r="G54" s="126">
        <v>0</v>
      </c>
      <c r="H54" s="126">
        <v>0</v>
      </c>
      <c r="I54" s="126">
        <v>0</v>
      </c>
      <c r="J54" s="126">
        <v>0</v>
      </c>
      <c r="K54" s="41">
        <v>35858</v>
      </c>
    </row>
    <row r="55" spans="1:11" ht="12.75">
      <c r="A55" s="175">
        <v>22040</v>
      </c>
      <c r="B55" s="397"/>
      <c r="C55" s="123" t="s">
        <v>161</v>
      </c>
      <c r="D55" s="126">
        <v>0</v>
      </c>
      <c r="E55" s="126">
        <v>0</v>
      </c>
      <c r="F55" s="126">
        <v>1169896</v>
      </c>
      <c r="G55" s="126">
        <v>0</v>
      </c>
      <c r="H55" s="126">
        <v>1597301</v>
      </c>
      <c r="I55" s="126">
        <v>11242</v>
      </c>
      <c r="J55" s="126">
        <v>0</v>
      </c>
      <c r="K55" s="41">
        <v>2778439</v>
      </c>
    </row>
    <row r="56" spans="1:11" ht="12.75">
      <c r="A56" s="175">
        <v>22050</v>
      </c>
      <c r="B56" s="397"/>
      <c r="C56" s="123" t="s">
        <v>67</v>
      </c>
      <c r="D56" s="126">
        <v>34883435</v>
      </c>
      <c r="E56" s="126">
        <v>16400752</v>
      </c>
      <c r="F56" s="126">
        <v>6272381</v>
      </c>
      <c r="G56" s="126">
        <v>65330</v>
      </c>
      <c r="H56" s="126">
        <v>21539145</v>
      </c>
      <c r="I56" s="126">
        <v>9039148</v>
      </c>
      <c r="J56" s="126">
        <v>0</v>
      </c>
      <c r="K56" s="41">
        <v>88200191</v>
      </c>
    </row>
    <row r="57" spans="1:11" ht="12.75">
      <c r="A57" s="175">
        <v>22060</v>
      </c>
      <c r="B57" s="397"/>
      <c r="C57" s="123" t="s">
        <v>163</v>
      </c>
      <c r="D57" s="126">
        <v>0</v>
      </c>
      <c r="E57" s="126">
        <v>0</v>
      </c>
      <c r="F57" s="126">
        <v>0</v>
      </c>
      <c r="G57" s="126">
        <v>0</v>
      </c>
      <c r="H57" s="126">
        <v>0</v>
      </c>
      <c r="I57" s="126">
        <v>0</v>
      </c>
      <c r="J57" s="126">
        <v>0</v>
      </c>
      <c r="K57" s="41">
        <v>0</v>
      </c>
    </row>
    <row r="58" spans="1:11" ht="12.75">
      <c r="A58" s="175">
        <v>22070</v>
      </c>
      <c r="B58" s="397"/>
      <c r="C58" s="123" t="s">
        <v>164</v>
      </c>
      <c r="D58" s="126">
        <v>0</v>
      </c>
      <c r="E58" s="126">
        <v>4214</v>
      </c>
      <c r="F58" s="126">
        <v>0</v>
      </c>
      <c r="G58" s="126">
        <v>0</v>
      </c>
      <c r="H58" s="126">
        <v>0</v>
      </c>
      <c r="I58" s="126">
        <v>0</v>
      </c>
      <c r="J58" s="126">
        <v>0</v>
      </c>
      <c r="K58" s="42">
        <v>4214</v>
      </c>
    </row>
    <row r="59" spans="1:11" ht="12.75">
      <c r="A59" s="176">
        <v>22000</v>
      </c>
      <c r="B59" s="397"/>
      <c r="C59" s="207" t="s">
        <v>68</v>
      </c>
      <c r="D59" s="208">
        <v>34883435</v>
      </c>
      <c r="E59" s="208">
        <v>16404966</v>
      </c>
      <c r="F59" s="208">
        <v>7866789</v>
      </c>
      <c r="G59" s="208">
        <v>169374</v>
      </c>
      <c r="H59" s="208">
        <v>23136446</v>
      </c>
      <c r="I59" s="208">
        <v>9368517</v>
      </c>
      <c r="J59" s="208">
        <v>0</v>
      </c>
      <c r="K59" s="205">
        <v>91829527</v>
      </c>
    </row>
    <row r="60" spans="1:11" ht="12.75">
      <c r="A60" s="187">
        <v>20000</v>
      </c>
      <c r="B60" s="141"/>
      <c r="C60" s="206" t="s">
        <v>24</v>
      </c>
      <c r="D60" s="208">
        <v>165677510</v>
      </c>
      <c r="E60" s="208">
        <v>118199548</v>
      </c>
      <c r="F60" s="208">
        <v>40370513</v>
      </c>
      <c r="G60" s="208">
        <v>60198380</v>
      </c>
      <c r="H60" s="208">
        <v>145604363</v>
      </c>
      <c r="I60" s="208">
        <v>95181749</v>
      </c>
      <c r="J60" s="208">
        <v>222</v>
      </c>
      <c r="K60" s="205">
        <v>625232285</v>
      </c>
    </row>
    <row r="61" spans="1:11" ht="12.75">
      <c r="A61" s="175">
        <v>23010</v>
      </c>
      <c r="B61" s="412" t="s">
        <v>3</v>
      </c>
      <c r="C61" s="121" t="s">
        <v>173</v>
      </c>
      <c r="D61" s="126">
        <v>156000077</v>
      </c>
      <c r="E61" s="126">
        <v>19353268</v>
      </c>
      <c r="F61" s="126">
        <v>10201838</v>
      </c>
      <c r="G61" s="126">
        <v>9449734</v>
      </c>
      <c r="H61" s="126">
        <v>26715265</v>
      </c>
      <c r="I61" s="126">
        <v>15295045</v>
      </c>
      <c r="J61" s="126">
        <v>80000</v>
      </c>
      <c r="K61" s="41">
        <v>237095227</v>
      </c>
    </row>
    <row r="62" spans="1:11" ht="12.75">
      <c r="A62" s="175">
        <v>23020</v>
      </c>
      <c r="B62" s="413"/>
      <c r="C62" s="121" t="s">
        <v>69</v>
      </c>
      <c r="D62" s="126">
        <v>27357917</v>
      </c>
      <c r="E62" s="126">
        <v>24779148</v>
      </c>
      <c r="F62" s="126">
        <v>6095074</v>
      </c>
      <c r="G62" s="126">
        <v>8132313</v>
      </c>
      <c r="H62" s="126">
        <v>28516286</v>
      </c>
      <c r="I62" s="126">
        <v>19394076</v>
      </c>
      <c r="J62" s="126">
        <v>44228</v>
      </c>
      <c r="K62" s="41">
        <v>114319042</v>
      </c>
    </row>
    <row r="63" spans="1:11" ht="12.75">
      <c r="A63" s="175">
        <v>23030</v>
      </c>
      <c r="B63" s="413"/>
      <c r="C63" s="121" t="s">
        <v>70</v>
      </c>
      <c r="D63" s="126">
        <v>0</v>
      </c>
      <c r="E63" s="126">
        <v>0</v>
      </c>
      <c r="F63" s="126">
        <v>0</v>
      </c>
      <c r="G63" s="126">
        <v>0</v>
      </c>
      <c r="H63" s="126">
        <v>0</v>
      </c>
      <c r="I63" s="126">
        <v>0</v>
      </c>
      <c r="J63" s="126">
        <v>0</v>
      </c>
      <c r="K63" s="41">
        <v>0</v>
      </c>
    </row>
    <row r="64" spans="1:11" ht="12.75">
      <c r="A64" s="175">
        <v>23040</v>
      </c>
      <c r="B64" s="413"/>
      <c r="C64" s="121" t="s">
        <v>71</v>
      </c>
      <c r="D64" s="126">
        <v>0</v>
      </c>
      <c r="E64" s="126">
        <v>0</v>
      </c>
      <c r="F64" s="126">
        <v>0</v>
      </c>
      <c r="G64" s="126">
        <v>0</v>
      </c>
      <c r="H64" s="126">
        <v>0</v>
      </c>
      <c r="I64" s="126">
        <v>0</v>
      </c>
      <c r="J64" s="126">
        <v>0</v>
      </c>
      <c r="K64" s="41">
        <v>0</v>
      </c>
    </row>
    <row r="65" spans="1:11" ht="12.75">
      <c r="A65" s="175">
        <v>23050</v>
      </c>
      <c r="B65" s="413"/>
      <c r="C65" s="121" t="s">
        <v>72</v>
      </c>
      <c r="D65" s="126">
        <v>0</v>
      </c>
      <c r="E65" s="126">
        <v>0</v>
      </c>
      <c r="F65" s="126">
        <v>0</v>
      </c>
      <c r="G65" s="126">
        <v>0</v>
      </c>
      <c r="H65" s="126">
        <v>0</v>
      </c>
      <c r="I65" s="126">
        <v>0</v>
      </c>
      <c r="J65" s="126">
        <v>0</v>
      </c>
      <c r="K65" s="41">
        <v>0</v>
      </c>
    </row>
    <row r="66" spans="1:11" ht="12.75">
      <c r="A66" s="175">
        <v>23060</v>
      </c>
      <c r="B66" s="413"/>
      <c r="C66" s="121" t="s">
        <v>23</v>
      </c>
      <c r="D66" s="126">
        <v>647003</v>
      </c>
      <c r="E66" s="126">
        <v>-726446</v>
      </c>
      <c r="F66" s="126">
        <v>0</v>
      </c>
      <c r="G66" s="126">
        <v>589025</v>
      </c>
      <c r="H66" s="126">
        <v>0</v>
      </c>
      <c r="I66" s="126">
        <v>724496</v>
      </c>
      <c r="J66" s="126">
        <v>20950</v>
      </c>
      <c r="K66" s="41">
        <v>1255028</v>
      </c>
    </row>
    <row r="67" spans="1:11" ht="12.75">
      <c r="A67" s="175">
        <v>23070</v>
      </c>
      <c r="B67" s="413"/>
      <c r="C67" s="121" t="s">
        <v>174</v>
      </c>
      <c r="D67" s="126">
        <v>7121601</v>
      </c>
      <c r="E67" s="126">
        <v>5616008</v>
      </c>
      <c r="F67" s="126">
        <v>4106941</v>
      </c>
      <c r="G67" s="126">
        <v>5102901</v>
      </c>
      <c r="H67" s="126">
        <v>6866955</v>
      </c>
      <c r="I67" s="126">
        <v>5381096</v>
      </c>
      <c r="J67" s="126">
        <v>971</v>
      </c>
      <c r="K67" s="41">
        <v>34196473</v>
      </c>
    </row>
    <row r="68" spans="1:11" ht="12.75">
      <c r="A68" s="175">
        <v>23071</v>
      </c>
      <c r="B68" s="413"/>
      <c r="C68" s="121" t="s">
        <v>175</v>
      </c>
      <c r="D68" s="126">
        <v>-20760000</v>
      </c>
      <c r="E68" s="126">
        <v>0</v>
      </c>
      <c r="F68" s="126">
        <v>-1232082</v>
      </c>
      <c r="G68" s="126">
        <v>-2307000</v>
      </c>
      <c r="H68" s="126">
        <v>-2060087</v>
      </c>
      <c r="I68" s="126">
        <v>-1614329</v>
      </c>
      <c r="J68" s="126">
        <v>0</v>
      </c>
      <c r="K68" s="41">
        <v>-27973498</v>
      </c>
    </row>
    <row r="69" spans="1:11" ht="25.5">
      <c r="A69" s="187">
        <v>23072</v>
      </c>
      <c r="B69" s="413"/>
      <c r="C69" s="206" t="s">
        <v>73</v>
      </c>
      <c r="D69" s="208">
        <v>170366598</v>
      </c>
      <c r="E69" s="208">
        <v>49021978</v>
      </c>
      <c r="F69" s="208">
        <v>19171771</v>
      </c>
      <c r="G69" s="208">
        <v>20966973</v>
      </c>
      <c r="H69" s="208">
        <v>60038419</v>
      </c>
      <c r="I69" s="208">
        <v>39180384</v>
      </c>
      <c r="J69" s="208">
        <v>146149</v>
      </c>
      <c r="K69" s="205">
        <v>358892272</v>
      </c>
    </row>
    <row r="70" spans="1:11" ht="12.75">
      <c r="A70" s="175">
        <v>23073</v>
      </c>
      <c r="B70" s="413"/>
      <c r="C70" s="121" t="s">
        <v>74</v>
      </c>
      <c r="D70" s="126">
        <v>0</v>
      </c>
      <c r="E70" s="126">
        <v>0</v>
      </c>
      <c r="F70" s="126">
        <v>0</v>
      </c>
      <c r="G70" s="126">
        <v>0</v>
      </c>
      <c r="H70" s="126">
        <v>0</v>
      </c>
      <c r="I70" s="126">
        <v>0</v>
      </c>
      <c r="J70" s="126">
        <v>0</v>
      </c>
      <c r="K70" s="42">
        <v>0</v>
      </c>
    </row>
    <row r="71" spans="1:11" ht="12.75">
      <c r="A71" s="187">
        <v>23000</v>
      </c>
      <c r="B71" s="414"/>
      <c r="C71" s="206" t="s">
        <v>75</v>
      </c>
      <c r="D71" s="208">
        <v>170366598</v>
      </c>
      <c r="E71" s="208">
        <v>49021978</v>
      </c>
      <c r="F71" s="208">
        <v>19171771</v>
      </c>
      <c r="G71" s="208">
        <v>20966973</v>
      </c>
      <c r="H71" s="208">
        <v>60038419</v>
      </c>
      <c r="I71" s="208">
        <v>39180384</v>
      </c>
      <c r="J71" s="208">
        <v>146149</v>
      </c>
      <c r="K71" s="205">
        <v>358892272</v>
      </c>
    </row>
    <row r="72" spans="1:11" ht="12.75">
      <c r="A72" s="187">
        <v>24000</v>
      </c>
      <c r="B72" s="139"/>
      <c r="C72" s="206" t="s">
        <v>76</v>
      </c>
      <c r="D72" s="208">
        <v>336044108</v>
      </c>
      <c r="E72" s="208">
        <v>167221526</v>
      </c>
      <c r="F72" s="208">
        <v>59542284</v>
      </c>
      <c r="G72" s="208">
        <v>81165353</v>
      </c>
      <c r="H72" s="208">
        <v>205642782</v>
      </c>
      <c r="I72" s="208">
        <v>134362133</v>
      </c>
      <c r="J72" s="208">
        <v>146371</v>
      </c>
      <c r="K72" s="205">
        <v>984124557</v>
      </c>
    </row>
    <row r="73" spans="1:11" ht="12.75">
      <c r="A73" s="44"/>
      <c r="B73" s="44"/>
      <c r="C73" s="404" t="s">
        <v>341</v>
      </c>
      <c r="D73" s="405"/>
      <c r="E73" s="405"/>
      <c r="F73" s="405"/>
      <c r="G73" s="405"/>
      <c r="H73" s="405"/>
      <c r="I73" s="405"/>
      <c r="J73" s="405"/>
      <c r="K73" s="405"/>
    </row>
    <row r="74" spans="3:11" ht="12.75" customHeight="1">
      <c r="C74" s="399"/>
      <c r="D74" s="400"/>
      <c r="E74" s="400"/>
      <c r="F74" s="400"/>
      <c r="G74" s="400"/>
      <c r="H74" s="400"/>
      <c r="I74" s="400"/>
      <c r="J74" s="400"/>
      <c r="K74" s="400"/>
    </row>
    <row r="75" spans="3:11" ht="12.75">
      <c r="C75" s="402"/>
      <c r="D75" s="402"/>
      <c r="E75" s="402"/>
      <c r="F75" s="402"/>
      <c r="G75" s="402"/>
      <c r="H75" s="402"/>
      <c r="I75" s="402"/>
      <c r="J75" s="402"/>
      <c r="K75" s="402"/>
    </row>
    <row r="76" spans="3:11" ht="12.75">
      <c r="C76" s="402"/>
      <c r="D76" s="402"/>
      <c r="E76" s="402"/>
      <c r="F76" s="402"/>
      <c r="G76" s="402"/>
      <c r="H76" s="402"/>
      <c r="I76" s="402"/>
      <c r="J76" s="402"/>
      <c r="K76" s="402"/>
    </row>
    <row r="77" ht="12.75">
      <c r="K77" s="231"/>
    </row>
  </sheetData>
  <sheetProtection/>
  <mergeCells count="40">
    <mergeCell ref="B42:B51"/>
    <mergeCell ref="B52:B59"/>
    <mergeCell ref="J40:J41"/>
    <mergeCell ref="C39:K39"/>
    <mergeCell ref="B61:B71"/>
    <mergeCell ref="K40:K41"/>
    <mergeCell ref="H40:H41"/>
    <mergeCell ref="A5:A6"/>
    <mergeCell ref="C5:C6"/>
    <mergeCell ref="A40:A41"/>
    <mergeCell ref="C40:C41"/>
    <mergeCell ref="C36:K36"/>
    <mergeCell ref="C31:K31"/>
    <mergeCell ref="B7:B18"/>
    <mergeCell ref="I5:I6"/>
    <mergeCell ref="C76:K76"/>
    <mergeCell ref="C33:K33"/>
    <mergeCell ref="C73:K73"/>
    <mergeCell ref="C74:K74"/>
    <mergeCell ref="K5:K6"/>
    <mergeCell ref="E40:E41"/>
    <mergeCell ref="C75:K75"/>
    <mergeCell ref="C37:K37"/>
    <mergeCell ref="I40:I41"/>
    <mergeCell ref="C38:K38"/>
    <mergeCell ref="B19:B29"/>
    <mergeCell ref="G40:G41"/>
    <mergeCell ref="G5:G6"/>
    <mergeCell ref="C32:K32"/>
    <mergeCell ref="D40:D41"/>
    <mergeCell ref="F40:F41"/>
    <mergeCell ref="C1:K1"/>
    <mergeCell ref="C2:K2"/>
    <mergeCell ref="C3:K3"/>
    <mergeCell ref="D5:D6"/>
    <mergeCell ref="E5:E6"/>
    <mergeCell ref="F5:F6"/>
    <mergeCell ref="H5:H6"/>
    <mergeCell ref="C4:K4"/>
    <mergeCell ref="J5:J6"/>
  </mergeCells>
  <printOptions horizontalCentered="1" verticalCentered="1"/>
  <pageMargins left="0.5905511811023623" right="0.5905511811023623" top="0.7874015748031497" bottom="0.7874015748031497" header="0" footer="0"/>
  <pageSetup fitToHeight="1" fitToWidth="1" horizontalDpi="600" verticalDpi="600" orientation="landscape" scale="74"/>
</worksheet>
</file>

<file path=xl/worksheets/sheet11.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66015625" style="36" customWidth="1"/>
    <col min="4" max="9" width="15.66015625" style="36" customWidth="1"/>
    <col min="10" max="10" width="16.66015625" style="36" customWidth="1"/>
    <col min="11" max="16384" width="9" style="37" customWidth="1"/>
  </cols>
  <sheetData>
    <row r="1" spans="3:10" ht="12.75">
      <c r="C1" s="351"/>
      <c r="D1" s="351"/>
      <c r="E1" s="351"/>
      <c r="F1" s="351"/>
      <c r="G1" s="351"/>
      <c r="H1" s="351"/>
      <c r="I1" s="351"/>
      <c r="J1" s="351"/>
    </row>
    <row r="2" spans="3:10" ht="12.75">
      <c r="C2" s="352" t="s">
        <v>38</v>
      </c>
      <c r="D2" s="353"/>
      <c r="E2" s="353"/>
      <c r="F2" s="353"/>
      <c r="G2" s="353"/>
      <c r="H2" s="353"/>
      <c r="I2" s="353"/>
      <c r="J2" s="354"/>
    </row>
    <row r="3" spans="3:10" ht="12.75">
      <c r="C3" s="391" t="s">
        <v>346</v>
      </c>
      <c r="D3" s="392"/>
      <c r="E3" s="392"/>
      <c r="F3" s="392"/>
      <c r="G3" s="392"/>
      <c r="H3" s="392"/>
      <c r="I3" s="392"/>
      <c r="J3" s="393"/>
    </row>
    <row r="4" spans="1:10" ht="12.75">
      <c r="A4" s="39"/>
      <c r="B4" s="39"/>
      <c r="C4" s="415" t="s">
        <v>251</v>
      </c>
      <c r="D4" s="415"/>
      <c r="E4" s="415"/>
      <c r="F4" s="415"/>
      <c r="G4" s="415"/>
      <c r="H4" s="415"/>
      <c r="I4" s="415"/>
      <c r="J4" s="415"/>
    </row>
    <row r="5" spans="1:10" ht="15.75" customHeight="1">
      <c r="A5" s="406" t="s">
        <v>21</v>
      </c>
      <c r="B5" s="140"/>
      <c r="C5" s="394" t="s">
        <v>225</v>
      </c>
      <c r="D5" s="394" t="s">
        <v>11</v>
      </c>
      <c r="E5" s="394" t="s">
        <v>47</v>
      </c>
      <c r="F5" s="394" t="s">
        <v>25</v>
      </c>
      <c r="G5" s="394" t="s">
        <v>13</v>
      </c>
      <c r="H5" s="394" t="s">
        <v>49</v>
      </c>
      <c r="I5" s="394" t="s">
        <v>14</v>
      </c>
      <c r="J5" s="394" t="s">
        <v>17</v>
      </c>
    </row>
    <row r="6" spans="1:10" ht="12.75">
      <c r="A6" s="407"/>
      <c r="B6" s="140"/>
      <c r="C6" s="394"/>
      <c r="D6" s="394"/>
      <c r="E6" s="394"/>
      <c r="F6" s="394"/>
      <c r="G6" s="394"/>
      <c r="H6" s="394"/>
      <c r="I6" s="394"/>
      <c r="J6" s="394"/>
    </row>
    <row r="7" spans="1:10" ht="12.75">
      <c r="A7" s="177">
        <v>11010</v>
      </c>
      <c r="B7" s="411" t="s">
        <v>145</v>
      </c>
      <c r="C7" s="127" t="s">
        <v>53</v>
      </c>
      <c r="D7" s="128">
        <v>232024</v>
      </c>
      <c r="E7" s="128">
        <v>753824</v>
      </c>
      <c r="F7" s="128">
        <v>1526994</v>
      </c>
      <c r="G7" s="128">
        <v>336721</v>
      </c>
      <c r="H7" s="128">
        <v>1222512</v>
      </c>
      <c r="I7" s="128">
        <v>29640</v>
      </c>
      <c r="J7" s="128">
        <v>4101715</v>
      </c>
    </row>
    <row r="8" spans="1:10" ht="12.75">
      <c r="A8" s="177">
        <v>11020</v>
      </c>
      <c r="B8" s="411"/>
      <c r="C8" s="127" t="s">
        <v>147</v>
      </c>
      <c r="D8" s="128">
        <v>46</v>
      </c>
      <c r="E8" s="128">
        <v>7212</v>
      </c>
      <c r="F8" s="128">
        <v>3520</v>
      </c>
      <c r="G8" s="128">
        <v>0</v>
      </c>
      <c r="H8" s="128">
        <v>2623532</v>
      </c>
      <c r="I8" s="128">
        <v>0</v>
      </c>
      <c r="J8" s="128">
        <v>2634310</v>
      </c>
    </row>
    <row r="9" spans="1:10" ht="12.75">
      <c r="A9" s="177">
        <v>11030</v>
      </c>
      <c r="B9" s="411"/>
      <c r="C9" s="127" t="s">
        <v>148</v>
      </c>
      <c r="D9" s="128">
        <v>2685</v>
      </c>
      <c r="E9" s="128">
        <v>1745</v>
      </c>
      <c r="F9" s="128">
        <v>0</v>
      </c>
      <c r="G9" s="128">
        <v>98</v>
      </c>
      <c r="H9" s="128">
        <v>29352</v>
      </c>
      <c r="I9" s="128">
        <v>0</v>
      </c>
      <c r="J9" s="128">
        <v>33880</v>
      </c>
    </row>
    <row r="10" spans="1:10" ht="25.5">
      <c r="A10" s="177">
        <v>11040</v>
      </c>
      <c r="B10" s="411"/>
      <c r="C10" s="127" t="s">
        <v>149</v>
      </c>
      <c r="D10" s="128">
        <v>112675</v>
      </c>
      <c r="E10" s="128">
        <v>423269</v>
      </c>
      <c r="F10" s="128">
        <v>427225</v>
      </c>
      <c r="G10" s="128">
        <v>279100</v>
      </c>
      <c r="H10" s="128">
        <v>483816</v>
      </c>
      <c r="I10" s="128">
        <v>76561</v>
      </c>
      <c r="J10" s="128">
        <v>1802646</v>
      </c>
    </row>
    <row r="11" spans="1:10" ht="12.75">
      <c r="A11" s="177">
        <v>11050</v>
      </c>
      <c r="B11" s="411"/>
      <c r="C11" s="127" t="s">
        <v>150</v>
      </c>
      <c r="D11" s="128">
        <v>879045</v>
      </c>
      <c r="E11" s="128">
        <v>5274406</v>
      </c>
      <c r="F11" s="128">
        <v>1771280</v>
      </c>
      <c r="G11" s="128">
        <v>2228439</v>
      </c>
      <c r="H11" s="128">
        <v>0</v>
      </c>
      <c r="I11" s="128">
        <v>238590</v>
      </c>
      <c r="J11" s="128">
        <v>10391760</v>
      </c>
    </row>
    <row r="12" spans="1:10" ht="12.75">
      <c r="A12" s="177">
        <v>11060</v>
      </c>
      <c r="B12" s="411"/>
      <c r="C12" s="127" t="s">
        <v>54</v>
      </c>
      <c r="D12" s="128">
        <v>0</v>
      </c>
      <c r="E12" s="128">
        <v>0</v>
      </c>
      <c r="F12" s="128">
        <v>0</v>
      </c>
      <c r="G12" s="128">
        <v>0</v>
      </c>
      <c r="H12" s="128">
        <v>0</v>
      </c>
      <c r="I12" s="128">
        <v>0</v>
      </c>
      <c r="J12" s="128">
        <v>0</v>
      </c>
    </row>
    <row r="13" spans="1:10" ht="12.75">
      <c r="A13" s="178">
        <v>11070</v>
      </c>
      <c r="B13" s="411"/>
      <c r="C13" s="127" t="s">
        <v>151</v>
      </c>
      <c r="D13" s="128">
        <v>120888</v>
      </c>
      <c r="E13" s="128">
        <v>502495</v>
      </c>
      <c r="F13" s="128">
        <v>300507</v>
      </c>
      <c r="G13" s="128">
        <v>0</v>
      </c>
      <c r="H13" s="128">
        <v>56758</v>
      </c>
      <c r="I13" s="128">
        <v>0</v>
      </c>
      <c r="J13" s="128">
        <v>980648</v>
      </c>
    </row>
    <row r="14" spans="1:10" ht="64.5" customHeight="1">
      <c r="A14" s="188">
        <v>11080</v>
      </c>
      <c r="B14" s="411"/>
      <c r="C14" s="204" t="s">
        <v>55</v>
      </c>
      <c r="D14" s="205">
        <v>1347363</v>
      </c>
      <c r="E14" s="205">
        <v>6962951</v>
      </c>
      <c r="F14" s="205">
        <v>4029526</v>
      </c>
      <c r="G14" s="205">
        <v>2844358</v>
      </c>
      <c r="H14" s="205">
        <v>4415970</v>
      </c>
      <c r="I14" s="205">
        <v>344791</v>
      </c>
      <c r="J14" s="205">
        <v>19944959</v>
      </c>
    </row>
    <row r="15" spans="1:10" ht="39">
      <c r="A15" s="179">
        <v>11090</v>
      </c>
      <c r="B15" s="411"/>
      <c r="C15" s="127" t="s">
        <v>152</v>
      </c>
      <c r="D15" s="128">
        <v>0</v>
      </c>
      <c r="E15" s="128">
        <v>0</v>
      </c>
      <c r="F15" s="128">
        <v>0</v>
      </c>
      <c r="G15" s="128">
        <v>0</v>
      </c>
      <c r="H15" s="128">
        <v>0</v>
      </c>
      <c r="I15" s="128">
        <v>0</v>
      </c>
      <c r="J15" s="128">
        <v>0</v>
      </c>
    </row>
    <row r="16" spans="1:10" ht="39">
      <c r="A16" s="178">
        <v>11091</v>
      </c>
      <c r="B16" s="411"/>
      <c r="C16" s="127" t="s">
        <v>153</v>
      </c>
      <c r="D16" s="128">
        <v>0</v>
      </c>
      <c r="E16" s="128">
        <v>0</v>
      </c>
      <c r="F16" s="128">
        <v>0</v>
      </c>
      <c r="G16" s="128">
        <v>0</v>
      </c>
      <c r="H16" s="128">
        <v>0</v>
      </c>
      <c r="I16" s="128">
        <v>0</v>
      </c>
      <c r="J16" s="128">
        <v>0</v>
      </c>
    </row>
    <row r="17" spans="1:10" ht="51.75" customHeight="1">
      <c r="A17" s="188">
        <v>11092</v>
      </c>
      <c r="B17" s="411"/>
      <c r="C17" s="204" t="s">
        <v>154</v>
      </c>
      <c r="D17" s="205">
        <v>0</v>
      </c>
      <c r="E17" s="205">
        <v>0</v>
      </c>
      <c r="F17" s="205">
        <v>0</v>
      </c>
      <c r="G17" s="205">
        <v>0</v>
      </c>
      <c r="H17" s="205">
        <v>0</v>
      </c>
      <c r="I17" s="205">
        <v>0</v>
      </c>
      <c r="J17" s="205">
        <v>0</v>
      </c>
    </row>
    <row r="18" spans="1:10" ht="12.75">
      <c r="A18" s="188">
        <v>11000</v>
      </c>
      <c r="B18" s="411"/>
      <c r="C18" s="206" t="s">
        <v>56</v>
      </c>
      <c r="D18" s="205">
        <v>1347363</v>
      </c>
      <c r="E18" s="205">
        <v>6962951</v>
      </c>
      <c r="F18" s="205">
        <v>4029526</v>
      </c>
      <c r="G18" s="205">
        <v>2844358</v>
      </c>
      <c r="H18" s="205">
        <v>4415970</v>
      </c>
      <c r="I18" s="205">
        <v>344791</v>
      </c>
      <c r="J18" s="205">
        <v>19944959</v>
      </c>
    </row>
    <row r="19" spans="1:10" ht="12.75">
      <c r="A19" s="175">
        <v>12010</v>
      </c>
      <c r="B19" s="397" t="s">
        <v>146</v>
      </c>
      <c r="C19" s="121" t="s">
        <v>147</v>
      </c>
      <c r="D19" s="128">
        <v>423509</v>
      </c>
      <c r="E19" s="128">
        <v>1312790</v>
      </c>
      <c r="F19" s="128">
        <v>2416145</v>
      </c>
      <c r="G19" s="128">
        <v>855221</v>
      </c>
      <c r="H19" s="128">
        <v>6327309</v>
      </c>
      <c r="I19" s="128">
        <v>481215</v>
      </c>
      <c r="J19" s="128">
        <v>11816189</v>
      </c>
    </row>
    <row r="20" spans="1:10" ht="12.75">
      <c r="A20" s="175">
        <v>12020</v>
      </c>
      <c r="B20" s="397"/>
      <c r="C20" s="121" t="s">
        <v>148</v>
      </c>
      <c r="D20" s="128">
        <v>647</v>
      </c>
      <c r="E20" s="128">
        <v>8537</v>
      </c>
      <c r="F20" s="128">
        <v>0</v>
      </c>
      <c r="G20" s="128">
        <v>0</v>
      </c>
      <c r="H20" s="128">
        <v>268436</v>
      </c>
      <c r="I20" s="128">
        <v>0</v>
      </c>
      <c r="J20" s="128">
        <v>277620</v>
      </c>
    </row>
    <row r="21" spans="1:10" ht="12.75">
      <c r="A21" s="175">
        <v>12030</v>
      </c>
      <c r="B21" s="397"/>
      <c r="C21" s="121" t="s">
        <v>155</v>
      </c>
      <c r="D21" s="128">
        <v>0</v>
      </c>
      <c r="E21" s="128">
        <v>0</v>
      </c>
      <c r="F21" s="128">
        <v>0</v>
      </c>
      <c r="G21" s="128">
        <v>0</v>
      </c>
      <c r="H21" s="128">
        <v>89841</v>
      </c>
      <c r="I21" s="128">
        <v>0</v>
      </c>
      <c r="J21" s="128">
        <v>89841</v>
      </c>
    </row>
    <row r="22" spans="1:10" ht="12.75">
      <c r="A22" s="175">
        <v>12040</v>
      </c>
      <c r="B22" s="397"/>
      <c r="C22" s="121" t="s">
        <v>150</v>
      </c>
      <c r="D22" s="128">
        <v>0</v>
      </c>
      <c r="E22" s="128">
        <v>0</v>
      </c>
      <c r="F22" s="128">
        <v>0</v>
      </c>
      <c r="G22" s="128">
        <v>630049</v>
      </c>
      <c r="H22" s="128">
        <v>0</v>
      </c>
      <c r="I22" s="128">
        <v>0</v>
      </c>
      <c r="J22" s="128">
        <v>630049</v>
      </c>
    </row>
    <row r="23" spans="1:10" ht="25.5">
      <c r="A23" s="175">
        <v>12050</v>
      </c>
      <c r="B23" s="397"/>
      <c r="C23" s="121" t="s">
        <v>57</v>
      </c>
      <c r="D23" s="128">
        <v>100</v>
      </c>
      <c r="E23" s="128">
        <v>5270</v>
      </c>
      <c r="F23" s="128">
        <v>0</v>
      </c>
      <c r="G23" s="128">
        <v>27787</v>
      </c>
      <c r="H23" s="128">
        <v>0</v>
      </c>
      <c r="I23" s="128">
        <v>0</v>
      </c>
      <c r="J23" s="128">
        <v>33157</v>
      </c>
    </row>
    <row r="24" spans="1:10" ht="12.75">
      <c r="A24" s="175">
        <v>12060</v>
      </c>
      <c r="B24" s="397"/>
      <c r="C24" s="121" t="s">
        <v>58</v>
      </c>
      <c r="D24" s="128">
        <v>0</v>
      </c>
      <c r="E24" s="128">
        <v>412103</v>
      </c>
      <c r="F24" s="128">
        <v>0</v>
      </c>
      <c r="G24" s="128">
        <v>0</v>
      </c>
      <c r="H24" s="128">
        <v>136041</v>
      </c>
      <c r="I24" s="128">
        <v>0</v>
      </c>
      <c r="J24" s="128">
        <v>548144</v>
      </c>
    </row>
    <row r="25" spans="1:10" ht="12.75">
      <c r="A25" s="175">
        <v>12070</v>
      </c>
      <c r="B25" s="397"/>
      <c r="C25" s="121" t="s">
        <v>59</v>
      </c>
      <c r="D25" s="128">
        <v>0</v>
      </c>
      <c r="E25" s="128">
        <v>0</v>
      </c>
      <c r="F25" s="128">
        <v>0</v>
      </c>
      <c r="G25" s="128">
        <v>0</v>
      </c>
      <c r="H25" s="128">
        <v>0</v>
      </c>
      <c r="I25" s="128">
        <v>0</v>
      </c>
      <c r="J25" s="128">
        <v>0</v>
      </c>
    </row>
    <row r="26" spans="1:10" ht="12.75">
      <c r="A26" s="175">
        <v>12080</v>
      </c>
      <c r="B26" s="397"/>
      <c r="C26" s="121" t="s">
        <v>230</v>
      </c>
      <c r="D26" s="128">
        <v>759</v>
      </c>
      <c r="E26" s="128">
        <v>355658</v>
      </c>
      <c r="F26" s="128">
        <v>4493</v>
      </c>
      <c r="G26" s="128">
        <v>1050</v>
      </c>
      <c r="H26" s="128">
        <v>5328328</v>
      </c>
      <c r="I26" s="128">
        <v>10286</v>
      </c>
      <c r="J26" s="128">
        <v>5700574</v>
      </c>
    </row>
    <row r="27" spans="1:10" ht="12.75">
      <c r="A27" s="175">
        <v>12090</v>
      </c>
      <c r="B27" s="397"/>
      <c r="C27" s="121" t="s">
        <v>60</v>
      </c>
      <c r="D27" s="128">
        <v>0</v>
      </c>
      <c r="E27" s="128">
        <v>0</v>
      </c>
      <c r="F27" s="128">
        <v>0</v>
      </c>
      <c r="G27" s="128">
        <v>0</v>
      </c>
      <c r="H27" s="128">
        <v>0</v>
      </c>
      <c r="I27" s="128">
        <v>0</v>
      </c>
      <c r="J27" s="128">
        <v>0</v>
      </c>
    </row>
    <row r="28" spans="1:10" ht="12.75">
      <c r="A28" s="175">
        <v>12100</v>
      </c>
      <c r="B28" s="397"/>
      <c r="C28" s="121" t="s">
        <v>61</v>
      </c>
      <c r="D28" s="128">
        <v>0</v>
      </c>
      <c r="E28" s="128">
        <v>0</v>
      </c>
      <c r="F28" s="128">
        <v>0</v>
      </c>
      <c r="G28" s="128">
        <v>0</v>
      </c>
      <c r="H28" s="128">
        <v>0</v>
      </c>
      <c r="I28" s="128">
        <v>28276</v>
      </c>
      <c r="J28" s="128">
        <v>28276</v>
      </c>
    </row>
    <row r="29" spans="1:10" ht="12.75">
      <c r="A29" s="187">
        <v>12000</v>
      </c>
      <c r="B29" s="397"/>
      <c r="C29" s="206" t="s">
        <v>62</v>
      </c>
      <c r="D29" s="205">
        <v>425015</v>
      </c>
      <c r="E29" s="205">
        <v>2094358</v>
      </c>
      <c r="F29" s="205">
        <v>2420638</v>
      </c>
      <c r="G29" s="205">
        <v>1514107</v>
      </c>
      <c r="H29" s="205">
        <v>12149955</v>
      </c>
      <c r="I29" s="205">
        <v>519777</v>
      </c>
      <c r="J29" s="205">
        <v>19123850</v>
      </c>
    </row>
    <row r="30" spans="1:10" ht="12.75">
      <c r="A30" s="187">
        <v>10000</v>
      </c>
      <c r="B30" s="139"/>
      <c r="C30" s="206" t="s">
        <v>63</v>
      </c>
      <c r="D30" s="205">
        <v>1772378</v>
      </c>
      <c r="E30" s="205">
        <v>9057309</v>
      </c>
      <c r="F30" s="205">
        <v>6450164</v>
      </c>
      <c r="G30" s="205">
        <v>4358465</v>
      </c>
      <c r="H30" s="205">
        <v>16565925</v>
      </c>
      <c r="I30" s="205">
        <v>864568</v>
      </c>
      <c r="J30" s="205">
        <v>39068809</v>
      </c>
    </row>
    <row r="31" spans="1:10" ht="12.75">
      <c r="A31" s="40"/>
      <c r="B31" s="40"/>
      <c r="C31" s="416" t="s">
        <v>341</v>
      </c>
      <c r="D31" s="417"/>
      <c r="E31" s="417"/>
      <c r="F31" s="417"/>
      <c r="G31" s="417"/>
      <c r="H31" s="417"/>
      <c r="I31" s="417"/>
      <c r="J31" s="418"/>
    </row>
    <row r="32" spans="1:10" ht="12.75">
      <c r="A32" s="40"/>
      <c r="B32" s="40"/>
      <c r="C32" s="419"/>
      <c r="D32" s="420"/>
      <c r="E32" s="420"/>
      <c r="F32" s="420"/>
      <c r="G32" s="420"/>
      <c r="H32" s="420"/>
      <c r="I32" s="420"/>
      <c r="J32" s="421"/>
    </row>
    <row r="33" spans="1:10" ht="12.75">
      <c r="A33" s="40"/>
      <c r="B33" s="40"/>
      <c r="C33" s="402"/>
      <c r="D33" s="402"/>
      <c r="E33" s="402"/>
      <c r="F33" s="402"/>
      <c r="G33" s="402"/>
      <c r="H33" s="402"/>
      <c r="I33" s="402"/>
      <c r="J33" s="402"/>
    </row>
    <row r="34" spans="1:10" ht="12.75">
      <c r="A34" s="40"/>
      <c r="B34" s="40"/>
      <c r="C34" s="402"/>
      <c r="D34" s="402"/>
      <c r="E34" s="402"/>
      <c r="F34" s="402"/>
      <c r="G34" s="402"/>
      <c r="H34" s="402"/>
      <c r="I34" s="402"/>
      <c r="J34" s="402"/>
    </row>
    <row r="35" spans="1:10" ht="12.75">
      <c r="A35" s="40"/>
      <c r="B35" s="40"/>
      <c r="C35" s="43"/>
      <c r="D35" s="43"/>
      <c r="E35" s="43"/>
      <c r="F35" s="43"/>
      <c r="G35" s="43"/>
      <c r="H35" s="43"/>
      <c r="I35" s="43"/>
      <c r="J35" s="43"/>
    </row>
    <row r="36" spans="2:10" ht="12.75">
      <c r="B36" s="46"/>
      <c r="C36" s="422"/>
      <c r="D36" s="422"/>
      <c r="E36" s="422"/>
      <c r="F36" s="422"/>
      <c r="G36" s="422"/>
      <c r="H36" s="422"/>
      <c r="I36" s="422"/>
      <c r="J36" s="422"/>
    </row>
    <row r="37" spans="2:10" ht="12.75">
      <c r="B37" s="38"/>
      <c r="C37" s="352" t="s">
        <v>302</v>
      </c>
      <c r="D37" s="353"/>
      <c r="E37" s="353"/>
      <c r="F37" s="353"/>
      <c r="G37" s="353"/>
      <c r="H37" s="353"/>
      <c r="I37" s="353"/>
      <c r="J37" s="354"/>
    </row>
    <row r="38" spans="3:10" ht="12.75">
      <c r="C38" s="391" t="s">
        <v>346</v>
      </c>
      <c r="D38" s="392"/>
      <c r="E38" s="392"/>
      <c r="F38" s="392"/>
      <c r="G38" s="392"/>
      <c r="H38" s="392"/>
      <c r="I38" s="392"/>
      <c r="J38" s="393"/>
    </row>
    <row r="39" spans="1:10" ht="12.75">
      <c r="A39" s="40"/>
      <c r="B39" s="40"/>
      <c r="C39" s="415" t="s">
        <v>251</v>
      </c>
      <c r="D39" s="415"/>
      <c r="E39" s="415"/>
      <c r="F39" s="415"/>
      <c r="G39" s="415"/>
      <c r="H39" s="415"/>
      <c r="I39" s="415"/>
      <c r="J39" s="415"/>
    </row>
    <row r="40" spans="1:10" ht="15.75" customHeight="1">
      <c r="A40" s="406" t="s">
        <v>21</v>
      </c>
      <c r="B40" s="140"/>
      <c r="C40" s="394" t="s">
        <v>231</v>
      </c>
      <c r="D40" s="394" t="s">
        <v>11</v>
      </c>
      <c r="E40" s="394" t="s">
        <v>47</v>
      </c>
      <c r="F40" s="394" t="s">
        <v>25</v>
      </c>
      <c r="G40" s="394" t="s">
        <v>13</v>
      </c>
      <c r="H40" s="394" t="s">
        <v>49</v>
      </c>
      <c r="I40" s="394" t="s">
        <v>14</v>
      </c>
      <c r="J40" s="394" t="s">
        <v>17</v>
      </c>
    </row>
    <row r="41" spans="1:10" ht="12.75">
      <c r="A41" s="407"/>
      <c r="B41" s="140"/>
      <c r="C41" s="394"/>
      <c r="D41" s="394"/>
      <c r="E41" s="394"/>
      <c r="F41" s="394"/>
      <c r="G41" s="394"/>
      <c r="H41" s="394"/>
      <c r="I41" s="394"/>
      <c r="J41" s="394"/>
    </row>
    <row r="42" spans="1:10" ht="12.75">
      <c r="A42" s="175">
        <v>21010</v>
      </c>
      <c r="B42" s="397" t="s">
        <v>156</v>
      </c>
      <c r="C42" s="123" t="s">
        <v>158</v>
      </c>
      <c r="D42" s="126">
        <v>0</v>
      </c>
      <c r="E42" s="126">
        <v>0</v>
      </c>
      <c r="F42" s="126">
        <v>0</v>
      </c>
      <c r="G42" s="126">
        <v>0</v>
      </c>
      <c r="H42" s="126">
        <v>0</v>
      </c>
      <c r="I42" s="126">
        <v>0</v>
      </c>
      <c r="J42" s="128">
        <v>0</v>
      </c>
    </row>
    <row r="43" spans="1:10" ht="12.75">
      <c r="A43" s="175">
        <v>21020</v>
      </c>
      <c r="B43" s="397"/>
      <c r="C43" s="123" t="s">
        <v>159</v>
      </c>
      <c r="D43" s="126">
        <v>253919</v>
      </c>
      <c r="E43" s="126">
        <v>2505028</v>
      </c>
      <c r="F43" s="126">
        <v>2499820</v>
      </c>
      <c r="G43" s="126">
        <v>961397</v>
      </c>
      <c r="H43" s="126">
        <v>4850813</v>
      </c>
      <c r="I43" s="126">
        <v>273338</v>
      </c>
      <c r="J43" s="128">
        <v>11344315</v>
      </c>
    </row>
    <row r="44" spans="1:10" ht="12.75">
      <c r="A44" s="175">
        <v>21030</v>
      </c>
      <c r="B44" s="397"/>
      <c r="C44" s="123" t="s">
        <v>160</v>
      </c>
      <c r="D44" s="126">
        <v>772266</v>
      </c>
      <c r="E44" s="126">
        <v>2075549</v>
      </c>
      <c r="F44" s="126">
        <v>0</v>
      </c>
      <c r="G44" s="126">
        <v>947706</v>
      </c>
      <c r="H44" s="126">
        <v>68261</v>
      </c>
      <c r="I44" s="126">
        <v>0</v>
      </c>
      <c r="J44" s="128">
        <v>3863782</v>
      </c>
    </row>
    <row r="45" spans="1:10" ht="12.75">
      <c r="A45" s="175">
        <v>21040</v>
      </c>
      <c r="B45" s="397"/>
      <c r="C45" s="123" t="s">
        <v>161</v>
      </c>
      <c r="D45" s="126">
        <v>148166</v>
      </c>
      <c r="E45" s="126">
        <v>406962</v>
      </c>
      <c r="F45" s="126">
        <v>801231</v>
      </c>
      <c r="G45" s="126">
        <v>433450</v>
      </c>
      <c r="H45" s="126">
        <v>711651</v>
      </c>
      <c r="I45" s="126">
        <v>47599</v>
      </c>
      <c r="J45" s="128">
        <v>2549059</v>
      </c>
    </row>
    <row r="46" spans="1:10" ht="12.75">
      <c r="A46" s="175">
        <v>21050</v>
      </c>
      <c r="B46" s="397"/>
      <c r="C46" s="123" t="s">
        <v>162</v>
      </c>
      <c r="D46" s="126">
        <v>0</v>
      </c>
      <c r="E46" s="126">
        <v>32579</v>
      </c>
      <c r="F46" s="126">
        <v>0</v>
      </c>
      <c r="G46" s="126">
        <v>15893</v>
      </c>
      <c r="H46" s="126">
        <v>244106</v>
      </c>
      <c r="I46" s="126">
        <v>5038</v>
      </c>
      <c r="J46" s="128">
        <v>297616</v>
      </c>
    </row>
    <row r="47" spans="1:10" ht="12.75">
      <c r="A47" s="175">
        <v>21060</v>
      </c>
      <c r="B47" s="397"/>
      <c r="C47" s="123" t="s">
        <v>163</v>
      </c>
      <c r="D47" s="126">
        <v>0</v>
      </c>
      <c r="E47" s="126">
        <v>344451</v>
      </c>
      <c r="F47" s="126">
        <v>0</v>
      </c>
      <c r="G47" s="126">
        <v>0</v>
      </c>
      <c r="H47" s="126">
        <v>211182</v>
      </c>
      <c r="I47" s="126">
        <v>0</v>
      </c>
      <c r="J47" s="128">
        <v>555633</v>
      </c>
    </row>
    <row r="48" spans="1:10" ht="12.75">
      <c r="A48" s="175">
        <v>21070</v>
      </c>
      <c r="B48" s="397"/>
      <c r="C48" s="123" t="s">
        <v>164</v>
      </c>
      <c r="D48" s="126">
        <v>2915</v>
      </c>
      <c r="E48" s="126">
        <v>0</v>
      </c>
      <c r="F48" s="126">
        <v>6096</v>
      </c>
      <c r="G48" s="126">
        <v>0</v>
      </c>
      <c r="H48" s="126">
        <v>32237</v>
      </c>
      <c r="I48" s="126">
        <v>30610</v>
      </c>
      <c r="J48" s="128">
        <v>71858</v>
      </c>
    </row>
    <row r="49" spans="1:10" ht="51" customHeight="1">
      <c r="A49" s="187">
        <v>21071</v>
      </c>
      <c r="B49" s="397"/>
      <c r="C49" s="207" t="s">
        <v>64</v>
      </c>
      <c r="D49" s="208">
        <v>1177266</v>
      </c>
      <c r="E49" s="208">
        <v>5364569</v>
      </c>
      <c r="F49" s="208">
        <v>3307147</v>
      </c>
      <c r="G49" s="208">
        <v>2358446</v>
      </c>
      <c r="H49" s="208">
        <v>6118250</v>
      </c>
      <c r="I49" s="208">
        <v>356585</v>
      </c>
      <c r="J49" s="208">
        <v>18682263</v>
      </c>
    </row>
    <row r="50" spans="1:10" ht="39">
      <c r="A50" s="175">
        <v>21072</v>
      </c>
      <c r="B50" s="397"/>
      <c r="C50" s="123" t="s">
        <v>65</v>
      </c>
      <c r="D50" s="126">
        <v>0</v>
      </c>
      <c r="E50" s="126">
        <v>0</v>
      </c>
      <c r="F50" s="126">
        <v>0</v>
      </c>
      <c r="G50" s="126">
        <v>0</v>
      </c>
      <c r="H50" s="126">
        <v>0</v>
      </c>
      <c r="I50" s="126">
        <v>0</v>
      </c>
      <c r="J50" s="128">
        <v>0</v>
      </c>
    </row>
    <row r="51" spans="1:10" ht="12.75">
      <c r="A51" s="187">
        <v>21000</v>
      </c>
      <c r="B51" s="397"/>
      <c r="C51" s="207" t="s">
        <v>66</v>
      </c>
      <c r="D51" s="208">
        <v>1177266</v>
      </c>
      <c r="E51" s="208">
        <v>5364569</v>
      </c>
      <c r="F51" s="208">
        <v>3307147</v>
      </c>
      <c r="G51" s="208">
        <v>2358446</v>
      </c>
      <c r="H51" s="208">
        <v>6118250</v>
      </c>
      <c r="I51" s="208">
        <v>356585</v>
      </c>
      <c r="J51" s="208">
        <v>18682263</v>
      </c>
    </row>
    <row r="52" spans="1:10" ht="12.75">
      <c r="A52" s="175">
        <v>22010</v>
      </c>
      <c r="B52" s="397" t="s">
        <v>157</v>
      </c>
      <c r="C52" s="123" t="s">
        <v>158</v>
      </c>
      <c r="D52" s="126">
        <v>0</v>
      </c>
      <c r="E52" s="126">
        <v>0</v>
      </c>
      <c r="F52" s="126">
        <v>0</v>
      </c>
      <c r="G52" s="126">
        <v>0</v>
      </c>
      <c r="H52" s="126">
        <v>0</v>
      </c>
      <c r="I52" s="126">
        <v>0</v>
      </c>
      <c r="J52" s="128">
        <v>0</v>
      </c>
    </row>
    <row r="53" spans="1:10" ht="12.75">
      <c r="A53" s="175">
        <v>22020</v>
      </c>
      <c r="B53" s="397"/>
      <c r="C53" s="123" t="s">
        <v>165</v>
      </c>
      <c r="D53" s="126">
        <v>0</v>
      </c>
      <c r="E53" s="126">
        <v>0</v>
      </c>
      <c r="F53" s="126">
        <v>0</v>
      </c>
      <c r="G53" s="126">
        <v>0</v>
      </c>
      <c r="H53" s="126">
        <v>0</v>
      </c>
      <c r="I53" s="126">
        <v>0</v>
      </c>
      <c r="J53" s="128">
        <v>0</v>
      </c>
    </row>
    <row r="54" spans="1:10" ht="12.75">
      <c r="A54" s="175">
        <v>22030</v>
      </c>
      <c r="B54" s="397"/>
      <c r="C54" s="123" t="s">
        <v>160</v>
      </c>
      <c r="D54" s="126">
        <v>0</v>
      </c>
      <c r="E54" s="126">
        <v>0</v>
      </c>
      <c r="F54" s="126">
        <v>0</v>
      </c>
      <c r="G54" s="126">
        <v>0</v>
      </c>
      <c r="H54" s="126">
        <v>0</v>
      </c>
      <c r="I54" s="126">
        <v>0</v>
      </c>
      <c r="J54" s="128">
        <v>0</v>
      </c>
    </row>
    <row r="55" spans="1:10" ht="12.75">
      <c r="A55" s="175">
        <v>22040</v>
      </c>
      <c r="B55" s="397"/>
      <c r="C55" s="123" t="s">
        <v>161</v>
      </c>
      <c r="D55" s="126">
        <v>0</v>
      </c>
      <c r="E55" s="126">
        <v>0</v>
      </c>
      <c r="F55" s="126">
        <v>0</v>
      </c>
      <c r="G55" s="126">
        <v>0</v>
      </c>
      <c r="H55" s="126">
        <v>104569</v>
      </c>
      <c r="I55" s="126">
        <v>0</v>
      </c>
      <c r="J55" s="128">
        <v>104569</v>
      </c>
    </row>
    <row r="56" spans="1:10" ht="12.75">
      <c r="A56" s="175">
        <v>22050</v>
      </c>
      <c r="B56" s="397"/>
      <c r="C56" s="123" t="s">
        <v>67</v>
      </c>
      <c r="D56" s="126">
        <v>44333</v>
      </c>
      <c r="E56" s="126">
        <v>252478</v>
      </c>
      <c r="F56" s="126">
        <v>438360</v>
      </c>
      <c r="G56" s="126">
        <v>172115</v>
      </c>
      <c r="H56" s="126">
        <v>725443</v>
      </c>
      <c r="I56" s="126">
        <v>8131</v>
      </c>
      <c r="J56" s="128">
        <v>1640860</v>
      </c>
    </row>
    <row r="57" spans="1:10" ht="12.75">
      <c r="A57" s="175">
        <v>22060</v>
      </c>
      <c r="B57" s="397"/>
      <c r="C57" s="123" t="s">
        <v>163</v>
      </c>
      <c r="D57" s="126">
        <v>0</v>
      </c>
      <c r="E57" s="126">
        <v>786592</v>
      </c>
      <c r="F57" s="126">
        <v>0</v>
      </c>
      <c r="G57" s="126">
        <v>0</v>
      </c>
      <c r="H57" s="126">
        <v>419004</v>
      </c>
      <c r="I57" s="126">
        <v>93879</v>
      </c>
      <c r="J57" s="128">
        <v>1299475</v>
      </c>
    </row>
    <row r="58" spans="1:10" ht="12.75">
      <c r="A58" s="175">
        <v>22070</v>
      </c>
      <c r="B58" s="397"/>
      <c r="C58" s="123" t="s">
        <v>164</v>
      </c>
      <c r="D58" s="126">
        <v>0</v>
      </c>
      <c r="E58" s="126">
        <v>0</v>
      </c>
      <c r="F58" s="126">
        <v>0</v>
      </c>
      <c r="G58" s="126">
        <v>0</v>
      </c>
      <c r="H58" s="126">
        <v>0</v>
      </c>
      <c r="I58" s="126">
        <v>0</v>
      </c>
      <c r="J58" s="128">
        <v>0</v>
      </c>
    </row>
    <row r="59" spans="1:10" ht="12.75">
      <c r="A59" s="187">
        <v>22000</v>
      </c>
      <c r="B59" s="397"/>
      <c r="C59" s="207" t="s">
        <v>68</v>
      </c>
      <c r="D59" s="208">
        <v>44333</v>
      </c>
      <c r="E59" s="208">
        <v>1039070</v>
      </c>
      <c r="F59" s="208">
        <v>438360</v>
      </c>
      <c r="G59" s="208">
        <v>172115</v>
      </c>
      <c r="H59" s="208">
        <v>1249016</v>
      </c>
      <c r="I59" s="208">
        <v>102010</v>
      </c>
      <c r="J59" s="208">
        <v>3044904</v>
      </c>
    </row>
    <row r="60" spans="1:10" ht="12.75">
      <c r="A60" s="187">
        <v>20000</v>
      </c>
      <c r="B60" s="141"/>
      <c r="C60" s="206" t="s">
        <v>24</v>
      </c>
      <c r="D60" s="208">
        <v>1221599</v>
      </c>
      <c r="E60" s="208">
        <v>6403639</v>
      </c>
      <c r="F60" s="208">
        <v>3745507</v>
      </c>
      <c r="G60" s="208">
        <v>2530561</v>
      </c>
      <c r="H60" s="208">
        <v>7367266</v>
      </c>
      <c r="I60" s="208">
        <v>458595</v>
      </c>
      <c r="J60" s="208">
        <v>21727167</v>
      </c>
    </row>
    <row r="61" spans="1:10" ht="12.75">
      <c r="A61" s="175">
        <v>23010</v>
      </c>
      <c r="B61" s="397" t="s">
        <v>3</v>
      </c>
      <c r="C61" s="121" t="s">
        <v>173</v>
      </c>
      <c r="D61" s="126">
        <v>527000</v>
      </c>
      <c r="E61" s="126">
        <v>1370000</v>
      </c>
      <c r="F61" s="126">
        <v>764895</v>
      </c>
      <c r="G61" s="126">
        <v>536721</v>
      </c>
      <c r="H61" s="126">
        <v>208153</v>
      </c>
      <c r="I61" s="126">
        <v>50000</v>
      </c>
      <c r="J61" s="128">
        <v>3456769</v>
      </c>
    </row>
    <row r="62" spans="1:10" ht="12.75">
      <c r="A62" s="175">
        <v>23020</v>
      </c>
      <c r="B62" s="397"/>
      <c r="C62" s="121" t="s">
        <v>69</v>
      </c>
      <c r="D62" s="126">
        <v>-105901</v>
      </c>
      <c r="E62" s="126">
        <v>1140371</v>
      </c>
      <c r="F62" s="126">
        <v>1895613</v>
      </c>
      <c r="G62" s="126">
        <v>1258970</v>
      </c>
      <c r="H62" s="126">
        <v>2438515</v>
      </c>
      <c r="I62" s="126">
        <v>194989</v>
      </c>
      <c r="J62" s="128">
        <v>6822557</v>
      </c>
    </row>
    <row r="63" spans="1:10" ht="12.75">
      <c r="A63" s="175">
        <v>23030</v>
      </c>
      <c r="B63" s="397"/>
      <c r="C63" s="121" t="s">
        <v>70</v>
      </c>
      <c r="D63" s="126">
        <v>0</v>
      </c>
      <c r="E63" s="126">
        <v>0</v>
      </c>
      <c r="F63" s="126">
        <v>0</v>
      </c>
      <c r="G63" s="126">
        <v>0</v>
      </c>
      <c r="H63" s="126">
        <v>0</v>
      </c>
      <c r="I63" s="126">
        <v>0</v>
      </c>
      <c r="J63" s="128">
        <v>0</v>
      </c>
    </row>
    <row r="64" spans="1:10" ht="12.75">
      <c r="A64" s="175">
        <v>23040</v>
      </c>
      <c r="B64" s="397"/>
      <c r="C64" s="121" t="s">
        <v>71</v>
      </c>
      <c r="D64" s="126">
        <v>0</v>
      </c>
      <c r="E64" s="126">
        <v>0</v>
      </c>
      <c r="F64" s="126">
        <v>0</v>
      </c>
      <c r="G64" s="126">
        <v>0</v>
      </c>
      <c r="H64" s="126">
        <v>0</v>
      </c>
      <c r="I64" s="126">
        <v>0</v>
      </c>
      <c r="J64" s="128">
        <v>0</v>
      </c>
    </row>
    <row r="65" spans="1:10" ht="12.75">
      <c r="A65" s="175">
        <v>23050</v>
      </c>
      <c r="B65" s="397"/>
      <c r="C65" s="121" t="s">
        <v>72</v>
      </c>
      <c r="D65" s="126">
        <v>0</v>
      </c>
      <c r="E65" s="126">
        <v>0</v>
      </c>
      <c r="F65" s="126">
        <v>0</v>
      </c>
      <c r="G65" s="126">
        <v>0</v>
      </c>
      <c r="H65" s="126">
        <v>0</v>
      </c>
      <c r="I65" s="126">
        <v>0</v>
      </c>
      <c r="J65" s="128">
        <v>0</v>
      </c>
    </row>
    <row r="66" spans="1:10" ht="12.75">
      <c r="A66" s="175">
        <v>23060</v>
      </c>
      <c r="B66" s="397"/>
      <c r="C66" s="121" t="s">
        <v>23</v>
      </c>
      <c r="D66" s="126">
        <v>126537</v>
      </c>
      <c r="E66" s="126">
        <v>99836</v>
      </c>
      <c r="F66" s="126">
        <v>0</v>
      </c>
      <c r="G66" s="126">
        <v>0</v>
      </c>
      <c r="H66" s="126">
        <v>5536878</v>
      </c>
      <c r="I66" s="126">
        <v>158049</v>
      </c>
      <c r="J66" s="128">
        <v>5921300</v>
      </c>
    </row>
    <row r="67" spans="1:10" ht="12.75">
      <c r="A67" s="175">
        <v>23070</v>
      </c>
      <c r="B67" s="397"/>
      <c r="C67" s="121" t="s">
        <v>174</v>
      </c>
      <c r="D67" s="126">
        <v>3143</v>
      </c>
      <c r="E67" s="126">
        <v>43463</v>
      </c>
      <c r="F67" s="126">
        <v>44149</v>
      </c>
      <c r="G67" s="126">
        <v>32213</v>
      </c>
      <c r="H67" s="126">
        <v>1015113</v>
      </c>
      <c r="I67" s="126">
        <v>2935</v>
      </c>
      <c r="J67" s="128">
        <v>1141016</v>
      </c>
    </row>
    <row r="68" spans="1:10" ht="12.75">
      <c r="A68" s="175">
        <v>23071</v>
      </c>
      <c r="B68" s="397"/>
      <c r="C68" s="121" t="s">
        <v>175</v>
      </c>
      <c r="D68" s="126">
        <v>0</v>
      </c>
      <c r="E68" s="126">
        <v>0</v>
      </c>
      <c r="F68" s="126">
        <v>0</v>
      </c>
      <c r="G68" s="126">
        <v>0</v>
      </c>
      <c r="H68" s="126">
        <v>0</v>
      </c>
      <c r="I68" s="126">
        <v>0</v>
      </c>
      <c r="J68" s="128">
        <v>0</v>
      </c>
    </row>
    <row r="69" spans="1:10" ht="25.5">
      <c r="A69" s="187">
        <v>23072</v>
      </c>
      <c r="B69" s="397"/>
      <c r="C69" s="206" t="s">
        <v>73</v>
      </c>
      <c r="D69" s="208">
        <v>550779</v>
      </c>
      <c r="E69" s="208">
        <v>2653670</v>
      </c>
      <c r="F69" s="208">
        <v>2704657</v>
      </c>
      <c r="G69" s="208">
        <v>1827904</v>
      </c>
      <c r="H69" s="208">
        <v>9198659</v>
      </c>
      <c r="I69" s="208">
        <v>405973</v>
      </c>
      <c r="J69" s="208">
        <v>17341642</v>
      </c>
    </row>
    <row r="70" spans="1:10" ht="12.75">
      <c r="A70" s="175">
        <v>23073</v>
      </c>
      <c r="B70" s="397"/>
      <c r="C70" s="121" t="s">
        <v>74</v>
      </c>
      <c r="D70" s="126">
        <v>0</v>
      </c>
      <c r="E70" s="126">
        <v>0</v>
      </c>
      <c r="F70" s="126">
        <v>0</v>
      </c>
      <c r="G70" s="126">
        <v>0</v>
      </c>
      <c r="H70" s="126">
        <v>0</v>
      </c>
      <c r="I70" s="126">
        <v>0</v>
      </c>
      <c r="J70" s="129">
        <v>0</v>
      </c>
    </row>
    <row r="71" spans="1:10" ht="12.75">
      <c r="A71" s="187">
        <v>23000</v>
      </c>
      <c r="B71" s="397"/>
      <c r="C71" s="206" t="s">
        <v>75</v>
      </c>
      <c r="D71" s="208">
        <v>550779</v>
      </c>
      <c r="E71" s="208">
        <v>2653670</v>
      </c>
      <c r="F71" s="208">
        <v>2704657</v>
      </c>
      <c r="G71" s="208">
        <v>1827904</v>
      </c>
      <c r="H71" s="208">
        <v>9198659</v>
      </c>
      <c r="I71" s="208">
        <v>405973</v>
      </c>
      <c r="J71" s="208">
        <v>17341642</v>
      </c>
    </row>
    <row r="72" spans="1:10" ht="12.75">
      <c r="A72" s="187">
        <v>24000</v>
      </c>
      <c r="B72" s="139"/>
      <c r="C72" s="206" t="s">
        <v>76</v>
      </c>
      <c r="D72" s="208">
        <v>1772378</v>
      </c>
      <c r="E72" s="208">
        <v>9057309</v>
      </c>
      <c r="F72" s="208">
        <v>6450164</v>
      </c>
      <c r="G72" s="208">
        <v>4358465</v>
      </c>
      <c r="H72" s="208">
        <v>16565925</v>
      </c>
      <c r="I72" s="208">
        <v>864568</v>
      </c>
      <c r="J72" s="208">
        <v>39068809</v>
      </c>
    </row>
    <row r="73" spans="1:10" ht="12.75">
      <c r="A73" s="44"/>
      <c r="B73" s="44"/>
      <c r="C73" s="416" t="s">
        <v>341</v>
      </c>
      <c r="D73" s="417"/>
      <c r="E73" s="417"/>
      <c r="F73" s="417"/>
      <c r="G73" s="417"/>
      <c r="H73" s="417"/>
      <c r="I73" s="417"/>
      <c r="J73" s="418"/>
    </row>
    <row r="74" spans="1:10" ht="12.75">
      <c r="A74" s="40"/>
      <c r="B74" s="40"/>
      <c r="C74" s="419"/>
      <c r="D74" s="420"/>
      <c r="E74" s="420"/>
      <c r="F74" s="420"/>
      <c r="G74" s="420"/>
      <c r="H74" s="420"/>
      <c r="I74" s="420"/>
      <c r="J74" s="421"/>
    </row>
    <row r="75" spans="3:10" ht="12.75">
      <c r="C75" s="402"/>
      <c r="D75" s="402"/>
      <c r="E75" s="402"/>
      <c r="F75" s="402"/>
      <c r="G75" s="402"/>
      <c r="H75" s="402"/>
      <c r="I75" s="402"/>
      <c r="J75" s="402"/>
    </row>
    <row r="76" spans="3:10" ht="12.75">
      <c r="C76" s="402"/>
      <c r="D76" s="402"/>
      <c r="E76" s="402"/>
      <c r="F76" s="402"/>
      <c r="G76" s="402"/>
      <c r="H76" s="402"/>
      <c r="I76" s="402"/>
      <c r="J76" s="402"/>
    </row>
  </sheetData>
  <sheetProtection/>
  <mergeCells count="39">
    <mergeCell ref="C76:J76"/>
    <mergeCell ref="C36:J36"/>
    <mergeCell ref="C37:J37"/>
    <mergeCell ref="C38:J38"/>
    <mergeCell ref="C74:J74"/>
    <mergeCell ref="C73:J73"/>
    <mergeCell ref="I40:I41"/>
    <mergeCell ref="J40:J41"/>
    <mergeCell ref="F40:F41"/>
    <mergeCell ref="G40:G41"/>
    <mergeCell ref="A5:A6"/>
    <mergeCell ref="C5:C6"/>
    <mergeCell ref="D5:D6"/>
    <mergeCell ref="I5:I6"/>
    <mergeCell ref="G5:G6"/>
    <mergeCell ref="E5:E6"/>
    <mergeCell ref="A40:A41"/>
    <mergeCell ref="C40:C41"/>
    <mergeCell ref="D40:D41"/>
    <mergeCell ref="C32:J32"/>
    <mergeCell ref="C33:J33"/>
    <mergeCell ref="C34:J34"/>
    <mergeCell ref="H40:H41"/>
    <mergeCell ref="E40:E41"/>
    <mergeCell ref="C1:J1"/>
    <mergeCell ref="C2:J2"/>
    <mergeCell ref="C3:J3"/>
    <mergeCell ref="C31:J31"/>
    <mergeCell ref="F5:F6"/>
    <mergeCell ref="J5:J6"/>
    <mergeCell ref="H5:H6"/>
    <mergeCell ref="C4:J4"/>
    <mergeCell ref="B7:B18"/>
    <mergeCell ref="B19:B29"/>
    <mergeCell ref="B42:B51"/>
    <mergeCell ref="B52:B59"/>
    <mergeCell ref="B61:B71"/>
    <mergeCell ref="C75:J75"/>
    <mergeCell ref="C39:J39"/>
  </mergeCells>
  <printOptions horizontalCentered="1" verticalCentered="1"/>
  <pageMargins left="0.5905511811023623" right="0.5905511811023623" top="0.7874015748031497" bottom="0.7874015748031497"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pageSetUpPr fitToPage="1"/>
  </sheetPr>
  <dimension ref="A1:K35"/>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66015625" style="29" customWidth="1"/>
    <col min="3" max="3" width="17.5" style="29" customWidth="1"/>
    <col min="4" max="4" width="17.5" style="29" bestFit="1" customWidth="1"/>
    <col min="5" max="6" width="15.66015625" style="29" customWidth="1"/>
    <col min="7" max="8" width="17.5" style="29" bestFit="1" customWidth="1"/>
    <col min="9" max="9" width="15.66015625" style="29" customWidth="1"/>
    <col min="10" max="10" width="18.66015625" style="29" bestFit="1" customWidth="1"/>
    <col min="11" max="16384" width="9" style="30" customWidth="1"/>
  </cols>
  <sheetData>
    <row r="1" spans="2:10" ht="12.75">
      <c r="B1" s="422"/>
      <c r="C1" s="422"/>
      <c r="D1" s="422"/>
      <c r="E1" s="422"/>
      <c r="F1" s="422"/>
      <c r="G1" s="422"/>
      <c r="H1" s="422"/>
      <c r="I1" s="422"/>
      <c r="J1" s="422"/>
    </row>
    <row r="2" spans="2:10" ht="12.75">
      <c r="B2" s="352" t="s">
        <v>304</v>
      </c>
      <c r="C2" s="353"/>
      <c r="D2" s="353"/>
      <c r="E2" s="353"/>
      <c r="F2" s="353"/>
      <c r="G2" s="353"/>
      <c r="H2" s="353"/>
      <c r="I2" s="353"/>
      <c r="J2" s="354"/>
    </row>
    <row r="3" spans="2:10" ht="12.75">
      <c r="B3" s="391" t="s">
        <v>347</v>
      </c>
      <c r="C3" s="392"/>
      <c r="D3" s="392"/>
      <c r="E3" s="392"/>
      <c r="F3" s="392"/>
      <c r="G3" s="392"/>
      <c r="H3" s="392"/>
      <c r="I3" s="392"/>
      <c r="J3" s="393"/>
    </row>
    <row r="4" spans="1:10" ht="12.75">
      <c r="A4" s="34"/>
      <c r="B4" s="395" t="s">
        <v>251</v>
      </c>
      <c r="C4" s="396"/>
      <c r="D4" s="396"/>
      <c r="E4" s="396"/>
      <c r="F4" s="396"/>
      <c r="G4" s="396"/>
      <c r="H4" s="396"/>
      <c r="I4" s="396"/>
      <c r="J4" s="396"/>
    </row>
    <row r="5" spans="1:10" ht="15.75" customHeight="1">
      <c r="A5" s="423" t="s">
        <v>21</v>
      </c>
      <c r="B5" s="394" t="s">
        <v>22</v>
      </c>
      <c r="C5" s="394" t="s">
        <v>6</v>
      </c>
      <c r="D5" s="394" t="s">
        <v>52</v>
      </c>
      <c r="E5" s="394" t="s">
        <v>7</v>
      </c>
      <c r="F5" s="394" t="s">
        <v>316</v>
      </c>
      <c r="G5" s="394" t="s">
        <v>29</v>
      </c>
      <c r="H5" s="394" t="s">
        <v>48</v>
      </c>
      <c r="I5" s="394" t="s">
        <v>9</v>
      </c>
      <c r="J5" s="394" t="s">
        <v>17</v>
      </c>
    </row>
    <row r="6" spans="1:10" ht="27" customHeight="1">
      <c r="A6" s="423"/>
      <c r="B6" s="394"/>
      <c r="C6" s="394"/>
      <c r="D6" s="394"/>
      <c r="E6" s="394"/>
      <c r="F6" s="394"/>
      <c r="G6" s="394"/>
      <c r="H6" s="394"/>
      <c r="I6" s="394"/>
      <c r="J6" s="394"/>
    </row>
    <row r="7" spans="1:10" ht="12.75">
      <c r="A7" s="132">
        <v>30010</v>
      </c>
      <c r="B7" s="121" t="s">
        <v>77</v>
      </c>
      <c r="C7" s="122">
        <v>137584109</v>
      </c>
      <c r="D7" s="122">
        <v>148032367</v>
      </c>
      <c r="E7" s="122">
        <v>39360916</v>
      </c>
      <c r="F7" s="122">
        <v>73342086</v>
      </c>
      <c r="G7" s="122">
        <v>131799377</v>
      </c>
      <c r="H7" s="122">
        <v>118622660</v>
      </c>
      <c r="I7" s="122">
        <v>0</v>
      </c>
      <c r="J7" s="133">
        <v>648741515</v>
      </c>
    </row>
    <row r="8" spans="1:10" ht="12.75">
      <c r="A8" s="180">
        <v>30020</v>
      </c>
      <c r="B8" s="121" t="s">
        <v>170</v>
      </c>
      <c r="C8" s="122">
        <v>115694355</v>
      </c>
      <c r="D8" s="122">
        <v>122736634</v>
      </c>
      <c r="E8" s="122">
        <v>31335471</v>
      </c>
      <c r="F8" s="122">
        <v>60614139</v>
      </c>
      <c r="G8" s="122">
        <v>110947685</v>
      </c>
      <c r="H8" s="122">
        <v>96444109</v>
      </c>
      <c r="I8" s="122">
        <v>0</v>
      </c>
      <c r="J8" s="133">
        <v>537772393</v>
      </c>
    </row>
    <row r="9" spans="1:10" ht="12.75">
      <c r="A9" s="189">
        <v>30030</v>
      </c>
      <c r="B9" s="206" t="s">
        <v>79</v>
      </c>
      <c r="C9" s="209">
        <v>21889754</v>
      </c>
      <c r="D9" s="209">
        <v>25295733</v>
      </c>
      <c r="E9" s="209">
        <v>8025445</v>
      </c>
      <c r="F9" s="209">
        <v>12727947</v>
      </c>
      <c r="G9" s="209">
        <v>20851692</v>
      </c>
      <c r="H9" s="209">
        <v>22178551</v>
      </c>
      <c r="I9" s="209">
        <v>0</v>
      </c>
      <c r="J9" s="209">
        <v>110969122</v>
      </c>
    </row>
    <row r="10" spans="1:10" s="158" customFormat="1" ht="39">
      <c r="A10" s="131">
        <v>30040</v>
      </c>
      <c r="B10" s="121" t="s">
        <v>80</v>
      </c>
      <c r="C10" s="122">
        <v>0</v>
      </c>
      <c r="D10" s="122">
        <v>0</v>
      </c>
      <c r="E10" s="122">
        <v>0</v>
      </c>
      <c r="F10" s="122">
        <v>0</v>
      </c>
      <c r="G10" s="122">
        <v>0</v>
      </c>
      <c r="H10" s="122">
        <v>0</v>
      </c>
      <c r="I10" s="122">
        <v>0</v>
      </c>
      <c r="J10" s="157">
        <v>0</v>
      </c>
    </row>
    <row r="11" spans="1:10" s="158" customFormat="1" ht="39">
      <c r="A11" s="132">
        <v>30050</v>
      </c>
      <c r="B11" s="121" t="s">
        <v>81</v>
      </c>
      <c r="C11" s="122">
        <v>0</v>
      </c>
      <c r="D11" s="122">
        <v>0</v>
      </c>
      <c r="E11" s="122">
        <v>0</v>
      </c>
      <c r="F11" s="122">
        <v>0</v>
      </c>
      <c r="G11" s="122">
        <v>0</v>
      </c>
      <c r="H11" s="122">
        <v>0</v>
      </c>
      <c r="I11" s="122">
        <v>0</v>
      </c>
      <c r="J11" s="159">
        <v>0</v>
      </c>
    </row>
    <row r="12" spans="1:11" s="158" customFormat="1" ht="12.75">
      <c r="A12" s="132">
        <v>30060</v>
      </c>
      <c r="B12" s="121" t="s">
        <v>82</v>
      </c>
      <c r="C12" s="122">
        <v>566635</v>
      </c>
      <c r="D12" s="122">
        <v>220947</v>
      </c>
      <c r="E12" s="122">
        <v>398759</v>
      </c>
      <c r="F12" s="122">
        <v>784624</v>
      </c>
      <c r="G12" s="122">
        <v>973202</v>
      </c>
      <c r="H12" s="122">
        <v>674791</v>
      </c>
      <c r="I12" s="122">
        <v>0</v>
      </c>
      <c r="J12" s="159">
        <v>3618958</v>
      </c>
      <c r="K12" s="212"/>
    </row>
    <row r="13" spans="1:10" s="158" customFormat="1" ht="12.75">
      <c r="A13" s="132">
        <v>30070</v>
      </c>
      <c r="B13" s="121" t="s">
        <v>279</v>
      </c>
      <c r="C13" s="122">
        <v>0</v>
      </c>
      <c r="D13" s="122">
        <v>0</v>
      </c>
      <c r="E13" s="122">
        <v>0</v>
      </c>
      <c r="F13" s="122">
        <v>0</v>
      </c>
      <c r="G13" s="122">
        <v>0</v>
      </c>
      <c r="H13" s="122">
        <v>0</v>
      </c>
      <c r="I13" s="122">
        <v>0</v>
      </c>
      <c r="J13" s="159">
        <v>0</v>
      </c>
    </row>
    <row r="14" spans="1:10" s="158" customFormat="1" ht="12.75">
      <c r="A14" s="132">
        <v>30080</v>
      </c>
      <c r="B14" s="121" t="s">
        <v>280</v>
      </c>
      <c r="C14" s="122">
        <v>13407181</v>
      </c>
      <c r="D14" s="122">
        <v>16213431</v>
      </c>
      <c r="E14" s="122">
        <v>3313804</v>
      </c>
      <c r="F14" s="122">
        <v>6676961</v>
      </c>
      <c r="G14" s="122">
        <v>14267233</v>
      </c>
      <c r="H14" s="122">
        <v>15714517</v>
      </c>
      <c r="I14" s="122">
        <v>0</v>
      </c>
      <c r="J14" s="159">
        <v>69593127</v>
      </c>
    </row>
    <row r="15" spans="1:10" s="158" customFormat="1" ht="12.75">
      <c r="A15" s="132">
        <v>30090</v>
      </c>
      <c r="B15" s="121" t="s">
        <v>281</v>
      </c>
      <c r="C15" s="122">
        <v>395222</v>
      </c>
      <c r="D15" s="122">
        <v>1970255</v>
      </c>
      <c r="E15" s="122">
        <v>8915</v>
      </c>
      <c r="F15" s="122">
        <v>51646</v>
      </c>
      <c r="G15" s="122">
        <v>45212</v>
      </c>
      <c r="H15" s="122">
        <v>118300</v>
      </c>
      <c r="I15" s="122">
        <v>0</v>
      </c>
      <c r="J15" s="159">
        <v>2589550</v>
      </c>
    </row>
    <row r="16" spans="1:10" s="158" customFormat="1" ht="12.75">
      <c r="A16" s="132">
        <v>30100</v>
      </c>
      <c r="B16" s="121" t="s">
        <v>83</v>
      </c>
      <c r="C16" s="122">
        <v>0</v>
      </c>
      <c r="D16" s="122">
        <v>-2</v>
      </c>
      <c r="E16" s="122">
        <v>0</v>
      </c>
      <c r="F16" s="122">
        <v>0</v>
      </c>
      <c r="G16" s="122">
        <v>0</v>
      </c>
      <c r="H16" s="122">
        <v>0</v>
      </c>
      <c r="I16" s="122">
        <v>0</v>
      </c>
      <c r="J16" s="159">
        <v>-2</v>
      </c>
    </row>
    <row r="17" spans="1:11" s="158" customFormat="1" ht="12.75">
      <c r="A17" s="132">
        <v>30110</v>
      </c>
      <c r="B17" s="121" t="s">
        <v>84</v>
      </c>
      <c r="C17" s="122">
        <v>761714</v>
      </c>
      <c r="D17" s="122">
        <v>386435</v>
      </c>
      <c r="E17" s="122">
        <v>599700</v>
      </c>
      <c r="F17" s="122">
        <v>375087</v>
      </c>
      <c r="G17" s="122">
        <v>2077242</v>
      </c>
      <c r="H17" s="122">
        <v>750391</v>
      </c>
      <c r="I17" s="122">
        <v>734</v>
      </c>
      <c r="J17" s="159">
        <v>4951303</v>
      </c>
      <c r="K17" s="212"/>
    </row>
    <row r="18" spans="1:10" s="158" customFormat="1" ht="12.75">
      <c r="A18" s="132">
        <v>30120</v>
      </c>
      <c r="B18" s="121" t="s">
        <v>282</v>
      </c>
      <c r="C18" s="122">
        <v>0</v>
      </c>
      <c r="D18" s="122">
        <v>134952</v>
      </c>
      <c r="E18" s="122">
        <v>57315</v>
      </c>
      <c r="F18" s="122">
        <v>2551</v>
      </c>
      <c r="G18" s="122">
        <v>140625</v>
      </c>
      <c r="H18" s="122">
        <v>121376</v>
      </c>
      <c r="I18" s="122">
        <v>193</v>
      </c>
      <c r="J18" s="159">
        <v>457012</v>
      </c>
    </row>
    <row r="19" spans="1:10" s="158" customFormat="1" ht="51.75">
      <c r="A19" s="132">
        <v>30130</v>
      </c>
      <c r="B19" s="121" t="s">
        <v>85</v>
      </c>
      <c r="C19" s="122">
        <v>0</v>
      </c>
      <c r="D19" s="122">
        <v>0</v>
      </c>
      <c r="E19" s="122">
        <v>0</v>
      </c>
      <c r="F19" s="122">
        <v>0</v>
      </c>
      <c r="G19" s="122">
        <v>0</v>
      </c>
      <c r="H19" s="122">
        <v>0</v>
      </c>
      <c r="I19" s="122">
        <v>0</v>
      </c>
      <c r="J19" s="159">
        <v>0</v>
      </c>
    </row>
    <row r="20" spans="1:10" s="158" customFormat="1" ht="12.75">
      <c r="A20" s="132">
        <v>30140</v>
      </c>
      <c r="B20" s="121" t="s">
        <v>86</v>
      </c>
      <c r="C20" s="122">
        <v>0</v>
      </c>
      <c r="D20" s="122">
        <v>0</v>
      </c>
      <c r="E20" s="122">
        <v>-293</v>
      </c>
      <c r="F20" s="122">
        <v>0</v>
      </c>
      <c r="G20" s="122">
        <v>3872</v>
      </c>
      <c r="H20" s="122">
        <v>0</v>
      </c>
      <c r="I20" s="122">
        <v>0</v>
      </c>
      <c r="J20" s="159">
        <v>3579</v>
      </c>
    </row>
    <row r="21" spans="1:10" s="158" customFormat="1" ht="12.75">
      <c r="A21" s="132">
        <v>30150</v>
      </c>
      <c r="B21" s="121" t="s">
        <v>87</v>
      </c>
      <c r="C21" s="122">
        <v>106360</v>
      </c>
      <c r="D21" s="122">
        <v>71796</v>
      </c>
      <c r="E21" s="122">
        <v>-8330</v>
      </c>
      <c r="F21" s="122">
        <v>14717</v>
      </c>
      <c r="G21" s="122">
        <v>-67216</v>
      </c>
      <c r="H21" s="122">
        <v>-1946</v>
      </c>
      <c r="I21" s="122">
        <v>430</v>
      </c>
      <c r="J21" s="159">
        <v>115811</v>
      </c>
    </row>
    <row r="22" spans="1:10" s="158" customFormat="1" ht="51.75">
      <c r="A22" s="180">
        <v>30160</v>
      </c>
      <c r="B22" s="121" t="s">
        <v>88</v>
      </c>
      <c r="C22" s="122">
        <v>0</v>
      </c>
      <c r="D22" s="122">
        <v>0</v>
      </c>
      <c r="E22" s="122">
        <v>0</v>
      </c>
      <c r="F22" s="122">
        <v>0</v>
      </c>
      <c r="G22" s="122">
        <v>0</v>
      </c>
      <c r="H22" s="122">
        <v>0</v>
      </c>
      <c r="I22" s="122">
        <v>0</v>
      </c>
      <c r="J22" s="159">
        <v>0</v>
      </c>
    </row>
    <row r="23" spans="1:10" ht="12.75">
      <c r="A23" s="189">
        <v>30170</v>
      </c>
      <c r="B23" s="206" t="s">
        <v>89</v>
      </c>
      <c r="C23" s="209">
        <v>9522060</v>
      </c>
      <c r="D23" s="209">
        <v>7656271</v>
      </c>
      <c r="E23" s="209">
        <v>5635247</v>
      </c>
      <c r="F23" s="209">
        <v>7171217</v>
      </c>
      <c r="G23" s="209">
        <v>9385722</v>
      </c>
      <c r="H23" s="209">
        <v>7647594</v>
      </c>
      <c r="I23" s="209">
        <v>971</v>
      </c>
      <c r="J23" s="209">
        <v>47019082</v>
      </c>
    </row>
    <row r="24" spans="1:10" ht="12.75">
      <c r="A24" s="130">
        <v>30180</v>
      </c>
      <c r="B24" s="121" t="s">
        <v>171</v>
      </c>
      <c r="C24" s="122">
        <v>2400459</v>
      </c>
      <c r="D24" s="122">
        <v>2040263</v>
      </c>
      <c r="E24" s="122">
        <v>1528306</v>
      </c>
      <c r="F24" s="122">
        <v>2068316</v>
      </c>
      <c r="G24" s="122">
        <v>2518767</v>
      </c>
      <c r="H24" s="122">
        <v>2266498</v>
      </c>
      <c r="I24" s="122">
        <v>0</v>
      </c>
      <c r="J24" s="122">
        <v>12822609</v>
      </c>
    </row>
    <row r="25" spans="1:10" ht="25.5">
      <c r="A25" s="189">
        <v>30190</v>
      </c>
      <c r="B25" s="206" t="s">
        <v>90</v>
      </c>
      <c r="C25" s="209">
        <v>7121601</v>
      </c>
      <c r="D25" s="209">
        <v>5616008</v>
      </c>
      <c r="E25" s="209">
        <v>4106941</v>
      </c>
      <c r="F25" s="209">
        <v>5102901</v>
      </c>
      <c r="G25" s="209">
        <v>6866955</v>
      </c>
      <c r="H25" s="209">
        <v>5381096</v>
      </c>
      <c r="I25" s="209">
        <v>971</v>
      </c>
      <c r="J25" s="209">
        <v>34196473</v>
      </c>
    </row>
    <row r="26" spans="1:10" ht="25.5">
      <c r="A26" s="130">
        <v>30200</v>
      </c>
      <c r="B26" s="121" t="s">
        <v>91</v>
      </c>
      <c r="C26" s="122">
        <v>0</v>
      </c>
      <c r="D26" s="122">
        <v>0</v>
      </c>
      <c r="E26" s="122">
        <v>0</v>
      </c>
      <c r="F26" s="122">
        <v>0</v>
      </c>
      <c r="G26" s="122">
        <v>0</v>
      </c>
      <c r="H26" s="122">
        <v>0</v>
      </c>
      <c r="I26" s="122">
        <v>0</v>
      </c>
      <c r="J26" s="122">
        <v>0</v>
      </c>
    </row>
    <row r="27" spans="1:10" ht="12.75">
      <c r="A27" s="189">
        <v>23070</v>
      </c>
      <c r="B27" s="206" t="s">
        <v>92</v>
      </c>
      <c r="C27" s="209">
        <v>7121601</v>
      </c>
      <c r="D27" s="209">
        <v>5616008</v>
      </c>
      <c r="E27" s="209">
        <v>4106941</v>
      </c>
      <c r="F27" s="209">
        <v>5102901</v>
      </c>
      <c r="G27" s="209">
        <v>6866955</v>
      </c>
      <c r="H27" s="209">
        <v>5381096</v>
      </c>
      <c r="I27" s="209">
        <v>971</v>
      </c>
      <c r="J27" s="209">
        <v>34196473</v>
      </c>
    </row>
    <row r="28" spans="1:10" ht="12.75">
      <c r="A28" s="33"/>
      <c r="B28" s="425" t="s">
        <v>341</v>
      </c>
      <c r="C28" s="426"/>
      <c r="D28" s="426"/>
      <c r="E28" s="426"/>
      <c r="F28" s="426"/>
      <c r="G28" s="426"/>
      <c r="H28" s="426"/>
      <c r="I28" s="426"/>
      <c r="J28" s="426"/>
    </row>
    <row r="29" spans="1:10" ht="12.75">
      <c r="A29" s="33"/>
      <c r="B29" s="427"/>
      <c r="C29" s="428"/>
      <c r="D29" s="428"/>
      <c r="E29" s="428"/>
      <c r="F29" s="428"/>
      <c r="G29" s="428"/>
      <c r="H29" s="428"/>
      <c r="I29" s="428"/>
      <c r="J29" s="428"/>
    </row>
    <row r="30" spans="1:10" ht="12.75">
      <c r="A30" s="30"/>
      <c r="B30" s="424"/>
      <c r="C30" s="424"/>
      <c r="D30" s="424"/>
      <c r="E30" s="424"/>
      <c r="F30" s="424"/>
      <c r="G30" s="424"/>
      <c r="H30" s="424"/>
      <c r="I30" s="424"/>
      <c r="J30" s="424"/>
    </row>
    <row r="35" spans="2:3" ht="12.75">
      <c r="B35" s="35"/>
      <c r="C35" s="35"/>
    </row>
  </sheetData>
  <sheetProtection/>
  <mergeCells count="17">
    <mergeCell ref="A5:A6"/>
    <mergeCell ref="B5:B6"/>
    <mergeCell ref="C5:C6"/>
    <mergeCell ref="B30:J30"/>
    <mergeCell ref="B28:J28"/>
    <mergeCell ref="B29:J29"/>
    <mergeCell ref="G5:G6"/>
    <mergeCell ref="H5:H6"/>
    <mergeCell ref="D5:D6"/>
    <mergeCell ref="E5:E6"/>
    <mergeCell ref="F5:F6"/>
    <mergeCell ref="I5:I6"/>
    <mergeCell ref="J5:J6"/>
    <mergeCell ref="B4:J4"/>
    <mergeCell ref="B1:J1"/>
    <mergeCell ref="B2:J2"/>
    <mergeCell ref="B3:J3"/>
  </mergeCells>
  <conditionalFormatting sqref="C7:C9 D7:E22 G7:H22 D24:E24 G24:H24 D26:E26 G26:H26">
    <cfRule type="expression" priority="33" dxfId="147" stopIfTrue="1">
      <formula>'Estado resultados isapres abier'!D7="totalizador"</formula>
    </cfRule>
  </conditionalFormatting>
  <conditionalFormatting sqref="C10:C22">
    <cfRule type="expression" priority="32" dxfId="147" stopIfTrue="1">
      <formula>'Estado resultados isapres abier'!D10="totalizador"</formula>
    </cfRule>
  </conditionalFormatting>
  <conditionalFormatting sqref="C24">
    <cfRule type="expression" priority="31" dxfId="147" stopIfTrue="1">
      <formula>'Estado resultados isapres abier'!D24="totalizador"</formula>
    </cfRule>
  </conditionalFormatting>
  <conditionalFormatting sqref="C26">
    <cfRule type="expression" priority="30" dxfId="147" stopIfTrue="1">
      <formula>'Estado resultados isapres abier'!D26="totalizador"</formula>
    </cfRule>
  </conditionalFormatting>
  <conditionalFormatting sqref="C10:C22">
    <cfRule type="expression" priority="29" dxfId="147" stopIfTrue="1">
      <formula>'Estado resultados isapres abier'!D10="totalizador"</formula>
    </cfRule>
  </conditionalFormatting>
  <conditionalFormatting sqref="C24">
    <cfRule type="expression" priority="28" dxfId="147" stopIfTrue="1">
      <formula>'Estado resultados isapres abier'!D24="totalizador"</formula>
    </cfRule>
  </conditionalFormatting>
  <conditionalFormatting sqref="C26">
    <cfRule type="expression" priority="27" dxfId="147" stopIfTrue="1">
      <formula>'Estado resultados isapres abier'!D26="totalizador"</formula>
    </cfRule>
  </conditionalFormatting>
  <conditionalFormatting sqref="J9 J11 J18:J19 J24 J26">
    <cfRule type="expression" priority="6" dxfId="147" stopIfTrue="1">
      <formula>'Estado resultados isapres abier'!#REF!="totalizador"</formula>
    </cfRule>
  </conditionalFormatting>
  <conditionalFormatting sqref="F7:F22 F24 F26">
    <cfRule type="expression" priority="173" dxfId="147" stopIfTrue="1">
      <formula>'Estado resultados isapres abier'!#REF!="totalizador"</formula>
    </cfRule>
  </conditionalFormatting>
  <conditionalFormatting sqref="I7:I22 I24 I26">
    <cfRule type="expression" priority="174" dxfId="147" stopIfTrue="1">
      <formula>'Estado resultados isapres abier'!#REF!="totalizador"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7"/>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66015625" style="29" customWidth="1"/>
    <col min="3" max="8" width="15.66015625" style="29" customWidth="1"/>
    <col min="9" max="9" width="16.66015625" style="29" customWidth="1"/>
    <col min="10" max="16384" width="9" style="30" customWidth="1"/>
  </cols>
  <sheetData>
    <row r="1" spans="2:9" ht="12.75">
      <c r="B1" s="430"/>
      <c r="C1" s="430"/>
      <c r="D1" s="430"/>
      <c r="E1" s="430"/>
      <c r="F1" s="430"/>
      <c r="G1" s="430"/>
      <c r="H1" s="430"/>
      <c r="I1" s="430"/>
    </row>
    <row r="2" spans="2:9" ht="12.75">
      <c r="B2" s="352" t="s">
        <v>39</v>
      </c>
      <c r="C2" s="353"/>
      <c r="D2" s="353"/>
      <c r="E2" s="353"/>
      <c r="F2" s="353"/>
      <c r="G2" s="353"/>
      <c r="H2" s="353"/>
      <c r="I2" s="354"/>
    </row>
    <row r="3" spans="2:9" ht="12.75">
      <c r="B3" s="391" t="s">
        <v>348</v>
      </c>
      <c r="C3" s="392"/>
      <c r="D3" s="392"/>
      <c r="E3" s="392"/>
      <c r="F3" s="392"/>
      <c r="G3" s="392"/>
      <c r="H3" s="392"/>
      <c r="I3" s="393"/>
    </row>
    <row r="4" spans="1:9" ht="12.75">
      <c r="A4" s="31"/>
      <c r="B4" s="415" t="s">
        <v>251</v>
      </c>
      <c r="C4" s="415"/>
      <c r="D4" s="415"/>
      <c r="E4" s="415"/>
      <c r="F4" s="415"/>
      <c r="G4" s="415"/>
      <c r="H4" s="415"/>
      <c r="I4" s="415"/>
    </row>
    <row r="5" spans="1:9" ht="15.75" customHeight="1">
      <c r="A5" s="423" t="s">
        <v>21</v>
      </c>
      <c r="B5" s="394" t="s">
        <v>22</v>
      </c>
      <c r="C5" s="394" t="s">
        <v>11</v>
      </c>
      <c r="D5" s="394" t="s">
        <v>47</v>
      </c>
      <c r="E5" s="394" t="s">
        <v>25</v>
      </c>
      <c r="F5" s="394" t="s">
        <v>13</v>
      </c>
      <c r="G5" s="394" t="s">
        <v>49</v>
      </c>
      <c r="H5" s="394" t="s">
        <v>14</v>
      </c>
      <c r="I5" s="394" t="s">
        <v>17</v>
      </c>
    </row>
    <row r="6" spans="1:9" ht="12.75">
      <c r="A6" s="423"/>
      <c r="B6" s="394"/>
      <c r="C6" s="394"/>
      <c r="D6" s="394"/>
      <c r="E6" s="394"/>
      <c r="F6" s="394"/>
      <c r="G6" s="394"/>
      <c r="H6" s="394"/>
      <c r="I6" s="394"/>
    </row>
    <row r="7" spans="1:9" ht="12.75">
      <c r="A7" s="132">
        <v>30010</v>
      </c>
      <c r="B7" s="121" t="s">
        <v>77</v>
      </c>
      <c r="C7" s="122">
        <v>574606</v>
      </c>
      <c r="D7" s="122">
        <v>10454139</v>
      </c>
      <c r="E7" s="122">
        <v>6925573</v>
      </c>
      <c r="F7" s="122">
        <v>2634631</v>
      </c>
      <c r="G7" s="122">
        <v>6434610</v>
      </c>
      <c r="H7" s="122">
        <v>551570</v>
      </c>
      <c r="I7" s="133">
        <v>27575129</v>
      </c>
    </row>
    <row r="8" spans="1:9" ht="12.75">
      <c r="A8" s="180">
        <v>30020</v>
      </c>
      <c r="B8" s="121" t="s">
        <v>170</v>
      </c>
      <c r="C8" s="122">
        <v>573598</v>
      </c>
      <c r="D8" s="122">
        <v>10683220</v>
      </c>
      <c r="E8" s="122">
        <v>6767927</v>
      </c>
      <c r="F8" s="122">
        <v>2713692</v>
      </c>
      <c r="G8" s="122">
        <v>4472090</v>
      </c>
      <c r="H8" s="122">
        <v>484478</v>
      </c>
      <c r="I8" s="133">
        <v>25695005</v>
      </c>
    </row>
    <row r="9" spans="1:9" ht="12.75">
      <c r="A9" s="189">
        <v>30030</v>
      </c>
      <c r="B9" s="206" t="s">
        <v>79</v>
      </c>
      <c r="C9" s="209">
        <v>1008</v>
      </c>
      <c r="D9" s="209">
        <v>-229081</v>
      </c>
      <c r="E9" s="209">
        <v>157646</v>
      </c>
      <c r="F9" s="209">
        <v>-79061</v>
      </c>
      <c r="G9" s="209">
        <v>1962520</v>
      </c>
      <c r="H9" s="209">
        <v>67092</v>
      </c>
      <c r="I9" s="209">
        <v>1880124</v>
      </c>
    </row>
    <row r="10" spans="1:9" ht="39">
      <c r="A10" s="131">
        <v>30040</v>
      </c>
      <c r="B10" s="121" t="s">
        <v>80</v>
      </c>
      <c r="C10" s="122">
        <v>0</v>
      </c>
      <c r="D10" s="122">
        <v>0</v>
      </c>
      <c r="E10" s="122">
        <v>0</v>
      </c>
      <c r="F10" s="122">
        <v>0</v>
      </c>
      <c r="G10" s="122">
        <v>0</v>
      </c>
      <c r="H10" s="122">
        <v>0</v>
      </c>
      <c r="I10" s="134">
        <v>0</v>
      </c>
    </row>
    <row r="11" spans="1:9" ht="39">
      <c r="A11" s="132">
        <v>30050</v>
      </c>
      <c r="B11" s="121" t="s">
        <v>81</v>
      </c>
      <c r="C11" s="122">
        <v>0</v>
      </c>
      <c r="D11" s="122">
        <v>0</v>
      </c>
      <c r="E11" s="122">
        <v>0</v>
      </c>
      <c r="F11" s="122">
        <v>0</v>
      </c>
      <c r="G11" s="122">
        <v>0</v>
      </c>
      <c r="H11" s="122">
        <v>0</v>
      </c>
      <c r="I11" s="133">
        <v>0</v>
      </c>
    </row>
    <row r="12" spans="1:10" ht="12.75">
      <c r="A12" s="132">
        <v>30060</v>
      </c>
      <c r="B12" s="121" t="s">
        <v>82</v>
      </c>
      <c r="C12" s="122">
        <v>126523</v>
      </c>
      <c r="D12" s="122">
        <v>986194</v>
      </c>
      <c r="E12" s="122">
        <v>550352</v>
      </c>
      <c r="F12" s="122">
        <v>359493</v>
      </c>
      <c r="G12" s="122">
        <v>174136</v>
      </c>
      <c r="H12" s="122">
        <v>4537</v>
      </c>
      <c r="I12" s="133">
        <v>2201235</v>
      </c>
      <c r="J12" s="212"/>
    </row>
    <row r="13" spans="1:9" ht="12.75">
      <c r="A13" s="132">
        <v>30070</v>
      </c>
      <c r="B13" s="121" t="s">
        <v>279</v>
      </c>
      <c r="C13" s="122">
        <v>0</v>
      </c>
      <c r="D13" s="122">
        <v>0</v>
      </c>
      <c r="E13" s="122">
        <v>0</v>
      </c>
      <c r="F13" s="122">
        <v>0</v>
      </c>
      <c r="G13" s="122">
        <v>0</v>
      </c>
      <c r="H13" s="122">
        <v>0</v>
      </c>
      <c r="I13" s="133">
        <v>0</v>
      </c>
    </row>
    <row r="14" spans="1:9" ht="12.75">
      <c r="A14" s="132">
        <v>30080</v>
      </c>
      <c r="B14" s="121" t="s">
        <v>280</v>
      </c>
      <c r="C14" s="122">
        <v>136745</v>
      </c>
      <c r="D14" s="122">
        <v>678092</v>
      </c>
      <c r="E14" s="122">
        <v>715514</v>
      </c>
      <c r="F14" s="122">
        <v>204249</v>
      </c>
      <c r="G14" s="122">
        <v>947557</v>
      </c>
      <c r="H14" s="122">
        <v>67732</v>
      </c>
      <c r="I14" s="133">
        <v>2749889</v>
      </c>
    </row>
    <row r="15" spans="1:9" ht="12.75">
      <c r="A15" s="132">
        <v>30090</v>
      </c>
      <c r="B15" s="121" t="s">
        <v>281</v>
      </c>
      <c r="C15" s="122">
        <v>7638</v>
      </c>
      <c r="D15" s="122">
        <v>42337</v>
      </c>
      <c r="E15" s="122">
        <v>13715</v>
      </c>
      <c r="F15" s="122">
        <v>32103</v>
      </c>
      <c r="G15" s="122">
        <v>20516</v>
      </c>
      <c r="H15" s="122">
        <v>8</v>
      </c>
      <c r="I15" s="133">
        <v>116317</v>
      </c>
    </row>
    <row r="16" spans="1:9" ht="12.75">
      <c r="A16" s="132">
        <v>30100</v>
      </c>
      <c r="B16" s="121" t="s">
        <v>83</v>
      </c>
      <c r="C16" s="122">
        <v>0</v>
      </c>
      <c r="D16" s="122">
        <v>0</v>
      </c>
      <c r="E16" s="122">
        <v>0</v>
      </c>
      <c r="F16" s="122">
        <v>0</v>
      </c>
      <c r="G16" s="122">
        <v>0</v>
      </c>
      <c r="H16" s="122">
        <v>0</v>
      </c>
      <c r="I16" s="133">
        <v>0</v>
      </c>
    </row>
    <row r="17" spans="1:10" ht="12.75">
      <c r="A17" s="132">
        <v>30110</v>
      </c>
      <c r="B17" s="121" t="s">
        <v>84</v>
      </c>
      <c r="C17" s="122">
        <v>19995</v>
      </c>
      <c r="D17" s="122">
        <v>21401</v>
      </c>
      <c r="E17" s="122">
        <v>65380</v>
      </c>
      <c r="F17" s="122">
        <v>5688</v>
      </c>
      <c r="G17" s="122">
        <v>97253</v>
      </c>
      <c r="H17" s="122">
        <v>7093</v>
      </c>
      <c r="I17" s="133">
        <v>216810</v>
      </c>
      <c r="J17" s="212"/>
    </row>
    <row r="18" spans="1:9" ht="12.75">
      <c r="A18" s="132">
        <v>30120</v>
      </c>
      <c r="B18" s="121" t="s">
        <v>282</v>
      </c>
      <c r="C18" s="122">
        <v>0</v>
      </c>
      <c r="D18" s="122">
        <v>0</v>
      </c>
      <c r="E18" s="122">
        <v>0</v>
      </c>
      <c r="F18" s="122">
        <v>0</v>
      </c>
      <c r="G18" s="122">
        <v>6418</v>
      </c>
      <c r="H18" s="122">
        <v>848</v>
      </c>
      <c r="I18" s="133">
        <v>7266</v>
      </c>
    </row>
    <row r="19" spans="1:9" ht="51.75">
      <c r="A19" s="132">
        <v>30130</v>
      </c>
      <c r="B19" s="121" t="s">
        <v>85</v>
      </c>
      <c r="C19" s="122">
        <v>0</v>
      </c>
      <c r="D19" s="122">
        <v>0</v>
      </c>
      <c r="E19" s="122">
        <v>0</v>
      </c>
      <c r="F19" s="122">
        <v>0</v>
      </c>
      <c r="G19" s="122">
        <v>0</v>
      </c>
      <c r="H19" s="122">
        <v>0</v>
      </c>
      <c r="I19" s="133">
        <v>0</v>
      </c>
    </row>
    <row r="20" spans="1:9" ht="12.75">
      <c r="A20" s="132">
        <v>30140</v>
      </c>
      <c r="B20" s="121" t="s">
        <v>86</v>
      </c>
      <c r="C20" s="122">
        <v>0</v>
      </c>
      <c r="D20" s="122">
        <v>0</v>
      </c>
      <c r="E20" s="122">
        <v>0</v>
      </c>
      <c r="F20" s="122">
        <v>0</v>
      </c>
      <c r="G20" s="122">
        <v>0</v>
      </c>
      <c r="H20" s="122">
        <v>0</v>
      </c>
      <c r="I20" s="133">
        <v>0</v>
      </c>
    </row>
    <row r="21" spans="1:9" ht="12.75">
      <c r="A21" s="132">
        <v>30150</v>
      </c>
      <c r="B21" s="121" t="s">
        <v>87</v>
      </c>
      <c r="C21" s="122">
        <v>0</v>
      </c>
      <c r="D21" s="122">
        <v>0</v>
      </c>
      <c r="E21" s="122">
        <v>0</v>
      </c>
      <c r="F21" s="122">
        <v>0</v>
      </c>
      <c r="G21" s="122">
        <v>0</v>
      </c>
      <c r="H21" s="122">
        <v>0</v>
      </c>
      <c r="I21" s="133">
        <v>0</v>
      </c>
    </row>
    <row r="22" spans="1:9" ht="51.75">
      <c r="A22" s="180">
        <v>30160</v>
      </c>
      <c r="B22" s="121" t="s">
        <v>88</v>
      </c>
      <c r="C22" s="122">
        <v>0</v>
      </c>
      <c r="D22" s="122">
        <v>0</v>
      </c>
      <c r="E22" s="122">
        <v>0</v>
      </c>
      <c r="F22" s="122">
        <v>0</v>
      </c>
      <c r="G22" s="122">
        <v>0</v>
      </c>
      <c r="H22" s="122">
        <v>0</v>
      </c>
      <c r="I22" s="133">
        <v>0</v>
      </c>
    </row>
    <row r="23" spans="1:9" ht="12.75">
      <c r="A23" s="189">
        <v>30170</v>
      </c>
      <c r="B23" s="206" t="s">
        <v>89</v>
      </c>
      <c r="C23" s="209">
        <v>3143</v>
      </c>
      <c r="D23" s="209">
        <v>58085</v>
      </c>
      <c r="E23" s="209">
        <v>44149</v>
      </c>
      <c r="F23" s="209">
        <v>49768</v>
      </c>
      <c r="G23" s="209">
        <v>1259418</v>
      </c>
      <c r="H23" s="209">
        <v>10134</v>
      </c>
      <c r="I23" s="209">
        <v>1424697</v>
      </c>
    </row>
    <row r="24" spans="1:9" ht="12.75">
      <c r="A24" s="130">
        <v>30180</v>
      </c>
      <c r="B24" s="121" t="s">
        <v>171</v>
      </c>
      <c r="C24" s="122">
        <v>0</v>
      </c>
      <c r="D24" s="122">
        <v>14622</v>
      </c>
      <c r="E24" s="122">
        <v>0</v>
      </c>
      <c r="F24" s="122">
        <v>17555</v>
      </c>
      <c r="G24" s="122">
        <v>244305</v>
      </c>
      <c r="H24" s="122">
        <v>7199</v>
      </c>
      <c r="I24" s="122">
        <v>283681</v>
      </c>
    </row>
    <row r="25" spans="1:9" ht="25.5">
      <c r="A25" s="189">
        <v>30190</v>
      </c>
      <c r="B25" s="206" t="s">
        <v>90</v>
      </c>
      <c r="C25" s="209">
        <v>3143</v>
      </c>
      <c r="D25" s="209">
        <v>43463</v>
      </c>
      <c r="E25" s="209">
        <v>44149</v>
      </c>
      <c r="F25" s="209">
        <v>32213</v>
      </c>
      <c r="G25" s="209">
        <v>1015113</v>
      </c>
      <c r="H25" s="209">
        <v>2935</v>
      </c>
      <c r="I25" s="209">
        <v>1141016</v>
      </c>
    </row>
    <row r="26" spans="1:9" ht="25.5">
      <c r="A26" s="130">
        <v>30200</v>
      </c>
      <c r="B26" s="121" t="s">
        <v>91</v>
      </c>
      <c r="C26" s="122">
        <v>0</v>
      </c>
      <c r="D26" s="122">
        <v>0</v>
      </c>
      <c r="E26" s="122">
        <v>0</v>
      </c>
      <c r="F26" s="122">
        <v>0</v>
      </c>
      <c r="G26" s="122">
        <v>0</v>
      </c>
      <c r="H26" s="122">
        <v>0</v>
      </c>
      <c r="I26" s="122">
        <v>0</v>
      </c>
    </row>
    <row r="27" spans="1:9" ht="12.75">
      <c r="A27" s="189">
        <v>23070</v>
      </c>
      <c r="B27" s="206" t="s">
        <v>92</v>
      </c>
      <c r="C27" s="209">
        <v>3143</v>
      </c>
      <c r="D27" s="209">
        <v>43463</v>
      </c>
      <c r="E27" s="209">
        <v>44149</v>
      </c>
      <c r="F27" s="209">
        <v>32213</v>
      </c>
      <c r="G27" s="209">
        <v>1015113</v>
      </c>
      <c r="H27" s="209">
        <v>2935</v>
      </c>
      <c r="I27" s="209">
        <v>1141016</v>
      </c>
    </row>
    <row r="28" spans="1:9" ht="12.75">
      <c r="A28" s="33"/>
      <c r="B28" s="434" t="s">
        <v>341</v>
      </c>
      <c r="C28" s="435"/>
      <c r="D28" s="435"/>
      <c r="E28" s="435"/>
      <c r="F28" s="435"/>
      <c r="G28" s="435"/>
      <c r="H28" s="435"/>
      <c r="I28" s="436"/>
    </row>
    <row r="29" spans="1:9" ht="11.25" customHeight="1">
      <c r="A29" s="33"/>
      <c r="B29" s="431"/>
      <c r="C29" s="432"/>
      <c r="D29" s="432"/>
      <c r="E29" s="432"/>
      <c r="F29" s="432"/>
      <c r="G29" s="432"/>
      <c r="H29" s="432"/>
      <c r="I29" s="433"/>
    </row>
    <row r="30" spans="2:9" ht="12.75">
      <c r="B30" s="429"/>
      <c r="C30" s="429"/>
      <c r="D30" s="429"/>
      <c r="E30" s="429"/>
      <c r="F30" s="429"/>
      <c r="G30" s="429"/>
      <c r="H30" s="429"/>
      <c r="I30" s="429"/>
    </row>
    <row r="31" spans="2:9" ht="12.75">
      <c r="B31" s="429"/>
      <c r="C31" s="429"/>
      <c r="D31" s="429"/>
      <c r="E31" s="429"/>
      <c r="F31" s="429"/>
      <c r="G31" s="429"/>
      <c r="H31" s="429"/>
      <c r="I31" s="429"/>
    </row>
    <row r="32" ht="12.75">
      <c r="C32" s="32"/>
    </row>
    <row r="33" spans="2:3" ht="12.75">
      <c r="B33" s="32"/>
      <c r="C33" s="32"/>
    </row>
    <row r="34" ht="12.75">
      <c r="C34" s="32"/>
    </row>
  </sheetData>
  <sheetProtection/>
  <mergeCells count="17">
    <mergeCell ref="B31:I31"/>
    <mergeCell ref="B1:I1"/>
    <mergeCell ref="B2:I2"/>
    <mergeCell ref="B3:I3"/>
    <mergeCell ref="B30:I30"/>
    <mergeCell ref="B29:I29"/>
    <mergeCell ref="B28:I28"/>
    <mergeCell ref="E5:E6"/>
    <mergeCell ref="F5:F6"/>
    <mergeCell ref="G5:G6"/>
    <mergeCell ref="B4:I4"/>
    <mergeCell ref="I5:I6"/>
    <mergeCell ref="H5:H6"/>
    <mergeCell ref="A5:A6"/>
    <mergeCell ref="B5:B6"/>
    <mergeCell ref="C5:C6"/>
    <mergeCell ref="D5:D6"/>
  </mergeCells>
  <conditionalFormatting sqref="C7:C9">
    <cfRule type="expression" priority="73" dxfId="147" stopIfTrue="1">
      <formula>'Estado resultados isapres cerra'!D7="totalizador"</formula>
    </cfRule>
  </conditionalFormatting>
  <conditionalFormatting sqref="C10:C22">
    <cfRule type="expression" priority="72" dxfId="147" stopIfTrue="1">
      <formula>'Estado resultados isapres cerra'!D10="totalizador"</formula>
    </cfRule>
  </conditionalFormatting>
  <conditionalFormatting sqref="C24">
    <cfRule type="expression" priority="71" dxfId="147" stopIfTrue="1">
      <formula>'Estado resultados isapres cerra'!D24="totalizador"</formula>
    </cfRule>
  </conditionalFormatting>
  <conditionalFormatting sqref="C26">
    <cfRule type="expression" priority="70" dxfId="147" stopIfTrue="1">
      <formula>'Estado resultados isapres cerra'!D26="totalizador"</formula>
    </cfRule>
  </conditionalFormatting>
  <conditionalFormatting sqref="C10:C22">
    <cfRule type="expression" priority="69" dxfId="147" stopIfTrue="1">
      <formula>'Estado resultados isapres cerra'!D10="totalizador"</formula>
    </cfRule>
  </conditionalFormatting>
  <conditionalFormatting sqref="C24">
    <cfRule type="expression" priority="68" dxfId="147" stopIfTrue="1">
      <formula>'Estado resultados isapres cerra'!D24="totalizador"</formula>
    </cfRule>
  </conditionalFormatting>
  <conditionalFormatting sqref="C26">
    <cfRule type="expression" priority="67" dxfId="147" stopIfTrue="1">
      <formula>'Estado resultados isapres cerra'!D26="totalizador"</formula>
    </cfRule>
  </conditionalFormatting>
  <conditionalFormatting sqref="C7:C9">
    <cfRule type="expression" priority="53" dxfId="147" stopIfTrue="1">
      <formula>'Estado resultados isapres cerra'!D7="totalizador"</formula>
    </cfRule>
  </conditionalFormatting>
  <conditionalFormatting sqref="C10:C22">
    <cfRule type="expression" priority="52" dxfId="147" stopIfTrue="1">
      <formula>'Estado resultados isapres cerra'!D10="totalizador"</formula>
    </cfRule>
  </conditionalFormatting>
  <conditionalFormatting sqref="C24">
    <cfRule type="expression" priority="51" dxfId="147" stopIfTrue="1">
      <formula>'Estado resultados isapres cerra'!D24="totalizador"</formula>
    </cfRule>
  </conditionalFormatting>
  <conditionalFormatting sqref="C26">
    <cfRule type="expression" priority="50" dxfId="147" stopIfTrue="1">
      <formula>'Estado resultados isapres cerra'!D26="totalizador"</formula>
    </cfRule>
  </conditionalFormatting>
  <conditionalFormatting sqref="C10:C22">
    <cfRule type="expression" priority="49" dxfId="147" stopIfTrue="1">
      <formula>'Estado resultados isapres cerra'!D10="totalizador"</formula>
    </cfRule>
  </conditionalFormatting>
  <conditionalFormatting sqref="C24">
    <cfRule type="expression" priority="48" dxfId="147" stopIfTrue="1">
      <formula>'Estado resultados isapres cerra'!D24="totalizador"</formula>
    </cfRule>
  </conditionalFormatting>
  <conditionalFormatting sqref="C26">
    <cfRule type="expression" priority="47" dxfId="147" stopIfTrue="1">
      <formula>'Estado resultados isapres cerra'!D26="totalizador"</formula>
    </cfRule>
  </conditionalFormatting>
  <conditionalFormatting sqref="C9">
    <cfRule type="expression" priority="44" dxfId="147" stopIfTrue="1">
      <formula>'Estado resultados isapres cerra'!D9="totalizador"</formula>
    </cfRule>
  </conditionalFormatting>
  <conditionalFormatting sqref="C11">
    <cfRule type="expression" priority="43" dxfId="147" stopIfTrue="1">
      <formula>'Estado resultados isapres cerra'!D11="totalizador"</formula>
    </cfRule>
  </conditionalFormatting>
  <conditionalFormatting sqref="C11">
    <cfRule type="expression" priority="42" dxfId="147" stopIfTrue="1">
      <formula>'Estado resultados isapres cerra'!D11="totalizador"</formula>
    </cfRule>
  </conditionalFormatting>
  <conditionalFormatting sqref="C18:C19">
    <cfRule type="expression" priority="41" dxfId="147" stopIfTrue="1">
      <formula>'Estado resultados isapres cerra'!D18="totalizador"</formula>
    </cfRule>
  </conditionalFormatting>
  <conditionalFormatting sqref="C18:C19">
    <cfRule type="expression" priority="40" dxfId="147" stopIfTrue="1">
      <formula>'Estado resultados isapres cerra'!D18="totalizador"</formula>
    </cfRule>
  </conditionalFormatting>
  <conditionalFormatting sqref="C24">
    <cfRule type="expression" priority="39" dxfId="147" stopIfTrue="1">
      <formula>'Estado resultados isapres cerra'!D24="totalizador"</formula>
    </cfRule>
  </conditionalFormatting>
  <conditionalFormatting sqref="C24">
    <cfRule type="expression" priority="38" dxfId="147" stopIfTrue="1">
      <formula>'Estado resultados isapres cerra'!D24="totalizador"</formula>
    </cfRule>
  </conditionalFormatting>
  <conditionalFormatting sqref="C26">
    <cfRule type="expression" priority="37" dxfId="147" stopIfTrue="1">
      <formula>'Estado resultados isapres cerra'!D26="totalizador"</formula>
    </cfRule>
  </conditionalFormatting>
  <conditionalFormatting sqref="C26">
    <cfRule type="expression" priority="36" dxfId="147" stopIfTrue="1">
      <formula>'Estado resultados isapres cerra'!D26="totalizador"</formula>
    </cfRule>
  </conditionalFormatting>
  <conditionalFormatting sqref="C24">
    <cfRule type="expression" priority="35" dxfId="147" stopIfTrue="1">
      <formula>'Estado resultados isapres cerra'!D24="totalizador"</formula>
    </cfRule>
  </conditionalFormatting>
  <conditionalFormatting sqref="C24">
    <cfRule type="expression" priority="34" dxfId="147" stopIfTrue="1">
      <formula>'Estado resultados isapres cerra'!D24="totalizador"</formula>
    </cfRule>
  </conditionalFormatting>
  <conditionalFormatting sqref="C26">
    <cfRule type="expression" priority="33" dxfId="147" stopIfTrue="1">
      <formula>'Estado resultados isapres cerra'!D26="totalizador"</formula>
    </cfRule>
  </conditionalFormatting>
  <conditionalFormatting sqref="C26">
    <cfRule type="expression" priority="32" dxfId="147" stopIfTrue="1">
      <formula>'Estado resultados isapres cerra'!D26="totalizador"</formula>
    </cfRule>
  </conditionalFormatting>
  <conditionalFormatting sqref="C9">
    <cfRule type="expression" priority="31" dxfId="147" stopIfTrue="1">
      <formula>'Estado resultados isapres cerra'!D9="totalizador"</formula>
    </cfRule>
  </conditionalFormatting>
  <conditionalFormatting sqref="C9">
    <cfRule type="expression" priority="30" dxfId="147" stopIfTrue="1">
      <formula>'Estado resultados isapres cerra'!D9="totalizador"</formula>
    </cfRule>
  </conditionalFormatting>
  <conditionalFormatting sqref="D7:H9">
    <cfRule type="expression" priority="29" dxfId="147" stopIfTrue="1">
      <formula>'Estado resultados isapres cerra'!E7="totalizador"</formula>
    </cfRule>
  </conditionalFormatting>
  <conditionalFormatting sqref="D10:H22">
    <cfRule type="expression" priority="28" dxfId="147" stopIfTrue="1">
      <formula>'Estado resultados isapres cerra'!E10="totalizador"</formula>
    </cfRule>
  </conditionalFormatting>
  <conditionalFormatting sqref="D24:H24">
    <cfRule type="expression" priority="27" dxfId="147" stopIfTrue="1">
      <formula>'Estado resultados isapres cerra'!E24="totalizador"</formula>
    </cfRule>
  </conditionalFormatting>
  <conditionalFormatting sqref="D26:H26">
    <cfRule type="expression" priority="26" dxfId="147" stopIfTrue="1">
      <formula>'Estado resultados isapres cerra'!E26="totalizador"</formula>
    </cfRule>
  </conditionalFormatting>
  <conditionalFormatting sqref="D10:H22">
    <cfRule type="expression" priority="25" dxfId="147" stopIfTrue="1">
      <formula>'Estado resultados isapres cerra'!E10="totalizador"</formula>
    </cfRule>
  </conditionalFormatting>
  <conditionalFormatting sqref="D24:H24">
    <cfRule type="expression" priority="24" dxfId="147" stopIfTrue="1">
      <formula>'Estado resultados isapres cerra'!E24="totalizador"</formula>
    </cfRule>
  </conditionalFormatting>
  <conditionalFormatting sqref="D26:H26">
    <cfRule type="expression" priority="23" dxfId="147" stopIfTrue="1">
      <formula>'Estado resultados isapres cerra'!E26="totalizador"</formula>
    </cfRule>
  </conditionalFormatting>
  <conditionalFormatting sqref="D7:H9">
    <cfRule type="expression" priority="22" dxfId="147" stopIfTrue="1">
      <formula>'Estado resultados isapres cerra'!E7="totalizador"</formula>
    </cfRule>
  </conditionalFormatting>
  <conditionalFormatting sqref="D10:H22">
    <cfRule type="expression" priority="21" dxfId="147" stopIfTrue="1">
      <formula>'Estado resultados isapres cerra'!E10="totalizador"</formula>
    </cfRule>
  </conditionalFormatting>
  <conditionalFormatting sqref="D24:H24">
    <cfRule type="expression" priority="20" dxfId="147" stopIfTrue="1">
      <formula>'Estado resultados isapres cerra'!E24="totalizador"</formula>
    </cfRule>
  </conditionalFormatting>
  <conditionalFormatting sqref="D26:H26">
    <cfRule type="expression" priority="19" dxfId="147" stopIfTrue="1">
      <formula>'Estado resultados isapres cerra'!E26="totalizador"</formula>
    </cfRule>
  </conditionalFormatting>
  <conditionalFormatting sqref="D10:H22">
    <cfRule type="expression" priority="18" dxfId="147" stopIfTrue="1">
      <formula>'Estado resultados isapres cerra'!E10="totalizador"</formula>
    </cfRule>
  </conditionalFormatting>
  <conditionalFormatting sqref="D24:H24">
    <cfRule type="expression" priority="17" dxfId="147" stopIfTrue="1">
      <formula>'Estado resultados isapres cerra'!E24="totalizador"</formula>
    </cfRule>
  </conditionalFormatting>
  <conditionalFormatting sqref="D26:H26">
    <cfRule type="expression" priority="16" dxfId="147" stopIfTrue="1">
      <formula>'Estado resultados isapres cerra'!E26="totalizador"</formula>
    </cfRule>
  </conditionalFormatting>
  <conditionalFormatting sqref="D9:H9">
    <cfRule type="expression" priority="15" dxfId="147" stopIfTrue="1">
      <formula>'Estado resultados isapres cerra'!E9="totalizador"</formula>
    </cfRule>
  </conditionalFormatting>
  <conditionalFormatting sqref="D11:H11">
    <cfRule type="expression" priority="14" dxfId="147" stopIfTrue="1">
      <formula>'Estado resultados isapres cerra'!E11="totalizador"</formula>
    </cfRule>
  </conditionalFormatting>
  <conditionalFormatting sqref="D11:H11">
    <cfRule type="expression" priority="13" dxfId="147" stopIfTrue="1">
      <formula>'Estado resultados isapres cerra'!E11="totalizador"</formula>
    </cfRule>
  </conditionalFormatting>
  <conditionalFormatting sqref="D18:H19">
    <cfRule type="expression" priority="12" dxfId="147" stopIfTrue="1">
      <formula>'Estado resultados isapres cerra'!E18="totalizador"</formula>
    </cfRule>
  </conditionalFormatting>
  <conditionalFormatting sqref="D18:H19">
    <cfRule type="expression" priority="11" dxfId="147" stopIfTrue="1">
      <formula>'Estado resultados isapres cerra'!E18="totalizador"</formula>
    </cfRule>
  </conditionalFormatting>
  <conditionalFormatting sqref="D24:H24">
    <cfRule type="expression" priority="10" dxfId="147" stopIfTrue="1">
      <formula>'Estado resultados isapres cerra'!E24="totalizador"</formula>
    </cfRule>
  </conditionalFormatting>
  <conditionalFormatting sqref="D24:H24">
    <cfRule type="expression" priority="9" dxfId="147" stopIfTrue="1">
      <formula>'Estado resultados isapres cerra'!E24="totalizador"</formula>
    </cfRule>
  </conditionalFormatting>
  <conditionalFormatting sqref="D26:H26">
    <cfRule type="expression" priority="8" dxfId="147" stopIfTrue="1">
      <formula>'Estado resultados isapres cerra'!E26="totalizador"</formula>
    </cfRule>
  </conditionalFormatting>
  <conditionalFormatting sqref="D26:H26">
    <cfRule type="expression" priority="7" dxfId="147" stopIfTrue="1">
      <formula>'Estado resultados isapres cerra'!E26="totalizador"</formula>
    </cfRule>
  </conditionalFormatting>
  <conditionalFormatting sqref="D24:H24">
    <cfRule type="expression" priority="6" dxfId="147" stopIfTrue="1">
      <formula>'Estado resultados isapres cerra'!E24="totalizador"</formula>
    </cfRule>
  </conditionalFormatting>
  <conditionalFormatting sqref="D24:H24">
    <cfRule type="expression" priority="5" dxfId="147" stopIfTrue="1">
      <formula>'Estado resultados isapres cerra'!E24="totalizador"</formula>
    </cfRule>
  </conditionalFormatting>
  <conditionalFormatting sqref="D26:H26">
    <cfRule type="expression" priority="4" dxfId="147" stopIfTrue="1">
      <formula>'Estado resultados isapres cerra'!E26="totalizador"</formula>
    </cfRule>
  </conditionalFormatting>
  <conditionalFormatting sqref="D26:H26">
    <cfRule type="expression" priority="3" dxfId="147" stopIfTrue="1">
      <formula>'Estado resultados isapres cerra'!E26="totalizador"</formula>
    </cfRule>
  </conditionalFormatting>
  <conditionalFormatting sqref="D9:H9">
    <cfRule type="expression" priority="2" dxfId="147" stopIfTrue="1">
      <formula>'Estado resultados isapres cerra'!E9="totalizador"</formula>
    </cfRule>
  </conditionalFormatting>
  <conditionalFormatting sqref="D9:H9">
    <cfRule type="expression" priority="1" dxfId="147" stopIfTrue="1">
      <formula>'Estado resultados isapres cerra'!E9="totalizador"</formula>
    </cfRule>
  </conditionalFormatting>
  <conditionalFormatting sqref="I11 I18:I19 I24 I26 I9">
    <cfRule type="expression" priority="159" dxfId="147" stopIfTrue="1">
      <formula>'Estado resultados isapres cerra'!#REF!="totalizador"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92"/>
</worksheet>
</file>

<file path=xl/worksheets/sheet14.xml><?xml version="1.0" encoding="utf-8"?>
<worksheet xmlns="http://schemas.openxmlformats.org/spreadsheetml/2006/main" xmlns:r="http://schemas.openxmlformats.org/officeDocument/2006/relationships">
  <sheetPr>
    <pageSetUpPr fitToPage="1"/>
  </sheetPr>
  <dimension ref="A1:J34"/>
  <sheetViews>
    <sheetView showGridLines="0" zoomScale="80" zoomScaleNormal="80" zoomScalePageLayoutView="0" workbookViewId="0" topLeftCell="A1">
      <selection activeCell="A1" sqref="A1"/>
    </sheetView>
  </sheetViews>
  <sheetFormatPr defaultColWidth="9" defaultRowHeight="11.25"/>
  <cols>
    <col min="1" max="1" width="12.5" style="29" customWidth="1"/>
    <col min="2" max="2" width="60.66015625" style="29" customWidth="1"/>
    <col min="3" max="9" width="15.66015625" style="29" customWidth="1"/>
    <col min="10" max="10" width="18.66015625" style="29" bestFit="1" customWidth="1"/>
    <col min="11" max="16384" width="9" style="30" customWidth="1"/>
  </cols>
  <sheetData>
    <row r="1" spans="2:10" ht="12.75">
      <c r="B1" s="441"/>
      <c r="C1" s="441"/>
      <c r="D1" s="441"/>
      <c r="E1" s="441"/>
      <c r="F1" s="441"/>
      <c r="G1" s="441"/>
      <c r="H1" s="441"/>
      <c r="I1" s="441"/>
      <c r="J1" s="441"/>
    </row>
    <row r="2" spans="2:10" ht="12.75">
      <c r="B2" s="352" t="s">
        <v>40</v>
      </c>
      <c r="C2" s="353"/>
      <c r="D2" s="353"/>
      <c r="E2" s="353"/>
      <c r="F2" s="353"/>
      <c r="G2" s="353"/>
      <c r="H2" s="353"/>
      <c r="I2" s="353"/>
      <c r="J2" s="354"/>
    </row>
    <row r="3" spans="2:10" ht="12.75">
      <c r="B3" s="391" t="s">
        <v>349</v>
      </c>
      <c r="C3" s="392"/>
      <c r="D3" s="392"/>
      <c r="E3" s="392"/>
      <c r="F3" s="392"/>
      <c r="G3" s="392"/>
      <c r="H3" s="392"/>
      <c r="I3" s="392"/>
      <c r="J3" s="393"/>
    </row>
    <row r="4" spans="1:10" ht="12.75">
      <c r="A4" s="34"/>
      <c r="B4" s="442" t="s">
        <v>251</v>
      </c>
      <c r="C4" s="443"/>
      <c r="D4" s="443"/>
      <c r="E4" s="443"/>
      <c r="F4" s="443"/>
      <c r="G4" s="443"/>
      <c r="H4" s="443"/>
      <c r="I4" s="443"/>
      <c r="J4" s="444"/>
    </row>
    <row r="5" spans="1:10" ht="15.75" customHeight="1">
      <c r="A5" s="448"/>
      <c r="B5" s="437" t="s">
        <v>22</v>
      </c>
      <c r="C5" s="437" t="s">
        <v>6</v>
      </c>
      <c r="D5" s="437" t="s">
        <v>52</v>
      </c>
      <c r="E5" s="437" t="s">
        <v>7</v>
      </c>
      <c r="F5" s="394" t="s">
        <v>316</v>
      </c>
      <c r="G5" s="437" t="s">
        <v>29</v>
      </c>
      <c r="H5" s="437" t="s">
        <v>48</v>
      </c>
      <c r="I5" s="437" t="s">
        <v>9</v>
      </c>
      <c r="J5" s="437" t="s">
        <v>17</v>
      </c>
    </row>
    <row r="6" spans="1:10" ht="27" customHeight="1">
      <c r="A6" s="449"/>
      <c r="B6" s="438"/>
      <c r="C6" s="438"/>
      <c r="D6" s="438"/>
      <c r="E6" s="438"/>
      <c r="F6" s="394"/>
      <c r="G6" s="438"/>
      <c r="H6" s="438"/>
      <c r="I6" s="438"/>
      <c r="J6" s="438"/>
    </row>
    <row r="7" spans="1:10" ht="12.75" customHeight="1">
      <c r="A7" s="445" t="s">
        <v>77</v>
      </c>
      <c r="B7" s="121" t="s">
        <v>176</v>
      </c>
      <c r="C7" s="122">
        <v>93605826</v>
      </c>
      <c r="D7" s="122">
        <v>128154786</v>
      </c>
      <c r="E7" s="122">
        <v>20372634</v>
      </c>
      <c r="F7" s="122">
        <v>57129004</v>
      </c>
      <c r="G7" s="122">
        <v>87287455</v>
      </c>
      <c r="H7" s="122">
        <v>82520576</v>
      </c>
      <c r="I7" s="122">
        <v>0</v>
      </c>
      <c r="J7" s="122">
        <v>469070281</v>
      </c>
    </row>
    <row r="8" spans="1:10" ht="12.75">
      <c r="A8" s="446"/>
      <c r="B8" s="121" t="s">
        <v>177</v>
      </c>
      <c r="C8" s="122">
        <v>43927223</v>
      </c>
      <c r="D8" s="122">
        <v>19738874</v>
      </c>
      <c r="E8" s="122">
        <v>18526752</v>
      </c>
      <c r="F8" s="122">
        <v>15634536</v>
      </c>
      <c r="G8" s="122">
        <v>43851258</v>
      </c>
      <c r="H8" s="122">
        <v>35701853</v>
      </c>
      <c r="I8" s="122">
        <v>0</v>
      </c>
      <c r="J8" s="122">
        <v>177380496</v>
      </c>
    </row>
    <row r="9" spans="1:10" ht="12.75">
      <c r="A9" s="446"/>
      <c r="B9" s="121" t="s">
        <v>178</v>
      </c>
      <c r="C9" s="122">
        <v>51060</v>
      </c>
      <c r="D9" s="122">
        <v>138707</v>
      </c>
      <c r="E9" s="122">
        <v>0</v>
      </c>
      <c r="F9" s="122">
        <v>578546</v>
      </c>
      <c r="G9" s="122">
        <v>206176</v>
      </c>
      <c r="H9" s="122">
        <v>122457</v>
      </c>
      <c r="I9" s="122">
        <v>0</v>
      </c>
      <c r="J9" s="122">
        <v>1096946</v>
      </c>
    </row>
    <row r="10" spans="1:10" ht="12.75">
      <c r="A10" s="446"/>
      <c r="B10" s="121" t="s">
        <v>46</v>
      </c>
      <c r="C10" s="122">
        <v>0</v>
      </c>
      <c r="D10" s="122">
        <v>0</v>
      </c>
      <c r="E10" s="122">
        <v>461530</v>
      </c>
      <c r="F10" s="122">
        <v>0</v>
      </c>
      <c r="G10" s="122">
        <v>454488</v>
      </c>
      <c r="H10" s="122">
        <v>277774</v>
      </c>
      <c r="I10" s="122">
        <v>0</v>
      </c>
      <c r="J10" s="122">
        <v>1193792</v>
      </c>
    </row>
    <row r="11" spans="1:10" ht="12.75">
      <c r="A11" s="446"/>
      <c r="B11" s="121" t="s">
        <v>18</v>
      </c>
      <c r="C11" s="122">
        <v>0</v>
      </c>
      <c r="D11" s="122">
        <v>0</v>
      </c>
      <c r="E11" s="122">
        <v>0</v>
      </c>
      <c r="F11" s="122">
        <v>0</v>
      </c>
      <c r="G11" s="122">
        <v>0</v>
      </c>
      <c r="H11" s="122">
        <v>0</v>
      </c>
      <c r="I11" s="122">
        <v>0</v>
      </c>
      <c r="J11" s="122">
        <v>0</v>
      </c>
    </row>
    <row r="12" spans="1:10" ht="12.75">
      <c r="A12" s="447"/>
      <c r="B12" s="206" t="s">
        <v>190</v>
      </c>
      <c r="C12" s="209">
        <v>137584109</v>
      </c>
      <c r="D12" s="209">
        <v>148032367</v>
      </c>
      <c r="E12" s="209">
        <v>39360916</v>
      </c>
      <c r="F12" s="209">
        <v>73342086</v>
      </c>
      <c r="G12" s="209">
        <v>131799377</v>
      </c>
      <c r="H12" s="209">
        <v>118622660</v>
      </c>
      <c r="I12" s="209">
        <v>0</v>
      </c>
      <c r="J12" s="209">
        <v>648741515</v>
      </c>
    </row>
    <row r="13" spans="1:10" ht="12.75" customHeight="1">
      <c r="A13" s="445" t="s">
        <v>78</v>
      </c>
      <c r="B13" s="121" t="s">
        <v>179</v>
      </c>
      <c r="C13" s="122">
        <v>90728779</v>
      </c>
      <c r="D13" s="122">
        <v>99167354</v>
      </c>
      <c r="E13" s="122">
        <v>27926690</v>
      </c>
      <c r="F13" s="122">
        <v>43359013</v>
      </c>
      <c r="G13" s="122">
        <v>88485143</v>
      </c>
      <c r="H13" s="122">
        <v>70081342</v>
      </c>
      <c r="I13" s="122">
        <v>0</v>
      </c>
      <c r="J13" s="133">
        <v>419748321</v>
      </c>
    </row>
    <row r="14" spans="1:10" ht="12.75">
      <c r="A14" s="446"/>
      <c r="B14" s="121" t="s">
        <v>180</v>
      </c>
      <c r="C14" s="122">
        <v>23496107</v>
      </c>
      <c r="D14" s="122">
        <v>25273811</v>
      </c>
      <c r="E14" s="122">
        <v>3915134</v>
      </c>
      <c r="F14" s="122">
        <v>15513213</v>
      </c>
      <c r="G14" s="122">
        <v>22798055</v>
      </c>
      <c r="H14" s="122">
        <v>23523807</v>
      </c>
      <c r="I14" s="122">
        <v>0</v>
      </c>
      <c r="J14" s="133">
        <v>114520127</v>
      </c>
    </row>
    <row r="15" spans="1:10" ht="12.75">
      <c r="A15" s="446"/>
      <c r="B15" s="121" t="s">
        <v>181</v>
      </c>
      <c r="C15" s="122">
        <v>1481718</v>
      </c>
      <c r="D15" s="122">
        <v>-2509538</v>
      </c>
      <c r="E15" s="122">
        <v>-502133</v>
      </c>
      <c r="F15" s="122">
        <v>38626</v>
      </c>
      <c r="G15" s="122">
        <v>-493072</v>
      </c>
      <c r="H15" s="122">
        <v>2617819</v>
      </c>
      <c r="I15" s="122">
        <v>0</v>
      </c>
      <c r="J15" s="133">
        <v>633420</v>
      </c>
    </row>
    <row r="16" spans="1:10" ht="12.75">
      <c r="A16" s="446"/>
      <c r="B16" s="121" t="s">
        <v>182</v>
      </c>
      <c r="C16" s="122">
        <v>-27710</v>
      </c>
      <c r="D16" s="122">
        <v>281623</v>
      </c>
      <c r="E16" s="122">
        <v>-265</v>
      </c>
      <c r="F16" s="122">
        <v>11213</v>
      </c>
      <c r="G16" s="122">
        <v>128054</v>
      </c>
      <c r="H16" s="122">
        <v>221141</v>
      </c>
      <c r="I16" s="122">
        <v>0</v>
      </c>
      <c r="J16" s="133">
        <v>614056</v>
      </c>
    </row>
    <row r="17" spans="1:10" ht="12.75">
      <c r="A17" s="446"/>
      <c r="B17" s="121" t="s">
        <v>183</v>
      </c>
      <c r="C17" s="122">
        <v>0</v>
      </c>
      <c r="D17" s="122">
        <v>90955</v>
      </c>
      <c r="E17" s="122">
        <v>0</v>
      </c>
      <c r="F17" s="122">
        <v>1692074</v>
      </c>
      <c r="G17" s="122">
        <v>0</v>
      </c>
      <c r="H17" s="122">
        <v>0</v>
      </c>
      <c r="I17" s="122">
        <v>0</v>
      </c>
      <c r="J17" s="133">
        <v>1783029</v>
      </c>
    </row>
    <row r="18" spans="1:10" ht="12.75">
      <c r="A18" s="446"/>
      <c r="B18" s="121" t="s">
        <v>184</v>
      </c>
      <c r="C18" s="122">
        <v>15461</v>
      </c>
      <c r="D18" s="122">
        <v>432429</v>
      </c>
      <c r="E18" s="122">
        <v>-3955</v>
      </c>
      <c r="F18" s="122">
        <v>0</v>
      </c>
      <c r="G18" s="122">
        <v>29505</v>
      </c>
      <c r="H18" s="122">
        <v>0</v>
      </c>
      <c r="I18" s="122">
        <v>0</v>
      </c>
      <c r="J18" s="133">
        <v>473440</v>
      </c>
    </row>
    <row r="19" spans="1:10" ht="12.75">
      <c r="A19" s="447"/>
      <c r="B19" s="206" t="s">
        <v>189</v>
      </c>
      <c r="C19" s="209">
        <v>115694355</v>
      </c>
      <c r="D19" s="209">
        <v>122736634</v>
      </c>
      <c r="E19" s="209">
        <v>31335471</v>
      </c>
      <c r="F19" s="209">
        <v>60614139</v>
      </c>
      <c r="G19" s="209">
        <v>110947685</v>
      </c>
      <c r="H19" s="209">
        <v>96444109</v>
      </c>
      <c r="I19" s="209">
        <v>0</v>
      </c>
      <c r="J19" s="209">
        <v>537772393</v>
      </c>
    </row>
    <row r="20" spans="1:10" ht="12.75" customHeight="1">
      <c r="A20" s="445" t="s">
        <v>191</v>
      </c>
      <c r="B20" s="121" t="s">
        <v>28</v>
      </c>
      <c r="C20" s="122">
        <v>240553</v>
      </c>
      <c r="D20" s="122">
        <v>355820</v>
      </c>
      <c r="E20" s="122">
        <v>20950</v>
      </c>
      <c r="F20" s="122">
        <v>53977</v>
      </c>
      <c r="G20" s="122">
        <v>336910</v>
      </c>
      <c r="H20" s="122">
        <v>531783</v>
      </c>
      <c r="I20" s="122">
        <v>0</v>
      </c>
      <c r="J20" s="122">
        <v>1539993</v>
      </c>
    </row>
    <row r="21" spans="1:10" ht="12.75">
      <c r="A21" s="446"/>
      <c r="B21" s="121" t="s">
        <v>185</v>
      </c>
      <c r="C21" s="122">
        <v>288842</v>
      </c>
      <c r="D21" s="122">
        <v>0</v>
      </c>
      <c r="E21" s="122">
        <v>148350</v>
      </c>
      <c r="F21" s="122">
        <v>835679</v>
      </c>
      <c r="G21" s="122">
        <v>359064</v>
      </c>
      <c r="H21" s="122">
        <v>397420</v>
      </c>
      <c r="I21" s="122">
        <v>0</v>
      </c>
      <c r="J21" s="122">
        <v>2029355</v>
      </c>
    </row>
    <row r="22" spans="1:10" ht="25.5">
      <c r="A22" s="446"/>
      <c r="B22" s="121" t="s">
        <v>186</v>
      </c>
      <c r="C22" s="122">
        <v>0</v>
      </c>
      <c r="D22" s="122">
        <v>0</v>
      </c>
      <c r="E22" s="122">
        <v>73055</v>
      </c>
      <c r="F22" s="122">
        <v>0</v>
      </c>
      <c r="G22" s="122">
        <v>252347</v>
      </c>
      <c r="H22" s="122">
        <v>-4510</v>
      </c>
      <c r="I22" s="122">
        <v>0</v>
      </c>
      <c r="J22" s="122">
        <v>320892</v>
      </c>
    </row>
    <row r="23" spans="1:10" ht="12.75">
      <c r="A23" s="446"/>
      <c r="B23" s="121" t="s">
        <v>187</v>
      </c>
      <c r="C23" s="122">
        <v>4322532</v>
      </c>
      <c r="D23" s="122">
        <v>4311636</v>
      </c>
      <c r="E23" s="122">
        <v>1069721</v>
      </c>
      <c r="F23" s="122">
        <v>3105275</v>
      </c>
      <c r="G23" s="122">
        <v>4640112</v>
      </c>
      <c r="H23" s="122">
        <v>5728922</v>
      </c>
      <c r="I23" s="122">
        <v>0</v>
      </c>
      <c r="J23" s="122">
        <v>23178198</v>
      </c>
    </row>
    <row r="24" spans="1:10" ht="25.5">
      <c r="A24" s="446"/>
      <c r="B24" s="121" t="s">
        <v>188</v>
      </c>
      <c r="C24" s="122">
        <v>3627287</v>
      </c>
      <c r="D24" s="122">
        <v>4698931</v>
      </c>
      <c r="E24" s="122">
        <v>1183618</v>
      </c>
      <c r="F24" s="122">
        <v>526303</v>
      </c>
      <c r="G24" s="122">
        <v>4790691</v>
      </c>
      <c r="H24" s="122">
        <v>4119110</v>
      </c>
      <c r="I24" s="122">
        <v>0</v>
      </c>
      <c r="J24" s="122">
        <v>18945940</v>
      </c>
    </row>
    <row r="25" spans="1:10" ht="12.75">
      <c r="A25" s="446"/>
      <c r="B25" s="121" t="s">
        <v>18</v>
      </c>
      <c r="C25" s="122">
        <v>4927967</v>
      </c>
      <c r="D25" s="122">
        <v>6847044</v>
      </c>
      <c r="E25" s="122">
        <v>818110</v>
      </c>
      <c r="F25" s="122">
        <v>2155727</v>
      </c>
      <c r="G25" s="122">
        <v>3888109</v>
      </c>
      <c r="H25" s="122">
        <v>4941792</v>
      </c>
      <c r="I25" s="122">
        <v>0</v>
      </c>
      <c r="J25" s="122">
        <v>23578749</v>
      </c>
    </row>
    <row r="26" spans="1:10" ht="25.5">
      <c r="A26" s="447"/>
      <c r="B26" s="210" t="s">
        <v>192</v>
      </c>
      <c r="C26" s="209">
        <v>13407181</v>
      </c>
      <c r="D26" s="209">
        <v>16213431</v>
      </c>
      <c r="E26" s="209">
        <v>3313804</v>
      </c>
      <c r="F26" s="209">
        <v>6676961</v>
      </c>
      <c r="G26" s="209">
        <v>14267233</v>
      </c>
      <c r="H26" s="209">
        <v>15714517</v>
      </c>
      <c r="I26" s="209">
        <v>0</v>
      </c>
      <c r="J26" s="209">
        <v>69593127</v>
      </c>
    </row>
    <row r="27" spans="1:10" ht="12.75" customHeight="1">
      <c r="A27" s="33"/>
      <c r="B27" s="425" t="s">
        <v>341</v>
      </c>
      <c r="C27" s="426"/>
      <c r="D27" s="426"/>
      <c r="E27" s="426"/>
      <c r="F27" s="426"/>
      <c r="G27" s="426"/>
      <c r="H27" s="426"/>
      <c r="I27" s="426"/>
      <c r="J27" s="426"/>
    </row>
    <row r="28" spans="1:10" ht="12.75">
      <c r="A28" s="33"/>
      <c r="B28" s="439"/>
      <c r="C28" s="440"/>
      <c r="D28" s="440"/>
      <c r="E28" s="440"/>
      <c r="F28" s="440"/>
      <c r="G28" s="440"/>
      <c r="H28" s="440"/>
      <c r="I28" s="440"/>
      <c r="J28" s="440"/>
    </row>
    <row r="29" spans="1:10" ht="12.75">
      <c r="A29" s="30"/>
      <c r="B29" s="426"/>
      <c r="C29" s="426"/>
      <c r="D29" s="426"/>
      <c r="E29" s="426"/>
      <c r="F29" s="426"/>
      <c r="G29" s="426"/>
      <c r="H29" s="426"/>
      <c r="I29" s="426"/>
      <c r="J29" s="426"/>
    </row>
    <row r="34" spans="2:3" s="29" customFormat="1" ht="12.75">
      <c r="B34" s="35"/>
      <c r="C34" s="35"/>
    </row>
  </sheetData>
  <sheetProtection/>
  <mergeCells count="20">
    <mergeCell ref="A13:A19"/>
    <mergeCell ref="A7:A12"/>
    <mergeCell ref="B27:J27"/>
    <mergeCell ref="F5:F6"/>
    <mergeCell ref="B5:B6"/>
    <mergeCell ref="C5:C6"/>
    <mergeCell ref="A20:A26"/>
    <mergeCell ref="D5:D6"/>
    <mergeCell ref="J5:J6"/>
    <mergeCell ref="A5:A6"/>
    <mergeCell ref="B29:J29"/>
    <mergeCell ref="G5:G6"/>
    <mergeCell ref="H5:H6"/>
    <mergeCell ref="I5:I6"/>
    <mergeCell ref="B28:J28"/>
    <mergeCell ref="B1:J1"/>
    <mergeCell ref="B2:J2"/>
    <mergeCell ref="B3:J3"/>
    <mergeCell ref="B4:J4"/>
    <mergeCell ref="E5:E6"/>
  </mergeCells>
  <conditionalFormatting sqref="C7:E18 G7:H18 D20:E25 G20:H25">
    <cfRule type="expression" priority="39" dxfId="147" stopIfTrue="1">
      <formula>'Ctas de resultados isapres abi '!D7="totalizador"</formula>
    </cfRule>
  </conditionalFormatting>
  <conditionalFormatting sqref="C20:C24">
    <cfRule type="expression" priority="37" dxfId="147" stopIfTrue="1">
      <formula>'Ctas de resultados isapres abi '!D20="totalizador"</formula>
    </cfRule>
  </conditionalFormatting>
  <conditionalFormatting sqref="C25">
    <cfRule type="expression" priority="36" dxfId="147" stopIfTrue="1">
      <formula>'Ctas de resultados isapres abi '!D25="totalizador"</formula>
    </cfRule>
  </conditionalFormatting>
  <conditionalFormatting sqref="C20:C24">
    <cfRule type="expression" priority="34" dxfId="147" stopIfTrue="1">
      <formula>'Ctas de resultados isapres abi '!D20="totalizador"</formula>
    </cfRule>
  </conditionalFormatting>
  <conditionalFormatting sqref="C25">
    <cfRule type="expression" priority="33" dxfId="147" stopIfTrue="1">
      <formula>'Ctas de resultados isapres abi '!D25="totalizador"</formula>
    </cfRule>
  </conditionalFormatting>
  <conditionalFormatting sqref="J7:J13 J20:J25">
    <cfRule type="expression" priority="4" dxfId="147" stopIfTrue="1">
      <formula>'Ctas de resultados isapres abi '!#REF!="totalizador"</formula>
    </cfRule>
  </conditionalFormatting>
  <conditionalFormatting sqref="F7:F18 F20:F25">
    <cfRule type="expression" priority="177" dxfId="147" stopIfTrue="1">
      <formula>'Ctas de resultados isapres abi '!#REF!="totalizador"</formula>
    </cfRule>
  </conditionalFormatting>
  <conditionalFormatting sqref="I7:I18 I20:I25">
    <cfRule type="expression" priority="178" dxfId="147" stopIfTrue="1">
      <formula>'Ctas de resultados isapres abi '!#REF!="totalizador"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4"/>
</worksheet>
</file>

<file path=xl/worksheets/sheet15.xml><?xml version="1.0" encoding="utf-8"?>
<worksheet xmlns="http://schemas.openxmlformats.org/spreadsheetml/2006/main" xmlns:r="http://schemas.openxmlformats.org/officeDocument/2006/relationships">
  <sheetPr>
    <pageSetUpPr fitToPage="1"/>
  </sheetPr>
  <dimension ref="A1:K30"/>
  <sheetViews>
    <sheetView showGridLines="0" zoomScale="80" zoomScaleNormal="80" zoomScalePageLayoutView="0" workbookViewId="0" topLeftCell="A1">
      <selection activeCell="A1" sqref="A1"/>
    </sheetView>
  </sheetViews>
  <sheetFormatPr defaultColWidth="9" defaultRowHeight="11.25"/>
  <cols>
    <col min="1" max="1" width="12" style="29" customWidth="1"/>
    <col min="2" max="2" width="60.66015625" style="29" customWidth="1"/>
    <col min="3" max="8" width="15.66015625" style="29" customWidth="1"/>
    <col min="9" max="9" width="16.66015625" style="29" customWidth="1"/>
    <col min="10" max="10" width="9" style="30" customWidth="1"/>
    <col min="11" max="11" width="14.5" style="30" bestFit="1" customWidth="1"/>
    <col min="12" max="16384" width="9" style="30" customWidth="1"/>
  </cols>
  <sheetData>
    <row r="1" spans="2:9" ht="12.75">
      <c r="B1" s="430"/>
      <c r="C1" s="430"/>
      <c r="D1" s="430"/>
      <c r="E1" s="430"/>
      <c r="F1" s="430"/>
      <c r="G1" s="430"/>
      <c r="H1" s="430"/>
      <c r="I1" s="430"/>
    </row>
    <row r="2" spans="2:9" ht="12.75">
      <c r="B2" s="352" t="s">
        <v>41</v>
      </c>
      <c r="C2" s="353"/>
      <c r="D2" s="353"/>
      <c r="E2" s="353"/>
      <c r="F2" s="353"/>
      <c r="G2" s="353"/>
      <c r="H2" s="353"/>
      <c r="I2" s="354"/>
    </row>
    <row r="3" spans="2:9" ht="12.75">
      <c r="B3" s="391" t="s">
        <v>350</v>
      </c>
      <c r="C3" s="392"/>
      <c r="D3" s="392"/>
      <c r="E3" s="392"/>
      <c r="F3" s="392"/>
      <c r="G3" s="392"/>
      <c r="H3" s="392"/>
      <c r="I3" s="393"/>
    </row>
    <row r="4" spans="1:9" ht="12.75">
      <c r="A4" s="31"/>
      <c r="B4" s="451" t="s">
        <v>251</v>
      </c>
      <c r="C4" s="452"/>
      <c r="D4" s="452"/>
      <c r="E4" s="452"/>
      <c r="F4" s="452"/>
      <c r="G4" s="452"/>
      <c r="H4" s="452"/>
      <c r="I4" s="453"/>
    </row>
    <row r="5" spans="1:9" ht="15.75" customHeight="1">
      <c r="A5" s="448"/>
      <c r="B5" s="394" t="s">
        <v>22</v>
      </c>
      <c r="C5" s="394" t="s">
        <v>11</v>
      </c>
      <c r="D5" s="394" t="s">
        <v>47</v>
      </c>
      <c r="E5" s="394" t="s">
        <v>25</v>
      </c>
      <c r="F5" s="394" t="s">
        <v>13</v>
      </c>
      <c r="G5" s="394" t="s">
        <v>49</v>
      </c>
      <c r="H5" s="394" t="s">
        <v>14</v>
      </c>
      <c r="I5" s="394" t="s">
        <v>17</v>
      </c>
    </row>
    <row r="6" spans="1:9" ht="12.75">
      <c r="A6" s="449"/>
      <c r="B6" s="394"/>
      <c r="C6" s="394"/>
      <c r="D6" s="394"/>
      <c r="E6" s="394"/>
      <c r="F6" s="394"/>
      <c r="G6" s="394"/>
      <c r="H6" s="394"/>
      <c r="I6" s="394"/>
    </row>
    <row r="7" spans="1:11" ht="12.75">
      <c r="A7" s="450" t="s">
        <v>77</v>
      </c>
      <c r="B7" s="121" t="s">
        <v>176</v>
      </c>
      <c r="C7" s="122">
        <v>343574</v>
      </c>
      <c r="D7" s="122">
        <v>3836517</v>
      </c>
      <c r="E7" s="122">
        <v>4368319</v>
      </c>
      <c r="F7" s="122">
        <v>859575</v>
      </c>
      <c r="G7" s="122">
        <v>4453170</v>
      </c>
      <c r="H7" s="122">
        <v>224445</v>
      </c>
      <c r="I7" s="133">
        <v>14085600</v>
      </c>
      <c r="K7" s="232"/>
    </row>
    <row r="8" spans="1:11" ht="12.75">
      <c r="A8" s="450"/>
      <c r="B8" s="121" t="s">
        <v>177</v>
      </c>
      <c r="C8" s="122">
        <v>35610</v>
      </c>
      <c r="D8" s="122">
        <v>662822</v>
      </c>
      <c r="E8" s="122">
        <v>2273183</v>
      </c>
      <c r="F8" s="122">
        <v>40946</v>
      </c>
      <c r="G8" s="122">
        <v>523820</v>
      </c>
      <c r="H8" s="122">
        <v>52125</v>
      </c>
      <c r="I8" s="133">
        <v>3588506</v>
      </c>
      <c r="K8" s="232"/>
    </row>
    <row r="9" spans="1:11" ht="12.75">
      <c r="A9" s="450"/>
      <c r="B9" s="121" t="s">
        <v>178</v>
      </c>
      <c r="C9" s="122">
        <v>195422</v>
      </c>
      <c r="D9" s="122">
        <v>5954800</v>
      </c>
      <c r="E9" s="122">
        <v>284071</v>
      </c>
      <c r="F9" s="122">
        <v>1734110</v>
      </c>
      <c r="G9" s="122">
        <v>1457620</v>
      </c>
      <c r="H9" s="122">
        <v>275000</v>
      </c>
      <c r="I9" s="133">
        <v>9901023</v>
      </c>
      <c r="K9" s="232"/>
    </row>
    <row r="10" spans="1:11" ht="12.75">
      <c r="A10" s="450"/>
      <c r="B10" s="121" t="s">
        <v>46</v>
      </c>
      <c r="C10" s="122">
        <v>0</v>
      </c>
      <c r="D10" s="122">
        <v>0</v>
      </c>
      <c r="E10" s="122">
        <v>0</v>
      </c>
      <c r="F10" s="122">
        <v>0</v>
      </c>
      <c r="G10" s="122">
        <v>0</v>
      </c>
      <c r="H10" s="122">
        <v>0</v>
      </c>
      <c r="I10" s="133">
        <v>0</v>
      </c>
      <c r="K10" s="232"/>
    </row>
    <row r="11" spans="1:11" ht="12.75">
      <c r="A11" s="450"/>
      <c r="B11" s="121" t="s">
        <v>18</v>
      </c>
      <c r="C11" s="122">
        <v>0</v>
      </c>
      <c r="D11" s="122">
        <v>0</v>
      </c>
      <c r="E11" s="122">
        <v>0</v>
      </c>
      <c r="F11" s="122">
        <v>0</v>
      </c>
      <c r="G11" s="122">
        <v>0</v>
      </c>
      <c r="H11" s="122">
        <v>0</v>
      </c>
      <c r="I11" s="133">
        <v>0</v>
      </c>
      <c r="K11" s="232"/>
    </row>
    <row r="12" spans="1:11" ht="12.75">
      <c r="A12" s="450"/>
      <c r="B12" s="206" t="s">
        <v>190</v>
      </c>
      <c r="C12" s="209">
        <v>574606</v>
      </c>
      <c r="D12" s="209">
        <v>10454139</v>
      </c>
      <c r="E12" s="209">
        <v>6925573</v>
      </c>
      <c r="F12" s="209">
        <v>2634631</v>
      </c>
      <c r="G12" s="209">
        <v>6434610</v>
      </c>
      <c r="H12" s="209">
        <v>551570</v>
      </c>
      <c r="I12" s="209">
        <v>27575129</v>
      </c>
      <c r="K12" s="232"/>
    </row>
    <row r="13" spans="1:11" ht="12.75">
      <c r="A13" s="450" t="s">
        <v>78</v>
      </c>
      <c r="B13" s="121" t="s">
        <v>179</v>
      </c>
      <c r="C13" s="122">
        <v>414598</v>
      </c>
      <c r="D13" s="122">
        <v>8154633</v>
      </c>
      <c r="E13" s="122">
        <v>5871575</v>
      </c>
      <c r="F13" s="122">
        <v>2401479</v>
      </c>
      <c r="G13" s="122">
        <v>3948924</v>
      </c>
      <c r="H13" s="122">
        <v>377131</v>
      </c>
      <c r="I13" s="133">
        <v>21168340</v>
      </c>
      <c r="K13" s="232"/>
    </row>
    <row r="14" spans="1:11" ht="12.75">
      <c r="A14" s="450"/>
      <c r="B14" s="121" t="s">
        <v>180</v>
      </c>
      <c r="C14" s="122">
        <v>144005</v>
      </c>
      <c r="D14" s="122">
        <v>738314</v>
      </c>
      <c r="E14" s="122">
        <v>896352</v>
      </c>
      <c r="F14" s="122">
        <v>295111</v>
      </c>
      <c r="G14" s="122">
        <v>957874</v>
      </c>
      <c r="H14" s="122">
        <v>108841</v>
      </c>
      <c r="I14" s="133">
        <v>3140497</v>
      </c>
      <c r="K14" s="232"/>
    </row>
    <row r="15" spans="1:11" ht="12.75">
      <c r="A15" s="450"/>
      <c r="B15" s="121" t="s">
        <v>181</v>
      </c>
      <c r="C15" s="122">
        <v>0</v>
      </c>
      <c r="D15" s="122">
        <v>152688</v>
      </c>
      <c r="E15" s="122">
        <v>0</v>
      </c>
      <c r="F15" s="122">
        <v>16406</v>
      </c>
      <c r="G15" s="122">
        <v>-433800</v>
      </c>
      <c r="H15" s="122">
        <v>-1494</v>
      </c>
      <c r="I15" s="133">
        <v>-266200</v>
      </c>
      <c r="K15" s="232"/>
    </row>
    <row r="16" spans="1:11" ht="12.75">
      <c r="A16" s="450"/>
      <c r="B16" s="121" t="s">
        <v>182</v>
      </c>
      <c r="C16" s="122">
        <v>0</v>
      </c>
      <c r="D16" s="122">
        <v>0</v>
      </c>
      <c r="E16" s="122">
        <v>0</v>
      </c>
      <c r="F16" s="122">
        <v>696</v>
      </c>
      <c r="G16" s="122">
        <v>-908</v>
      </c>
      <c r="H16" s="122">
        <v>0</v>
      </c>
      <c r="I16" s="133">
        <v>-212</v>
      </c>
      <c r="K16" s="232"/>
    </row>
    <row r="17" spans="1:11" ht="12.75">
      <c r="A17" s="450"/>
      <c r="B17" s="121" t="s">
        <v>183</v>
      </c>
      <c r="C17" s="122">
        <v>0</v>
      </c>
      <c r="D17" s="122">
        <v>0</v>
      </c>
      <c r="E17" s="122">
        <v>0</v>
      </c>
      <c r="F17" s="122">
        <v>0</v>
      </c>
      <c r="G17" s="122">
        <v>0</v>
      </c>
      <c r="H17" s="122">
        <v>0</v>
      </c>
      <c r="I17" s="133">
        <v>0</v>
      </c>
      <c r="K17" s="232"/>
    </row>
    <row r="18" spans="1:11" ht="12.75">
      <c r="A18" s="450"/>
      <c r="B18" s="121" t="s">
        <v>184</v>
      </c>
      <c r="C18" s="122">
        <v>14995</v>
      </c>
      <c r="D18" s="122">
        <v>1637585</v>
      </c>
      <c r="E18" s="122">
        <v>0</v>
      </c>
      <c r="F18" s="122">
        <v>0</v>
      </c>
      <c r="G18" s="122">
        <v>0</v>
      </c>
      <c r="H18" s="122">
        <v>0</v>
      </c>
      <c r="I18" s="133">
        <v>1652580</v>
      </c>
      <c r="K18" s="232"/>
    </row>
    <row r="19" spans="1:11" ht="12.75">
      <c r="A19" s="450"/>
      <c r="B19" s="206" t="s">
        <v>189</v>
      </c>
      <c r="C19" s="209">
        <v>573598</v>
      </c>
      <c r="D19" s="209">
        <v>10683220</v>
      </c>
      <c r="E19" s="209">
        <v>6767927</v>
      </c>
      <c r="F19" s="209">
        <v>2713692</v>
      </c>
      <c r="G19" s="209">
        <v>4472090</v>
      </c>
      <c r="H19" s="209">
        <v>484478</v>
      </c>
      <c r="I19" s="209">
        <v>25695005</v>
      </c>
      <c r="K19" s="232"/>
    </row>
    <row r="20" spans="1:11" ht="12.75">
      <c r="A20" s="450" t="s">
        <v>191</v>
      </c>
      <c r="B20" s="121" t="s">
        <v>28</v>
      </c>
      <c r="C20" s="122">
        <v>0</v>
      </c>
      <c r="D20" s="122">
        <v>0</v>
      </c>
      <c r="E20" s="122">
        <v>278</v>
      </c>
      <c r="F20" s="122">
        <v>0</v>
      </c>
      <c r="G20" s="122">
        <v>92</v>
      </c>
      <c r="H20" s="122">
        <v>0</v>
      </c>
      <c r="I20" s="133">
        <v>370</v>
      </c>
      <c r="K20" s="232"/>
    </row>
    <row r="21" spans="1:11" ht="12.75">
      <c r="A21" s="450"/>
      <c r="B21" s="121" t="s">
        <v>185</v>
      </c>
      <c r="C21" s="122">
        <v>0</v>
      </c>
      <c r="D21" s="122">
        <v>0</v>
      </c>
      <c r="E21" s="122">
        <v>0</v>
      </c>
      <c r="F21" s="122">
        <v>0</v>
      </c>
      <c r="G21" s="122">
        <v>0</v>
      </c>
      <c r="H21" s="122">
        <v>0</v>
      </c>
      <c r="I21" s="133">
        <v>0</v>
      </c>
      <c r="K21" s="232"/>
    </row>
    <row r="22" spans="1:11" ht="25.5">
      <c r="A22" s="450"/>
      <c r="B22" s="121" t="s">
        <v>186</v>
      </c>
      <c r="C22" s="122">
        <v>0</v>
      </c>
      <c r="D22" s="122">
        <v>0</v>
      </c>
      <c r="E22" s="122">
        <v>0</v>
      </c>
      <c r="F22" s="122">
        <v>0</v>
      </c>
      <c r="G22" s="122">
        <v>92390</v>
      </c>
      <c r="H22" s="122">
        <v>1606</v>
      </c>
      <c r="I22" s="133">
        <v>93996</v>
      </c>
      <c r="K22" s="232"/>
    </row>
    <row r="23" spans="1:11" ht="12.75">
      <c r="A23" s="450"/>
      <c r="B23" s="121" t="s">
        <v>187</v>
      </c>
      <c r="C23" s="122">
        <v>0</v>
      </c>
      <c r="D23" s="122">
        <v>132729</v>
      </c>
      <c r="E23" s="122">
        <v>13365</v>
      </c>
      <c r="F23" s="122">
        <v>0</v>
      </c>
      <c r="G23" s="122">
        <v>588780</v>
      </c>
      <c r="H23" s="122">
        <v>38065</v>
      </c>
      <c r="I23" s="133">
        <v>772939</v>
      </c>
      <c r="K23" s="232"/>
    </row>
    <row r="24" spans="1:11" ht="25.5">
      <c r="A24" s="450"/>
      <c r="B24" s="121" t="s">
        <v>188</v>
      </c>
      <c r="C24" s="122">
        <v>0</v>
      </c>
      <c r="D24" s="122">
        <v>43697</v>
      </c>
      <c r="E24" s="122">
        <v>0</v>
      </c>
      <c r="F24" s="122">
        <v>0</v>
      </c>
      <c r="G24" s="122">
        <v>6225</v>
      </c>
      <c r="H24" s="122">
        <v>0</v>
      </c>
      <c r="I24" s="133">
        <v>49922</v>
      </c>
      <c r="K24" s="232"/>
    </row>
    <row r="25" spans="1:11" ht="12.75">
      <c r="A25" s="450"/>
      <c r="B25" s="121" t="s">
        <v>18</v>
      </c>
      <c r="C25" s="122">
        <v>136745</v>
      </c>
      <c r="D25" s="122">
        <v>501666</v>
      </c>
      <c r="E25" s="122">
        <v>701871</v>
      </c>
      <c r="F25" s="122">
        <v>204249</v>
      </c>
      <c r="G25" s="122">
        <v>260070</v>
      </c>
      <c r="H25" s="122">
        <v>28061</v>
      </c>
      <c r="I25" s="133">
        <v>1832662</v>
      </c>
      <c r="K25" s="232"/>
    </row>
    <row r="26" spans="1:11" ht="25.5">
      <c r="A26" s="450"/>
      <c r="B26" s="210" t="s">
        <v>192</v>
      </c>
      <c r="C26" s="209">
        <v>136745</v>
      </c>
      <c r="D26" s="209">
        <v>678092</v>
      </c>
      <c r="E26" s="209">
        <v>715514</v>
      </c>
      <c r="F26" s="209">
        <v>204249</v>
      </c>
      <c r="G26" s="209">
        <v>947557</v>
      </c>
      <c r="H26" s="209">
        <v>67732</v>
      </c>
      <c r="I26" s="209">
        <v>2749889</v>
      </c>
      <c r="K26" s="232"/>
    </row>
    <row r="27" spans="1:9" ht="12.75">
      <c r="A27" s="33"/>
      <c r="B27" s="434" t="s">
        <v>341</v>
      </c>
      <c r="C27" s="435"/>
      <c r="D27" s="435"/>
      <c r="E27" s="435"/>
      <c r="F27" s="435"/>
      <c r="G27" s="435"/>
      <c r="H27" s="435"/>
      <c r="I27" s="436"/>
    </row>
    <row r="28" spans="1:9" ht="11.25" customHeight="1">
      <c r="A28" s="33"/>
      <c r="B28" s="431"/>
      <c r="C28" s="432"/>
      <c r="D28" s="432"/>
      <c r="E28" s="432"/>
      <c r="F28" s="432"/>
      <c r="G28" s="432"/>
      <c r="H28" s="432"/>
      <c r="I28" s="433"/>
    </row>
    <row r="29" spans="2:9" ht="12.75">
      <c r="B29" s="429"/>
      <c r="C29" s="429"/>
      <c r="D29" s="429"/>
      <c r="E29" s="429"/>
      <c r="F29" s="429"/>
      <c r="G29" s="429"/>
      <c r="H29" s="429"/>
      <c r="I29" s="429"/>
    </row>
    <row r="30" spans="2:9" ht="12.75">
      <c r="B30" s="429"/>
      <c r="C30" s="429"/>
      <c r="D30" s="429"/>
      <c r="E30" s="429"/>
      <c r="F30" s="429"/>
      <c r="G30" s="429"/>
      <c r="H30" s="429"/>
      <c r="I30" s="429"/>
    </row>
  </sheetData>
  <sheetProtection/>
  <mergeCells count="20">
    <mergeCell ref="D5:D6"/>
    <mergeCell ref="E5:E6"/>
    <mergeCell ref="F5:F6"/>
    <mergeCell ref="B30:I30"/>
    <mergeCell ref="G5:G6"/>
    <mergeCell ref="H5:H6"/>
    <mergeCell ref="I5:I6"/>
    <mergeCell ref="B27:I27"/>
    <mergeCell ref="B28:I28"/>
    <mergeCell ref="B29:I29"/>
    <mergeCell ref="A7:A12"/>
    <mergeCell ref="A13:A19"/>
    <mergeCell ref="A20:A26"/>
    <mergeCell ref="B1:I1"/>
    <mergeCell ref="B2:I2"/>
    <mergeCell ref="B3:I3"/>
    <mergeCell ref="B4:I4"/>
    <mergeCell ref="A5:A6"/>
    <mergeCell ref="B5:B6"/>
    <mergeCell ref="C5:C6"/>
  </mergeCells>
  <conditionalFormatting sqref="C7:C24">
    <cfRule type="expression" priority="157" dxfId="147" stopIfTrue="1">
      <formula>'Ctas de resultados isapres cerr'!D7="totalizador"</formula>
    </cfRule>
  </conditionalFormatting>
  <conditionalFormatting sqref="C23">
    <cfRule type="expression" priority="155" dxfId="147" stopIfTrue="1">
      <formula>'Ctas de resultados isapres cerr'!D23="totalizador"</formula>
    </cfRule>
  </conditionalFormatting>
  <conditionalFormatting sqref="C25">
    <cfRule type="expression" priority="154" dxfId="147" stopIfTrue="1">
      <formula>'Ctas de resultados isapres cerr'!D25="totalizador"</formula>
    </cfRule>
  </conditionalFormatting>
  <conditionalFormatting sqref="C23">
    <cfRule type="expression" priority="152" dxfId="147" stopIfTrue="1">
      <formula>'Ctas de resultados isapres cerr'!D23="totalizador"</formula>
    </cfRule>
  </conditionalFormatting>
  <conditionalFormatting sqref="C25">
    <cfRule type="expression" priority="151" dxfId="147" stopIfTrue="1">
      <formula>'Ctas de resultados isapres cerr'!D25="totalizador"</formula>
    </cfRule>
  </conditionalFormatting>
  <conditionalFormatting sqref="C13:C17 C20:C24">
    <cfRule type="expression" priority="136" dxfId="147" stopIfTrue="1">
      <formula>'Ctas de resultados isapres cerr'!D13="totalizador"</formula>
    </cfRule>
  </conditionalFormatting>
  <conditionalFormatting sqref="C23">
    <cfRule type="expression" priority="135" dxfId="147" stopIfTrue="1">
      <formula>'Ctas de resultados isapres cerr'!D23="totalizador"</formula>
    </cfRule>
  </conditionalFormatting>
  <conditionalFormatting sqref="C25">
    <cfRule type="expression" priority="134" dxfId="147" stopIfTrue="1">
      <formula>'Ctas de resultados isapres cerr'!D25="totalizador"</formula>
    </cfRule>
  </conditionalFormatting>
  <conditionalFormatting sqref="C13:C17 C20:C24">
    <cfRule type="expression" priority="133" dxfId="147" stopIfTrue="1">
      <formula>'Ctas de resultados isapres cerr'!D13="totalizador"</formula>
    </cfRule>
  </conditionalFormatting>
  <conditionalFormatting sqref="C23">
    <cfRule type="expression" priority="132" dxfId="147" stopIfTrue="1">
      <formula>'Ctas de resultados isapres cerr'!D23="totalizador"</formula>
    </cfRule>
  </conditionalFormatting>
  <conditionalFormatting sqref="C25">
    <cfRule type="expression" priority="131" dxfId="147" stopIfTrue="1">
      <formula>'Ctas de resultados isapres cerr'!D25="totalizador"</formula>
    </cfRule>
  </conditionalFormatting>
  <conditionalFormatting sqref="C9">
    <cfRule type="expression" priority="128" dxfId="147" stopIfTrue="1">
      <formula>'Ctas de resultados isapres cerr'!D9="totalizador"</formula>
    </cfRule>
  </conditionalFormatting>
  <conditionalFormatting sqref="C10">
    <cfRule type="expression" priority="127" dxfId="147" stopIfTrue="1">
      <formula>'Ctas de resultados isapres cerr'!D10="totalizador"</formula>
    </cfRule>
  </conditionalFormatting>
  <conditionalFormatting sqref="C10">
    <cfRule type="expression" priority="126" dxfId="147" stopIfTrue="1">
      <formula>'Ctas de resultados isapres cerr'!D10="totalizador"</formula>
    </cfRule>
  </conditionalFormatting>
  <conditionalFormatting sqref="C18:C19">
    <cfRule type="expression" priority="125" dxfId="147" stopIfTrue="1">
      <formula>'Ctas de resultados isapres cerr'!D18="totalizador"</formula>
    </cfRule>
  </conditionalFormatting>
  <conditionalFormatting sqref="C18:C19">
    <cfRule type="expression" priority="124" dxfId="147" stopIfTrue="1">
      <formula>'Ctas de resultados isapres cerr'!D18="totalizador"</formula>
    </cfRule>
  </conditionalFormatting>
  <conditionalFormatting sqref="C23">
    <cfRule type="expression" priority="123" dxfId="147" stopIfTrue="1">
      <formula>'Ctas de resultados isapres cerr'!D23="totalizador"</formula>
    </cfRule>
  </conditionalFormatting>
  <conditionalFormatting sqref="C23">
    <cfRule type="expression" priority="122" dxfId="147" stopIfTrue="1">
      <formula>'Ctas de resultados isapres cerr'!D23="totalizador"</formula>
    </cfRule>
  </conditionalFormatting>
  <conditionalFormatting sqref="C25">
    <cfRule type="expression" priority="121" dxfId="147" stopIfTrue="1">
      <formula>'Ctas de resultados isapres cerr'!D25="totalizador"</formula>
    </cfRule>
  </conditionalFormatting>
  <conditionalFormatting sqref="C25">
    <cfRule type="expression" priority="120" dxfId="147" stopIfTrue="1">
      <formula>'Ctas de resultados isapres cerr'!D25="totalizador"</formula>
    </cfRule>
  </conditionalFormatting>
  <conditionalFormatting sqref="C23">
    <cfRule type="expression" priority="119" dxfId="147" stopIfTrue="1">
      <formula>'Ctas de resultados isapres cerr'!D23="totalizador"</formula>
    </cfRule>
  </conditionalFormatting>
  <conditionalFormatting sqref="C23">
    <cfRule type="expression" priority="118" dxfId="147" stopIfTrue="1">
      <formula>'Ctas de resultados isapres cerr'!D23="totalizador"</formula>
    </cfRule>
  </conditionalFormatting>
  <conditionalFormatting sqref="C25">
    <cfRule type="expression" priority="117" dxfId="147" stopIfTrue="1">
      <formula>'Ctas de resultados isapres cerr'!D25="totalizador"</formula>
    </cfRule>
  </conditionalFormatting>
  <conditionalFormatting sqref="C25">
    <cfRule type="expression" priority="116" dxfId="147" stopIfTrue="1">
      <formula>'Ctas de resultados isapres cerr'!D25="totalizador"</formula>
    </cfRule>
  </conditionalFormatting>
  <conditionalFormatting sqref="C9">
    <cfRule type="expression" priority="115" dxfId="147" stopIfTrue="1">
      <formula>'Ctas de resultados isapres cerr'!D9="totalizador"</formula>
    </cfRule>
  </conditionalFormatting>
  <conditionalFormatting sqref="C9">
    <cfRule type="expression" priority="114" dxfId="147" stopIfTrue="1">
      <formula>'Ctas de resultados isapres cerr'!D9="totalizador"</formula>
    </cfRule>
  </conditionalFormatting>
  <conditionalFormatting sqref="C13:C17">
    <cfRule type="expression" priority="113" dxfId="147" stopIfTrue="1">
      <formula>'Ctas de resultados isapres cerr'!D13="totalizador"</formula>
    </cfRule>
  </conditionalFormatting>
  <conditionalFormatting sqref="C20:C24">
    <cfRule type="expression" priority="112" dxfId="147" stopIfTrue="1">
      <formula>'Ctas de resultados isapres cerr'!D20="totalizador"</formula>
    </cfRule>
  </conditionalFormatting>
  <conditionalFormatting sqref="C25">
    <cfRule type="expression" priority="111" dxfId="147" stopIfTrue="1">
      <formula>'Ctas de resultados isapres cerr'!D25="totalizador"</formula>
    </cfRule>
  </conditionalFormatting>
  <conditionalFormatting sqref="C20:C24">
    <cfRule type="expression" priority="110" dxfId="147" stopIfTrue="1">
      <formula>'Ctas de resultados isapres cerr'!D20="totalizador"</formula>
    </cfRule>
  </conditionalFormatting>
  <conditionalFormatting sqref="C25">
    <cfRule type="expression" priority="109" dxfId="147" stopIfTrue="1">
      <formula>'Ctas de resultados isapres cerr'!D25="totalizador"</formula>
    </cfRule>
  </conditionalFormatting>
  <conditionalFormatting sqref="C11">
    <cfRule type="expression" priority="85" dxfId="147" stopIfTrue="1">
      <formula>'Ctas de resultados isapres cerr'!D11="totalizador"</formula>
    </cfRule>
  </conditionalFormatting>
  <conditionalFormatting sqref="D11:H12 D18:H19">
    <cfRule type="expression" priority="55" dxfId="147" stopIfTrue="1">
      <formula>'Ctas de resultados isapres cerr'!E11="totalizador"</formula>
    </cfRule>
  </conditionalFormatting>
  <conditionalFormatting sqref="D25:H25">
    <cfRule type="expression" priority="53" dxfId="147" stopIfTrue="1">
      <formula>'Ctas de resultados isapres cerr'!E25="totalizador"</formula>
    </cfRule>
  </conditionalFormatting>
  <conditionalFormatting sqref="D25:H25">
    <cfRule type="expression" priority="51" dxfId="147" stopIfTrue="1">
      <formula>'Ctas de resultados isapres cerr'!E25="totalizador"</formula>
    </cfRule>
  </conditionalFormatting>
  <conditionalFormatting sqref="D25:H25">
    <cfRule type="expression" priority="48" dxfId="147" stopIfTrue="1">
      <formula>'Ctas de resultados isapres cerr'!E25="totalizador"</formula>
    </cfRule>
  </conditionalFormatting>
  <conditionalFormatting sqref="D25:H25">
    <cfRule type="expression" priority="45" dxfId="147" stopIfTrue="1">
      <formula>'Ctas de resultados isapres cerr'!E25="totalizador"</formula>
    </cfRule>
  </conditionalFormatting>
  <conditionalFormatting sqref="D18:H19">
    <cfRule type="expression" priority="41" dxfId="147" stopIfTrue="1">
      <formula>'Ctas de resultados isapres cerr'!E18="totalizador"</formula>
    </cfRule>
  </conditionalFormatting>
  <conditionalFormatting sqref="D18:H19">
    <cfRule type="expression" priority="40" dxfId="147" stopIfTrue="1">
      <formula>'Ctas de resultados isapres cerr'!E18="totalizador"</formula>
    </cfRule>
  </conditionalFormatting>
  <conditionalFormatting sqref="D25:H25">
    <cfRule type="expression" priority="37" dxfId="147" stopIfTrue="1">
      <formula>'Ctas de resultados isapres cerr'!E25="totalizador"</formula>
    </cfRule>
  </conditionalFormatting>
  <conditionalFormatting sqref="D25:H25">
    <cfRule type="expression" priority="36" dxfId="147" stopIfTrue="1">
      <formula>'Ctas de resultados isapres cerr'!E25="totalizador"</formula>
    </cfRule>
  </conditionalFormatting>
  <conditionalFormatting sqref="D25:H25">
    <cfRule type="expression" priority="33" dxfId="147" stopIfTrue="1">
      <formula>'Ctas de resultados isapres cerr'!E25="totalizador"</formula>
    </cfRule>
  </conditionalFormatting>
  <conditionalFormatting sqref="D25:H25">
    <cfRule type="expression" priority="32" dxfId="147" stopIfTrue="1">
      <formula>'Ctas de resultados isapres cerr'!E25="totalizador"</formula>
    </cfRule>
  </conditionalFormatting>
  <conditionalFormatting sqref="D25:H25">
    <cfRule type="expression" priority="27" dxfId="147" stopIfTrue="1">
      <formula>'Ctas de resultados isapres cerr'!E25="totalizador"</formula>
    </cfRule>
  </conditionalFormatting>
  <conditionalFormatting sqref="D25:H25">
    <cfRule type="expression" priority="25" dxfId="147" stopIfTrue="1">
      <formula>'Ctas de resultados isapres cerr'!E25="totalizador"</formula>
    </cfRule>
  </conditionalFormatting>
  <conditionalFormatting sqref="D11:H11">
    <cfRule type="expression" priority="24" dxfId="147" stopIfTrue="1">
      <formula>'Ctas de resultados isapres cerr'!E11="totalizador"</formula>
    </cfRule>
  </conditionalFormatting>
  <conditionalFormatting sqref="D7:H10">
    <cfRule type="expression" priority="23" dxfId="147" stopIfTrue="1">
      <formula>'Ctas de resultados isapres cerr'!E7="totalizador"</formula>
    </cfRule>
  </conditionalFormatting>
  <conditionalFormatting sqref="D9:H9">
    <cfRule type="expression" priority="22" dxfId="147" stopIfTrue="1">
      <formula>'Ctas de resultados isapres cerr'!E9="totalizador"</formula>
    </cfRule>
  </conditionalFormatting>
  <conditionalFormatting sqref="D10:H10">
    <cfRule type="expression" priority="21" dxfId="147" stopIfTrue="1">
      <formula>'Ctas de resultados isapres cerr'!E10="totalizador"</formula>
    </cfRule>
  </conditionalFormatting>
  <conditionalFormatting sqref="D10:H10">
    <cfRule type="expression" priority="20" dxfId="147" stopIfTrue="1">
      <formula>'Ctas de resultados isapres cerr'!E10="totalizador"</formula>
    </cfRule>
  </conditionalFormatting>
  <conditionalFormatting sqref="D9:H9">
    <cfRule type="expression" priority="19" dxfId="147" stopIfTrue="1">
      <formula>'Ctas de resultados isapres cerr'!E9="totalizador"</formula>
    </cfRule>
  </conditionalFormatting>
  <conditionalFormatting sqref="D9:H9">
    <cfRule type="expression" priority="18" dxfId="147" stopIfTrue="1">
      <formula>'Ctas de resultados isapres cerr'!E9="totalizador"</formula>
    </cfRule>
  </conditionalFormatting>
  <conditionalFormatting sqref="D13:H17">
    <cfRule type="expression" priority="17" dxfId="147" stopIfTrue="1">
      <formula>'Ctas de resultados isapres cerr'!E13="totalizador"</formula>
    </cfRule>
  </conditionalFormatting>
  <conditionalFormatting sqref="D13:H17">
    <cfRule type="expression" priority="16" dxfId="147" stopIfTrue="1">
      <formula>'Ctas de resultados isapres cerr'!E13="totalizador"</formula>
    </cfRule>
  </conditionalFormatting>
  <conditionalFormatting sqref="D13:H17">
    <cfRule type="expression" priority="15" dxfId="147" stopIfTrue="1">
      <formula>'Ctas de resultados isapres cerr'!E13="totalizador"</formula>
    </cfRule>
  </conditionalFormatting>
  <conditionalFormatting sqref="D13:H17">
    <cfRule type="expression" priority="14" dxfId="147" stopIfTrue="1">
      <formula>'Ctas de resultados isapres cerr'!E13="totalizador"</formula>
    </cfRule>
  </conditionalFormatting>
  <conditionalFormatting sqref="D20:H24">
    <cfRule type="expression" priority="13" dxfId="147" stopIfTrue="1">
      <formula>'Ctas de resultados isapres cerr'!E20="totalizador"</formula>
    </cfRule>
  </conditionalFormatting>
  <conditionalFormatting sqref="D23:H23">
    <cfRule type="expression" priority="12" dxfId="147" stopIfTrue="1">
      <formula>'Ctas de resultados isapres cerr'!E23="totalizador"</formula>
    </cfRule>
  </conditionalFormatting>
  <conditionalFormatting sqref="D23:H23">
    <cfRule type="expression" priority="11" dxfId="147" stopIfTrue="1">
      <formula>'Ctas de resultados isapres cerr'!E23="totalizador"</formula>
    </cfRule>
  </conditionalFormatting>
  <conditionalFormatting sqref="D20:H24">
    <cfRule type="expression" priority="10" dxfId="147" stopIfTrue="1">
      <formula>'Ctas de resultados isapres cerr'!E20="totalizador"</formula>
    </cfRule>
  </conditionalFormatting>
  <conditionalFormatting sqref="D23:H23">
    <cfRule type="expression" priority="9" dxfId="147" stopIfTrue="1">
      <formula>'Ctas de resultados isapres cerr'!E23="totalizador"</formula>
    </cfRule>
  </conditionalFormatting>
  <conditionalFormatting sqref="D20:H24">
    <cfRule type="expression" priority="8" dxfId="147" stopIfTrue="1">
      <formula>'Ctas de resultados isapres cerr'!E20="totalizador"</formula>
    </cfRule>
  </conditionalFormatting>
  <conditionalFormatting sqref="D23:H23">
    <cfRule type="expression" priority="7" dxfId="147" stopIfTrue="1">
      <formula>'Ctas de resultados isapres cerr'!E23="totalizador"</formula>
    </cfRule>
  </conditionalFormatting>
  <conditionalFormatting sqref="D23:H23">
    <cfRule type="expression" priority="6" dxfId="147" stopIfTrue="1">
      <formula>'Ctas de resultados isapres cerr'!E23="totalizador"</formula>
    </cfRule>
  </conditionalFormatting>
  <conditionalFormatting sqref="D23:H23">
    <cfRule type="expression" priority="5" dxfId="147" stopIfTrue="1">
      <formula>'Ctas de resultados isapres cerr'!E23="totalizador"</formula>
    </cfRule>
  </conditionalFormatting>
  <conditionalFormatting sqref="D23:H23">
    <cfRule type="expression" priority="4" dxfId="147" stopIfTrue="1">
      <formula>'Ctas de resultados isapres cerr'!E23="totalizador"</formula>
    </cfRule>
  </conditionalFormatting>
  <conditionalFormatting sqref="D23:H23">
    <cfRule type="expression" priority="3" dxfId="147" stopIfTrue="1">
      <formula>'Ctas de resultados isapres cerr'!E23="totalizador"</formula>
    </cfRule>
  </conditionalFormatting>
  <conditionalFormatting sqref="D20:H24">
    <cfRule type="expression" priority="2" dxfId="147" stopIfTrue="1">
      <formula>'Ctas de resultados isapres cerr'!E20="totalizador"</formula>
    </cfRule>
  </conditionalFormatting>
  <conditionalFormatting sqref="D20:H24">
    <cfRule type="expression" priority="1" dxfId="147" stopIfTrue="1">
      <formula>'Ctas de resultados isapres cerr'!E20="totalizador"</formula>
    </cfRule>
  </conditionalFormatting>
  <conditionalFormatting sqref="I9:I10 I12 I19">
    <cfRule type="expression" priority="161" dxfId="147" stopIfTrue="1">
      <formula>'Ctas de resultados isapres cerr'!#REF!="totalizador"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86"/>
</worksheet>
</file>

<file path=xl/worksheets/sheet16.xml><?xml version="1.0" encoding="utf-8"?>
<worksheet xmlns="http://schemas.openxmlformats.org/spreadsheetml/2006/main" xmlns:r="http://schemas.openxmlformats.org/officeDocument/2006/relationships">
  <sheetPr>
    <pageSetUpPr fitToPage="1"/>
  </sheetPr>
  <dimension ref="A1:K75"/>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60.66015625" style="26" customWidth="1"/>
    <col min="4" max="4" width="17.16015625" style="26" customWidth="1"/>
    <col min="5" max="5" width="17.5" style="26" customWidth="1"/>
    <col min="6" max="6" width="17.66015625" style="26" customWidth="1"/>
    <col min="7" max="7" width="18.66015625" style="26" customWidth="1"/>
    <col min="8" max="9" width="17.5" style="26" bestFit="1" customWidth="1"/>
    <col min="10" max="10" width="15.66015625" style="26" customWidth="1"/>
    <col min="11" max="11" width="19.66015625" style="26" bestFit="1" customWidth="1"/>
    <col min="12" max="18" width="9" style="27" customWidth="1"/>
    <col min="19" max="19" width="12" style="27" customWidth="1"/>
    <col min="20" max="16384" width="9" style="27" customWidth="1"/>
  </cols>
  <sheetData>
    <row r="1" spans="3:11" ht="12.75">
      <c r="C1" s="351"/>
      <c r="D1" s="351"/>
      <c r="E1" s="351"/>
      <c r="F1" s="351"/>
      <c r="G1" s="351"/>
      <c r="H1" s="351"/>
      <c r="I1" s="351"/>
      <c r="J1" s="351"/>
      <c r="K1" s="351"/>
    </row>
    <row r="2" spans="3:11" ht="12.75">
      <c r="C2" s="352" t="s">
        <v>273</v>
      </c>
      <c r="D2" s="353"/>
      <c r="E2" s="353"/>
      <c r="F2" s="353"/>
      <c r="G2" s="353"/>
      <c r="H2" s="353"/>
      <c r="I2" s="353"/>
      <c r="J2" s="353"/>
      <c r="K2" s="354"/>
    </row>
    <row r="3" spans="3:11" ht="12.75">
      <c r="C3" s="391" t="s">
        <v>351</v>
      </c>
      <c r="D3" s="392"/>
      <c r="E3" s="392"/>
      <c r="F3" s="392"/>
      <c r="G3" s="392"/>
      <c r="H3" s="392"/>
      <c r="I3" s="392"/>
      <c r="J3" s="392"/>
      <c r="K3" s="393"/>
    </row>
    <row r="4" spans="1:11" ht="12.75">
      <c r="A4" s="28"/>
      <c r="B4" s="28"/>
      <c r="C4" s="459" t="s">
        <v>251</v>
      </c>
      <c r="D4" s="460"/>
      <c r="E4" s="460"/>
      <c r="F4" s="460"/>
      <c r="G4" s="460"/>
      <c r="H4" s="460"/>
      <c r="I4" s="460"/>
      <c r="J4" s="460"/>
      <c r="K4" s="461"/>
    </row>
    <row r="5" spans="1:11" ht="15.75" customHeight="1">
      <c r="A5" s="462" t="s">
        <v>21</v>
      </c>
      <c r="B5" s="144"/>
      <c r="C5" s="394" t="s">
        <v>22</v>
      </c>
      <c r="D5" s="394" t="s">
        <v>6</v>
      </c>
      <c r="E5" s="394" t="s">
        <v>52</v>
      </c>
      <c r="F5" s="394" t="s">
        <v>7</v>
      </c>
      <c r="G5" s="394" t="s">
        <v>316</v>
      </c>
      <c r="H5" s="394" t="s">
        <v>29</v>
      </c>
      <c r="I5" s="394" t="s">
        <v>48</v>
      </c>
      <c r="J5" s="394" t="s">
        <v>9</v>
      </c>
      <c r="K5" s="394" t="s">
        <v>17</v>
      </c>
    </row>
    <row r="6" spans="1:11" ht="23.25" customHeight="1">
      <c r="A6" s="462"/>
      <c r="B6" s="144"/>
      <c r="C6" s="394"/>
      <c r="D6" s="394"/>
      <c r="E6" s="394"/>
      <c r="F6" s="394"/>
      <c r="G6" s="394"/>
      <c r="H6" s="394"/>
      <c r="I6" s="394"/>
      <c r="J6" s="394"/>
      <c r="K6" s="394"/>
    </row>
    <row r="7" spans="1:11" ht="12.75">
      <c r="A7" s="181"/>
      <c r="B7" s="450" t="s">
        <v>235</v>
      </c>
      <c r="C7" s="189" t="s">
        <v>166</v>
      </c>
      <c r="D7" s="135"/>
      <c r="E7" s="137"/>
      <c r="F7" s="137"/>
      <c r="G7" s="137"/>
      <c r="H7" s="137"/>
      <c r="I7" s="137"/>
      <c r="J7" s="137"/>
      <c r="K7" s="137"/>
    </row>
    <row r="8" spans="1:11" ht="25.5">
      <c r="A8" s="132">
        <v>40110</v>
      </c>
      <c r="B8" s="450"/>
      <c r="C8" s="121" t="s">
        <v>93</v>
      </c>
      <c r="D8" s="136">
        <v>157931458</v>
      </c>
      <c r="E8" s="136">
        <v>158588995</v>
      </c>
      <c r="F8" s="136">
        <v>42884962</v>
      </c>
      <c r="G8" s="136">
        <v>89064822</v>
      </c>
      <c r="H8" s="136">
        <v>149443496</v>
      </c>
      <c r="I8" s="136">
        <v>125293611</v>
      </c>
      <c r="J8" s="136">
        <v>0</v>
      </c>
      <c r="K8" s="137">
        <v>723207344</v>
      </c>
    </row>
    <row r="9" spans="1:11" ht="39">
      <c r="A9" s="132">
        <v>40120</v>
      </c>
      <c r="B9" s="450"/>
      <c r="C9" s="121" t="s">
        <v>94</v>
      </c>
      <c r="D9" s="136">
        <v>566635</v>
      </c>
      <c r="E9" s="136">
        <v>0</v>
      </c>
      <c r="F9" s="136">
        <v>0</v>
      </c>
      <c r="G9" s="136">
        <v>0</v>
      </c>
      <c r="H9" s="136">
        <v>0</v>
      </c>
      <c r="I9" s="136">
        <v>14170956</v>
      </c>
      <c r="J9" s="136">
        <v>0</v>
      </c>
      <c r="K9" s="137">
        <v>14737591</v>
      </c>
    </row>
    <row r="10" spans="1:11" ht="39">
      <c r="A10" s="132">
        <v>40130</v>
      </c>
      <c r="B10" s="450"/>
      <c r="C10" s="121" t="s">
        <v>95</v>
      </c>
      <c r="D10" s="136">
        <v>0</v>
      </c>
      <c r="E10" s="136">
        <v>0</v>
      </c>
      <c r="F10" s="136">
        <v>0</v>
      </c>
      <c r="G10" s="136">
        <v>0</v>
      </c>
      <c r="H10" s="136">
        <v>0</v>
      </c>
      <c r="I10" s="136">
        <v>0</v>
      </c>
      <c r="J10" s="136">
        <v>0</v>
      </c>
      <c r="K10" s="137">
        <v>0</v>
      </c>
    </row>
    <row r="11" spans="1:11" ht="39">
      <c r="A11" s="132">
        <v>40140</v>
      </c>
      <c r="B11" s="450"/>
      <c r="C11" s="121" t="s">
        <v>96</v>
      </c>
      <c r="D11" s="136">
        <v>0</v>
      </c>
      <c r="E11" s="136">
        <v>0</v>
      </c>
      <c r="F11" s="136">
        <v>0</v>
      </c>
      <c r="G11" s="136">
        <v>0</v>
      </c>
      <c r="H11" s="136">
        <v>0</v>
      </c>
      <c r="I11" s="136">
        <v>0</v>
      </c>
      <c r="J11" s="136">
        <v>0</v>
      </c>
      <c r="K11" s="137">
        <v>0</v>
      </c>
    </row>
    <row r="12" spans="1:11" ht="12.75">
      <c r="A12" s="132">
        <v>40150</v>
      </c>
      <c r="B12" s="450"/>
      <c r="C12" s="121" t="s">
        <v>97</v>
      </c>
      <c r="D12" s="136">
        <v>18851542</v>
      </c>
      <c r="E12" s="136">
        <v>15680311</v>
      </c>
      <c r="F12" s="136">
        <v>0</v>
      </c>
      <c r="G12" s="136">
        <v>7500000</v>
      </c>
      <c r="H12" s="136">
        <v>0</v>
      </c>
      <c r="I12" s="136">
        <v>9529563</v>
      </c>
      <c r="J12" s="136">
        <v>0</v>
      </c>
      <c r="K12" s="137">
        <v>51561416</v>
      </c>
    </row>
    <row r="13" spans="1:11" ht="12.75">
      <c r="A13" s="182"/>
      <c r="B13" s="450"/>
      <c r="C13" s="189" t="s">
        <v>167</v>
      </c>
      <c r="D13" s="136"/>
      <c r="E13" s="136"/>
      <c r="F13" s="136"/>
      <c r="G13" s="136"/>
      <c r="H13" s="136"/>
      <c r="I13" s="136"/>
      <c r="J13" s="136"/>
      <c r="K13" s="137"/>
    </row>
    <row r="14" spans="1:11" ht="25.5">
      <c r="A14" s="132">
        <v>40160</v>
      </c>
      <c r="B14" s="450"/>
      <c r="C14" s="121" t="s">
        <v>98</v>
      </c>
      <c r="D14" s="136">
        <v>-155345153</v>
      </c>
      <c r="E14" s="136">
        <v>-143132097</v>
      </c>
      <c r="F14" s="136">
        <v>-38958801</v>
      </c>
      <c r="G14" s="136">
        <v>-80461133</v>
      </c>
      <c r="H14" s="136">
        <v>-144661633</v>
      </c>
      <c r="I14" s="136">
        <v>-17572950</v>
      </c>
      <c r="J14" s="136">
        <v>0</v>
      </c>
      <c r="K14" s="137">
        <v>-580131767</v>
      </c>
    </row>
    <row r="15" spans="1:11" ht="25.5">
      <c r="A15" s="132">
        <v>40170</v>
      </c>
      <c r="B15" s="450"/>
      <c r="C15" s="121" t="s">
        <v>99</v>
      </c>
      <c r="D15" s="136">
        <v>0</v>
      </c>
      <c r="E15" s="136">
        <v>0</v>
      </c>
      <c r="F15" s="136">
        <v>0</v>
      </c>
      <c r="G15" s="136">
        <v>0</v>
      </c>
      <c r="H15" s="136">
        <v>0</v>
      </c>
      <c r="I15" s="136">
        <v>0</v>
      </c>
      <c r="J15" s="136">
        <v>0</v>
      </c>
      <c r="K15" s="137">
        <v>0</v>
      </c>
    </row>
    <row r="16" spans="1:11" ht="12.75">
      <c r="A16" s="132">
        <v>40180</v>
      </c>
      <c r="B16" s="450"/>
      <c r="C16" s="121" t="s">
        <v>100</v>
      </c>
      <c r="D16" s="136">
        <v>-8099352</v>
      </c>
      <c r="E16" s="136">
        <v>-11747943</v>
      </c>
      <c r="F16" s="136">
        <v>-1499963</v>
      </c>
      <c r="G16" s="136">
        <v>-3946380</v>
      </c>
      <c r="H16" s="136">
        <v>-8729810</v>
      </c>
      <c r="I16" s="136">
        <v>0</v>
      </c>
      <c r="J16" s="136">
        <v>0</v>
      </c>
      <c r="K16" s="137">
        <v>-34023448</v>
      </c>
    </row>
    <row r="17" spans="1:11" ht="39">
      <c r="A17" s="132">
        <v>40190</v>
      </c>
      <c r="B17" s="450"/>
      <c r="C17" s="121" t="s">
        <v>101</v>
      </c>
      <c r="D17" s="136">
        <v>0</v>
      </c>
      <c r="E17" s="136">
        <v>0</v>
      </c>
      <c r="F17" s="136">
        <v>0</v>
      </c>
      <c r="G17" s="136">
        <v>0</v>
      </c>
      <c r="H17" s="136">
        <v>0</v>
      </c>
      <c r="I17" s="136">
        <v>-118277316</v>
      </c>
      <c r="J17" s="136">
        <v>0</v>
      </c>
      <c r="K17" s="137">
        <v>-118277316</v>
      </c>
    </row>
    <row r="18" spans="1:11" ht="12.75">
      <c r="A18" s="132">
        <v>40200</v>
      </c>
      <c r="B18" s="450"/>
      <c r="C18" s="121" t="s">
        <v>102</v>
      </c>
      <c r="D18" s="136">
        <v>-14776028</v>
      </c>
      <c r="E18" s="136">
        <v>-18708918</v>
      </c>
      <c r="F18" s="136">
        <v>0</v>
      </c>
      <c r="G18" s="136">
        <v>0</v>
      </c>
      <c r="H18" s="136">
        <v>0</v>
      </c>
      <c r="I18" s="136">
        <v>0</v>
      </c>
      <c r="J18" s="136">
        <v>0</v>
      </c>
      <c r="K18" s="137">
        <v>-33484946</v>
      </c>
    </row>
    <row r="19" spans="1:11" ht="12.75">
      <c r="A19" s="132">
        <v>40210</v>
      </c>
      <c r="B19" s="450"/>
      <c r="C19" s="121" t="s">
        <v>103</v>
      </c>
      <c r="D19" s="136">
        <v>0</v>
      </c>
      <c r="E19" s="136">
        <v>0</v>
      </c>
      <c r="F19" s="136">
        <v>0</v>
      </c>
      <c r="G19" s="136">
        <v>-930000</v>
      </c>
      <c r="H19" s="136">
        <v>0</v>
      </c>
      <c r="I19" s="136">
        <v>0</v>
      </c>
      <c r="J19" s="136">
        <v>0</v>
      </c>
      <c r="K19" s="137">
        <v>-930000</v>
      </c>
    </row>
    <row r="20" spans="1:11" ht="12.75">
      <c r="A20" s="132">
        <v>40220</v>
      </c>
      <c r="B20" s="450"/>
      <c r="C20" s="121" t="s">
        <v>104</v>
      </c>
      <c r="D20" s="136">
        <v>595</v>
      </c>
      <c r="E20" s="136">
        <v>0</v>
      </c>
      <c r="F20" s="136">
        <v>0</v>
      </c>
      <c r="G20" s="136">
        <v>0</v>
      </c>
      <c r="H20" s="136">
        <v>0</v>
      </c>
      <c r="I20" s="136">
        <v>0</v>
      </c>
      <c r="J20" s="136">
        <v>0</v>
      </c>
      <c r="K20" s="137">
        <v>595</v>
      </c>
    </row>
    <row r="21" spans="1:11" ht="12.75">
      <c r="A21" s="132">
        <v>40230</v>
      </c>
      <c r="B21" s="450"/>
      <c r="C21" s="121" t="s">
        <v>105</v>
      </c>
      <c r="D21" s="136">
        <v>-395224</v>
      </c>
      <c r="E21" s="136">
        <v>0</v>
      </c>
      <c r="F21" s="136">
        <v>0</v>
      </c>
      <c r="G21" s="136">
        <v>0</v>
      </c>
      <c r="H21" s="136">
        <v>0</v>
      </c>
      <c r="I21" s="136">
        <v>-121376</v>
      </c>
      <c r="J21" s="136">
        <v>-193</v>
      </c>
      <c r="K21" s="137">
        <v>-516793</v>
      </c>
    </row>
    <row r="22" spans="1:11" ht="12.75">
      <c r="A22" s="132">
        <v>40240</v>
      </c>
      <c r="B22" s="450"/>
      <c r="C22" s="121" t="s">
        <v>106</v>
      </c>
      <c r="D22" s="136">
        <v>761118</v>
      </c>
      <c r="E22" s="136">
        <v>0</v>
      </c>
      <c r="F22" s="136">
        <v>419022</v>
      </c>
      <c r="G22" s="136">
        <v>0</v>
      </c>
      <c r="H22" s="136">
        <v>1477012</v>
      </c>
      <c r="I22" s="136">
        <v>0</v>
      </c>
      <c r="J22" s="136">
        <v>0</v>
      </c>
      <c r="K22" s="137">
        <v>2657152</v>
      </c>
    </row>
    <row r="23" spans="1:11" ht="25.5">
      <c r="A23" s="132">
        <v>40250</v>
      </c>
      <c r="B23" s="450"/>
      <c r="C23" s="121" t="s">
        <v>107</v>
      </c>
      <c r="D23" s="136">
        <v>-242718</v>
      </c>
      <c r="E23" s="136">
        <v>-925331</v>
      </c>
      <c r="F23" s="136">
        <v>-796664</v>
      </c>
      <c r="G23" s="136">
        <v>-1962839</v>
      </c>
      <c r="H23" s="136">
        <v>-284814</v>
      </c>
      <c r="I23" s="136">
        <v>-2350613</v>
      </c>
      <c r="J23" s="136">
        <v>0</v>
      </c>
      <c r="K23" s="137">
        <v>-6562979</v>
      </c>
    </row>
    <row r="24" spans="1:11" ht="12.75">
      <c r="A24" s="132">
        <v>40260</v>
      </c>
      <c r="B24" s="450"/>
      <c r="C24" s="121" t="s">
        <v>108</v>
      </c>
      <c r="D24" s="136">
        <v>0</v>
      </c>
      <c r="E24" s="136">
        <v>0</v>
      </c>
      <c r="F24" s="136">
        <v>1714102</v>
      </c>
      <c r="G24" s="136">
        <v>-7517200</v>
      </c>
      <c r="H24" s="136">
        <v>10939936</v>
      </c>
      <c r="I24" s="136">
        <v>-116217</v>
      </c>
      <c r="J24" s="136">
        <v>0</v>
      </c>
      <c r="K24" s="137">
        <v>5020621</v>
      </c>
    </row>
    <row r="25" spans="1:11" ht="25.5">
      <c r="A25" s="187">
        <v>40000</v>
      </c>
      <c r="B25" s="450"/>
      <c r="C25" s="206" t="s">
        <v>232</v>
      </c>
      <c r="D25" s="209">
        <v>-747127</v>
      </c>
      <c r="E25" s="209">
        <v>-244983</v>
      </c>
      <c r="F25" s="209">
        <v>3762658</v>
      </c>
      <c r="G25" s="209">
        <v>1747270</v>
      </c>
      <c r="H25" s="209">
        <v>8184187</v>
      </c>
      <c r="I25" s="209">
        <v>10555658</v>
      </c>
      <c r="J25" s="209">
        <v>-193</v>
      </c>
      <c r="K25" s="209">
        <v>23257470</v>
      </c>
    </row>
    <row r="26" spans="1:11" ht="25.5">
      <c r="A26" s="132">
        <v>41100</v>
      </c>
      <c r="B26" s="450" t="s">
        <v>236</v>
      </c>
      <c r="C26" s="121" t="s">
        <v>109</v>
      </c>
      <c r="D26" s="136">
        <v>0</v>
      </c>
      <c r="E26" s="136">
        <v>0</v>
      </c>
      <c r="F26" s="136">
        <v>0</v>
      </c>
      <c r="G26" s="136">
        <v>0</v>
      </c>
      <c r="H26" s="136">
        <v>0</v>
      </c>
      <c r="I26" s="136">
        <v>0</v>
      </c>
      <c r="J26" s="136">
        <v>0</v>
      </c>
      <c r="K26" s="137">
        <v>0</v>
      </c>
    </row>
    <row r="27" spans="1:11" ht="25.5">
      <c r="A27" s="132">
        <v>41110</v>
      </c>
      <c r="B27" s="450"/>
      <c r="C27" s="121" t="s">
        <v>110</v>
      </c>
      <c r="D27" s="136">
        <v>0</v>
      </c>
      <c r="E27" s="136">
        <v>0</v>
      </c>
      <c r="F27" s="136">
        <v>0</v>
      </c>
      <c r="G27" s="136">
        <v>0</v>
      </c>
      <c r="H27" s="136">
        <v>0</v>
      </c>
      <c r="I27" s="136">
        <v>0</v>
      </c>
      <c r="J27" s="136">
        <v>0</v>
      </c>
      <c r="K27" s="137">
        <v>0</v>
      </c>
    </row>
    <row r="28" spans="1:11" ht="25.5">
      <c r="A28" s="132">
        <v>41120</v>
      </c>
      <c r="B28" s="450"/>
      <c r="C28" s="121" t="s">
        <v>111</v>
      </c>
      <c r="D28" s="136">
        <v>0</v>
      </c>
      <c r="E28" s="136">
        <v>0</v>
      </c>
      <c r="F28" s="136">
        <v>0</v>
      </c>
      <c r="G28" s="136">
        <v>0</v>
      </c>
      <c r="H28" s="136">
        <v>0</v>
      </c>
      <c r="I28" s="136">
        <v>0</v>
      </c>
      <c r="J28" s="136">
        <v>0</v>
      </c>
      <c r="K28" s="137">
        <v>0</v>
      </c>
    </row>
    <row r="29" spans="1:11" ht="25.5">
      <c r="A29" s="132">
        <v>41130</v>
      </c>
      <c r="B29" s="450"/>
      <c r="C29" s="121" t="s">
        <v>112</v>
      </c>
      <c r="D29" s="136">
        <v>0</v>
      </c>
      <c r="E29" s="136">
        <v>0</v>
      </c>
      <c r="F29" s="136">
        <v>0</v>
      </c>
      <c r="G29" s="136">
        <v>0</v>
      </c>
      <c r="H29" s="136">
        <v>0</v>
      </c>
      <c r="I29" s="136">
        <v>0</v>
      </c>
      <c r="J29" s="136">
        <v>0</v>
      </c>
      <c r="K29" s="137">
        <v>0</v>
      </c>
    </row>
    <row r="30" spans="1:11" ht="25.5">
      <c r="A30" s="132">
        <v>41140</v>
      </c>
      <c r="B30" s="450"/>
      <c r="C30" s="121" t="s">
        <v>113</v>
      </c>
      <c r="D30" s="136">
        <v>0</v>
      </c>
      <c r="E30" s="136">
        <v>0</v>
      </c>
      <c r="F30" s="136">
        <v>0</v>
      </c>
      <c r="G30" s="136">
        <v>0</v>
      </c>
      <c r="H30" s="136">
        <v>0</v>
      </c>
      <c r="I30" s="136">
        <v>0</v>
      </c>
      <c r="J30" s="136">
        <v>0</v>
      </c>
      <c r="K30" s="137">
        <v>0</v>
      </c>
    </row>
    <row r="31" spans="1:11" ht="25.5">
      <c r="A31" s="132">
        <v>41150</v>
      </c>
      <c r="B31" s="450"/>
      <c r="C31" s="121" t="s">
        <v>114</v>
      </c>
      <c r="D31" s="136">
        <v>0</v>
      </c>
      <c r="E31" s="136">
        <v>0</v>
      </c>
      <c r="F31" s="136">
        <v>0</v>
      </c>
      <c r="G31" s="136">
        <v>0</v>
      </c>
      <c r="H31" s="136">
        <v>0</v>
      </c>
      <c r="I31" s="136">
        <v>0</v>
      </c>
      <c r="J31" s="136">
        <v>0</v>
      </c>
      <c r="K31" s="137">
        <v>0</v>
      </c>
    </row>
    <row r="32" spans="1:11" ht="25.5">
      <c r="A32" s="132">
        <v>41160</v>
      </c>
      <c r="B32" s="450"/>
      <c r="C32" s="121" t="s">
        <v>115</v>
      </c>
      <c r="D32" s="136">
        <v>0</v>
      </c>
      <c r="E32" s="136">
        <v>0</v>
      </c>
      <c r="F32" s="136">
        <v>0</v>
      </c>
      <c r="G32" s="136">
        <v>0</v>
      </c>
      <c r="H32" s="136">
        <v>0</v>
      </c>
      <c r="I32" s="136">
        <v>0</v>
      </c>
      <c r="J32" s="136">
        <v>0</v>
      </c>
      <c r="K32" s="137">
        <v>0</v>
      </c>
    </row>
    <row r="33" spans="1:11" ht="12.75">
      <c r="A33" s="132">
        <v>41170</v>
      </c>
      <c r="B33" s="450"/>
      <c r="C33" s="121" t="s">
        <v>116</v>
      </c>
      <c r="D33" s="136">
        <v>-2247818</v>
      </c>
      <c r="E33" s="136">
        <v>0</v>
      </c>
      <c r="F33" s="136">
        <v>0</v>
      </c>
      <c r="G33" s="136">
        <v>0</v>
      </c>
      <c r="H33" s="136">
        <v>0</v>
      </c>
      <c r="I33" s="136">
        <v>-1836863</v>
      </c>
      <c r="J33" s="136">
        <v>0</v>
      </c>
      <c r="K33" s="137">
        <v>-4084681</v>
      </c>
    </row>
    <row r="34" spans="1:11" ht="25.5">
      <c r="A34" s="132">
        <v>41180</v>
      </c>
      <c r="B34" s="450"/>
      <c r="C34" s="121" t="s">
        <v>117</v>
      </c>
      <c r="D34" s="136">
        <v>0</v>
      </c>
      <c r="E34" s="136">
        <v>0</v>
      </c>
      <c r="F34" s="136">
        <v>0</v>
      </c>
      <c r="G34" s="136">
        <v>0</v>
      </c>
      <c r="H34" s="136">
        <v>0</v>
      </c>
      <c r="I34" s="136">
        <v>0</v>
      </c>
      <c r="J34" s="136">
        <v>0</v>
      </c>
      <c r="K34" s="137">
        <v>0</v>
      </c>
    </row>
    <row r="35" spans="1:11" ht="12.75">
      <c r="A35" s="132">
        <v>41190</v>
      </c>
      <c r="B35" s="450"/>
      <c r="C35" s="121" t="s">
        <v>118</v>
      </c>
      <c r="D35" s="136">
        <v>-300344</v>
      </c>
      <c r="E35" s="136">
        <v>-141506</v>
      </c>
      <c r="F35" s="136">
        <v>-4071</v>
      </c>
      <c r="G35" s="136">
        <v>0</v>
      </c>
      <c r="H35" s="136">
        <v>-78222</v>
      </c>
      <c r="I35" s="136">
        <v>-326074</v>
      </c>
      <c r="J35" s="136">
        <v>0</v>
      </c>
      <c r="K35" s="137">
        <v>-850217</v>
      </c>
    </row>
    <row r="36" spans="1:11" ht="25.5">
      <c r="A36" s="132">
        <v>41200</v>
      </c>
      <c r="B36" s="450"/>
      <c r="C36" s="121" t="s">
        <v>119</v>
      </c>
      <c r="D36" s="136">
        <v>0</v>
      </c>
      <c r="E36" s="136">
        <v>0</v>
      </c>
      <c r="F36" s="136">
        <v>0</v>
      </c>
      <c r="G36" s="136">
        <v>0</v>
      </c>
      <c r="H36" s="136">
        <v>0</v>
      </c>
      <c r="I36" s="136">
        <v>0</v>
      </c>
      <c r="J36" s="136">
        <v>0</v>
      </c>
      <c r="K36" s="137">
        <v>0</v>
      </c>
    </row>
    <row r="37" spans="1:11" ht="12.75">
      <c r="A37" s="132">
        <v>41210</v>
      </c>
      <c r="B37" s="450"/>
      <c r="C37" s="121" t="s">
        <v>120</v>
      </c>
      <c r="D37" s="136">
        <v>0</v>
      </c>
      <c r="E37" s="136">
        <v>0</v>
      </c>
      <c r="F37" s="136">
        <v>0</v>
      </c>
      <c r="G37" s="136">
        <v>0</v>
      </c>
      <c r="H37" s="136">
        <v>-233223</v>
      </c>
      <c r="I37" s="136">
        <v>-456419</v>
      </c>
      <c r="J37" s="136">
        <v>0</v>
      </c>
      <c r="K37" s="137">
        <v>-689642</v>
      </c>
    </row>
    <row r="38" spans="1:11" ht="25.5">
      <c r="A38" s="132">
        <v>41220</v>
      </c>
      <c r="B38" s="450"/>
      <c r="C38" s="121" t="s">
        <v>121</v>
      </c>
      <c r="D38" s="136">
        <v>0</v>
      </c>
      <c r="E38" s="136">
        <v>0</v>
      </c>
      <c r="F38" s="136">
        <v>0</v>
      </c>
      <c r="G38" s="136">
        <v>0</v>
      </c>
      <c r="H38" s="136">
        <v>0</v>
      </c>
      <c r="I38" s="136">
        <v>0</v>
      </c>
      <c r="J38" s="136">
        <v>0</v>
      </c>
      <c r="K38" s="137">
        <v>0</v>
      </c>
    </row>
    <row r="39" spans="1:11" ht="12.75">
      <c r="A39" s="132">
        <v>41230</v>
      </c>
      <c r="B39" s="450"/>
      <c r="C39" s="121" t="s">
        <v>122</v>
      </c>
      <c r="D39" s="136">
        <v>-2349355</v>
      </c>
      <c r="E39" s="136">
        <v>-12270236</v>
      </c>
      <c r="F39" s="136">
        <v>0</v>
      </c>
      <c r="G39" s="136">
        <v>-2500000</v>
      </c>
      <c r="H39" s="136">
        <v>0</v>
      </c>
      <c r="I39" s="136">
        <v>0</v>
      </c>
      <c r="J39" s="136">
        <v>0</v>
      </c>
      <c r="K39" s="137">
        <v>-17119591</v>
      </c>
    </row>
    <row r="40" spans="1:11" ht="25.5">
      <c r="A40" s="132">
        <v>41240</v>
      </c>
      <c r="B40" s="450"/>
      <c r="C40" s="121" t="s">
        <v>123</v>
      </c>
      <c r="D40" s="136">
        <v>0</v>
      </c>
      <c r="E40" s="136">
        <v>0</v>
      </c>
      <c r="F40" s="136">
        <v>0</v>
      </c>
      <c r="G40" s="136">
        <v>0</v>
      </c>
      <c r="H40" s="136">
        <v>0</v>
      </c>
      <c r="I40" s="136">
        <v>0</v>
      </c>
      <c r="J40" s="136">
        <v>0</v>
      </c>
      <c r="K40" s="137">
        <v>0</v>
      </c>
    </row>
    <row r="41" spans="1:11" ht="25.5">
      <c r="A41" s="132">
        <v>41250</v>
      </c>
      <c r="B41" s="450"/>
      <c r="C41" s="121" t="s">
        <v>124</v>
      </c>
      <c r="D41" s="136">
        <v>0</v>
      </c>
      <c r="E41" s="136">
        <v>0</v>
      </c>
      <c r="F41" s="136">
        <v>0</v>
      </c>
      <c r="G41" s="136">
        <v>0</v>
      </c>
      <c r="H41" s="136">
        <v>0</v>
      </c>
      <c r="I41" s="136">
        <v>0</v>
      </c>
      <c r="J41" s="136">
        <v>0</v>
      </c>
      <c r="K41" s="137">
        <v>0</v>
      </c>
    </row>
    <row r="42" spans="1:11" ht="25.5">
      <c r="A42" s="132">
        <v>41260</v>
      </c>
      <c r="B42" s="450"/>
      <c r="C42" s="121" t="s">
        <v>125</v>
      </c>
      <c r="D42" s="136">
        <v>0</v>
      </c>
      <c r="E42" s="136">
        <v>0</v>
      </c>
      <c r="F42" s="136">
        <v>0</v>
      </c>
      <c r="G42" s="136">
        <v>0</v>
      </c>
      <c r="H42" s="136">
        <v>0</v>
      </c>
      <c r="I42" s="136">
        <v>0</v>
      </c>
      <c r="J42" s="136">
        <v>0</v>
      </c>
      <c r="K42" s="137">
        <v>0</v>
      </c>
    </row>
    <row r="43" spans="1:11" ht="25.5">
      <c r="A43" s="132">
        <v>41270</v>
      </c>
      <c r="B43" s="450"/>
      <c r="C43" s="121" t="s">
        <v>126</v>
      </c>
      <c r="D43" s="136">
        <v>0</v>
      </c>
      <c r="E43" s="136">
        <v>0</v>
      </c>
      <c r="F43" s="136">
        <v>0</v>
      </c>
      <c r="G43" s="136">
        <v>0</v>
      </c>
      <c r="H43" s="136">
        <v>0</v>
      </c>
      <c r="I43" s="136">
        <v>0</v>
      </c>
      <c r="J43" s="136">
        <v>0</v>
      </c>
      <c r="K43" s="137">
        <v>0</v>
      </c>
    </row>
    <row r="44" spans="1:11" ht="25.5">
      <c r="A44" s="132">
        <v>41280</v>
      </c>
      <c r="B44" s="450"/>
      <c r="C44" s="121" t="s">
        <v>127</v>
      </c>
      <c r="D44" s="136">
        <v>0</v>
      </c>
      <c r="E44" s="136">
        <v>0</v>
      </c>
      <c r="F44" s="136">
        <v>0</v>
      </c>
      <c r="G44" s="136">
        <v>0</v>
      </c>
      <c r="H44" s="136">
        <v>0</v>
      </c>
      <c r="I44" s="136">
        <v>0</v>
      </c>
      <c r="J44" s="136">
        <v>0</v>
      </c>
      <c r="K44" s="137">
        <v>0</v>
      </c>
    </row>
    <row r="45" spans="1:11" ht="12.75">
      <c r="A45" s="132">
        <v>41290</v>
      </c>
      <c r="B45" s="450"/>
      <c r="C45" s="121" t="s">
        <v>128</v>
      </c>
      <c r="D45" s="136">
        <v>3024275</v>
      </c>
      <c r="E45" s="136">
        <v>0</v>
      </c>
      <c r="F45" s="136">
        <v>0</v>
      </c>
      <c r="G45" s="136">
        <v>0</v>
      </c>
      <c r="H45" s="136">
        <v>0</v>
      </c>
      <c r="I45" s="136">
        <v>1401118</v>
      </c>
      <c r="J45" s="136">
        <v>0</v>
      </c>
      <c r="K45" s="137">
        <v>4425393</v>
      </c>
    </row>
    <row r="46" spans="1:11" ht="12.75">
      <c r="A46" s="132">
        <v>41300</v>
      </c>
      <c r="B46" s="450"/>
      <c r="C46" s="121" t="s">
        <v>104</v>
      </c>
      <c r="D46" s="136">
        <v>0</v>
      </c>
      <c r="E46" s="136">
        <v>0</v>
      </c>
      <c r="F46" s="136">
        <v>0</v>
      </c>
      <c r="G46" s="136">
        <v>0</v>
      </c>
      <c r="H46" s="136">
        <v>0</v>
      </c>
      <c r="I46" s="136">
        <v>0</v>
      </c>
      <c r="J46" s="136">
        <v>0</v>
      </c>
      <c r="K46" s="137">
        <v>0</v>
      </c>
    </row>
    <row r="47" spans="1:11" ht="12.75">
      <c r="A47" s="132">
        <v>41310</v>
      </c>
      <c r="B47" s="450"/>
      <c r="C47" s="121" t="s">
        <v>106</v>
      </c>
      <c r="D47" s="136">
        <v>0</v>
      </c>
      <c r="E47" s="136">
        <v>81666</v>
      </c>
      <c r="F47" s="136">
        <v>0</v>
      </c>
      <c r="G47" s="136">
        <v>0</v>
      </c>
      <c r="H47" s="136">
        <v>0</v>
      </c>
      <c r="I47" s="136">
        <v>0</v>
      </c>
      <c r="J47" s="136">
        <v>502</v>
      </c>
      <c r="K47" s="137">
        <v>82168</v>
      </c>
    </row>
    <row r="48" spans="1:11" ht="25.5">
      <c r="A48" s="132">
        <v>41320</v>
      </c>
      <c r="B48" s="450"/>
      <c r="C48" s="121" t="s">
        <v>107</v>
      </c>
      <c r="D48" s="136">
        <v>0</v>
      </c>
      <c r="E48" s="136">
        <v>0</v>
      </c>
      <c r="F48" s="136">
        <v>0</v>
      </c>
      <c r="G48" s="136">
        <v>0</v>
      </c>
      <c r="H48" s="136">
        <v>0</v>
      </c>
      <c r="I48" s="136">
        <v>0</v>
      </c>
      <c r="J48" s="136">
        <v>0</v>
      </c>
      <c r="K48" s="137">
        <v>0</v>
      </c>
    </row>
    <row r="49" spans="1:11" ht="12.75">
      <c r="A49" s="180">
        <v>41330</v>
      </c>
      <c r="B49" s="450"/>
      <c r="C49" s="121" t="s">
        <v>108</v>
      </c>
      <c r="D49" s="136">
        <v>-2964</v>
      </c>
      <c r="E49" s="136">
        <v>0</v>
      </c>
      <c r="F49" s="136">
        <v>-224919</v>
      </c>
      <c r="G49" s="136">
        <v>43373</v>
      </c>
      <c r="H49" s="136">
        <v>-842941</v>
      </c>
      <c r="I49" s="136">
        <v>0</v>
      </c>
      <c r="J49" s="136">
        <v>0</v>
      </c>
      <c r="K49" s="137">
        <v>-1027451</v>
      </c>
    </row>
    <row r="50" spans="1:11" ht="25.5">
      <c r="A50" s="187">
        <v>41000</v>
      </c>
      <c r="B50" s="450"/>
      <c r="C50" s="206" t="s">
        <v>233</v>
      </c>
      <c r="D50" s="211">
        <v>-1876206</v>
      </c>
      <c r="E50" s="211">
        <v>-12330076</v>
      </c>
      <c r="F50" s="211">
        <v>-228990</v>
      </c>
      <c r="G50" s="211">
        <v>-2456627</v>
      </c>
      <c r="H50" s="211">
        <v>-1154386</v>
      </c>
      <c r="I50" s="211">
        <v>-1218238</v>
      </c>
      <c r="J50" s="211">
        <v>502</v>
      </c>
      <c r="K50" s="211">
        <v>-19264021</v>
      </c>
    </row>
    <row r="51" spans="1:11" ht="25.5">
      <c r="A51" s="132">
        <v>42100</v>
      </c>
      <c r="B51" s="450" t="s">
        <v>237</v>
      </c>
      <c r="C51" s="121" t="s">
        <v>129</v>
      </c>
      <c r="D51" s="136">
        <v>0</v>
      </c>
      <c r="E51" s="136">
        <v>0</v>
      </c>
      <c r="F51" s="136">
        <v>0</v>
      </c>
      <c r="G51" s="136">
        <v>0</v>
      </c>
      <c r="H51" s="136">
        <v>0</v>
      </c>
      <c r="I51" s="136">
        <v>0</v>
      </c>
      <c r="J51" s="136">
        <v>0</v>
      </c>
      <c r="K51" s="137">
        <v>0</v>
      </c>
    </row>
    <row r="52" spans="1:11" ht="25.5">
      <c r="A52" s="132">
        <v>42110</v>
      </c>
      <c r="B52" s="450"/>
      <c r="C52" s="121" t="s">
        <v>130</v>
      </c>
      <c r="D52" s="136">
        <v>0</v>
      </c>
      <c r="E52" s="136">
        <v>0</v>
      </c>
      <c r="F52" s="136">
        <v>0</v>
      </c>
      <c r="G52" s="136">
        <v>0</v>
      </c>
      <c r="H52" s="136">
        <v>0</v>
      </c>
      <c r="I52" s="136">
        <v>0</v>
      </c>
      <c r="J52" s="136">
        <v>0</v>
      </c>
      <c r="K52" s="137">
        <v>0</v>
      </c>
    </row>
    <row r="53" spans="1:11" ht="25.5">
      <c r="A53" s="132">
        <v>42120</v>
      </c>
      <c r="B53" s="450"/>
      <c r="C53" s="121" t="s">
        <v>131</v>
      </c>
      <c r="D53" s="136">
        <v>0</v>
      </c>
      <c r="E53" s="136">
        <v>0</v>
      </c>
      <c r="F53" s="136">
        <v>0</v>
      </c>
      <c r="G53" s="136">
        <v>0</v>
      </c>
      <c r="H53" s="136">
        <v>0</v>
      </c>
      <c r="I53" s="136">
        <v>0</v>
      </c>
      <c r="J53" s="136">
        <v>0</v>
      </c>
      <c r="K53" s="137">
        <v>0</v>
      </c>
    </row>
    <row r="54" spans="1:11" ht="25.5">
      <c r="A54" s="132">
        <v>42130</v>
      </c>
      <c r="B54" s="450"/>
      <c r="C54" s="121" t="s">
        <v>132</v>
      </c>
      <c r="D54" s="136">
        <v>0</v>
      </c>
      <c r="E54" s="136">
        <v>0</v>
      </c>
      <c r="F54" s="136">
        <v>0</v>
      </c>
      <c r="G54" s="136">
        <v>0</v>
      </c>
      <c r="H54" s="136">
        <v>0</v>
      </c>
      <c r="I54" s="136">
        <v>0</v>
      </c>
      <c r="J54" s="136">
        <v>0</v>
      </c>
      <c r="K54" s="137">
        <v>0</v>
      </c>
    </row>
    <row r="55" spans="1:11" ht="25.5">
      <c r="A55" s="132">
        <v>42130</v>
      </c>
      <c r="B55" s="450"/>
      <c r="C55" s="121" t="s">
        <v>133</v>
      </c>
      <c r="D55" s="136">
        <v>0</v>
      </c>
      <c r="E55" s="136">
        <v>0</v>
      </c>
      <c r="F55" s="136">
        <v>0</v>
      </c>
      <c r="G55" s="136">
        <v>0</v>
      </c>
      <c r="H55" s="136">
        <v>0</v>
      </c>
      <c r="I55" s="136">
        <v>0</v>
      </c>
      <c r="J55" s="136">
        <v>0</v>
      </c>
      <c r="K55" s="137">
        <v>0</v>
      </c>
    </row>
    <row r="56" spans="1:11" ht="25.5">
      <c r="A56" s="180">
        <v>42140</v>
      </c>
      <c r="B56" s="450"/>
      <c r="C56" s="121" t="s">
        <v>134</v>
      </c>
      <c r="D56" s="136">
        <v>0</v>
      </c>
      <c r="E56" s="136">
        <v>0</v>
      </c>
      <c r="F56" s="136">
        <v>0</v>
      </c>
      <c r="G56" s="136">
        <v>0</v>
      </c>
      <c r="H56" s="136">
        <v>0</v>
      </c>
      <c r="I56" s="136">
        <v>0</v>
      </c>
      <c r="J56" s="136">
        <v>0</v>
      </c>
      <c r="K56" s="137">
        <v>0</v>
      </c>
    </row>
    <row r="57" spans="1:11" ht="12.75">
      <c r="A57" s="187">
        <v>42150</v>
      </c>
      <c r="B57" s="450"/>
      <c r="C57" s="206" t="s">
        <v>135</v>
      </c>
      <c r="D57" s="211">
        <v>0</v>
      </c>
      <c r="E57" s="211">
        <v>0</v>
      </c>
      <c r="F57" s="211">
        <v>0</v>
      </c>
      <c r="G57" s="211">
        <v>0</v>
      </c>
      <c r="H57" s="211">
        <v>0</v>
      </c>
      <c r="I57" s="211">
        <v>0</v>
      </c>
      <c r="J57" s="211">
        <v>0</v>
      </c>
      <c r="K57" s="211">
        <v>0</v>
      </c>
    </row>
    <row r="58" spans="1:11" ht="12.75">
      <c r="A58" s="131">
        <v>42160</v>
      </c>
      <c r="B58" s="450"/>
      <c r="C58" s="121" t="s">
        <v>136</v>
      </c>
      <c r="D58" s="136">
        <v>0</v>
      </c>
      <c r="E58" s="136">
        <v>0</v>
      </c>
      <c r="F58" s="136">
        <v>1195626</v>
      </c>
      <c r="G58" s="136">
        <v>0</v>
      </c>
      <c r="H58" s="136">
        <v>2473522</v>
      </c>
      <c r="I58" s="136">
        <v>0</v>
      </c>
      <c r="J58" s="136">
        <v>0</v>
      </c>
      <c r="K58" s="137">
        <v>3669148</v>
      </c>
    </row>
    <row r="59" spans="1:11" ht="12.75">
      <c r="A59" s="132">
        <v>42170</v>
      </c>
      <c r="B59" s="450"/>
      <c r="C59" s="121" t="s">
        <v>137</v>
      </c>
      <c r="D59" s="136">
        <v>0</v>
      </c>
      <c r="E59" s="136">
        <v>0</v>
      </c>
      <c r="F59" s="136">
        <v>-3763</v>
      </c>
      <c r="G59" s="136">
        <v>0</v>
      </c>
      <c r="H59" s="136">
        <v>-19811</v>
      </c>
      <c r="I59" s="136">
        <v>-24128</v>
      </c>
      <c r="J59" s="136">
        <v>0</v>
      </c>
      <c r="K59" s="137">
        <v>-47702</v>
      </c>
    </row>
    <row r="60" spans="1:11" ht="25.5">
      <c r="A60" s="132">
        <v>42180</v>
      </c>
      <c r="B60" s="450"/>
      <c r="C60" s="121" t="s">
        <v>138</v>
      </c>
      <c r="D60" s="136">
        <v>0</v>
      </c>
      <c r="E60" s="136">
        <v>0</v>
      </c>
      <c r="F60" s="136">
        <v>-149452</v>
      </c>
      <c r="G60" s="136">
        <v>0</v>
      </c>
      <c r="H60" s="136">
        <v>0</v>
      </c>
      <c r="I60" s="136">
        <v>0</v>
      </c>
      <c r="J60" s="136">
        <v>0</v>
      </c>
      <c r="K60" s="137">
        <v>-149452</v>
      </c>
    </row>
    <row r="61" spans="1:11" ht="12.75">
      <c r="A61" s="132">
        <v>42190</v>
      </c>
      <c r="B61" s="450"/>
      <c r="C61" s="121" t="s">
        <v>139</v>
      </c>
      <c r="D61" s="136">
        <v>0</v>
      </c>
      <c r="E61" s="136">
        <v>0</v>
      </c>
      <c r="F61" s="136">
        <v>-2473522</v>
      </c>
      <c r="G61" s="136">
        <v>0</v>
      </c>
      <c r="H61" s="136">
        <v>-1195626</v>
      </c>
      <c r="I61" s="136">
        <v>0</v>
      </c>
      <c r="J61" s="136">
        <v>0</v>
      </c>
      <c r="K61" s="137">
        <v>-3669148</v>
      </c>
    </row>
    <row r="62" spans="1:11" ht="25.5">
      <c r="A62" s="132">
        <v>42200</v>
      </c>
      <c r="B62" s="450"/>
      <c r="C62" s="121" t="s">
        <v>123</v>
      </c>
      <c r="D62" s="136">
        <v>0</v>
      </c>
      <c r="E62" s="136">
        <v>0</v>
      </c>
      <c r="F62" s="136">
        <v>0</v>
      </c>
      <c r="G62" s="136">
        <v>0</v>
      </c>
      <c r="H62" s="136">
        <v>0</v>
      </c>
      <c r="I62" s="136">
        <v>0</v>
      </c>
      <c r="J62" s="136">
        <v>0</v>
      </c>
      <c r="K62" s="137">
        <v>0</v>
      </c>
    </row>
    <row r="63" spans="1:11" ht="12.75">
      <c r="A63" s="132">
        <v>42210</v>
      </c>
      <c r="B63" s="450"/>
      <c r="C63" s="121" t="s">
        <v>103</v>
      </c>
      <c r="D63" s="136">
        <v>-8300000</v>
      </c>
      <c r="E63" s="136">
        <v>0</v>
      </c>
      <c r="F63" s="136">
        <v>0</v>
      </c>
      <c r="G63" s="136">
        <v>0</v>
      </c>
      <c r="H63" s="136">
        <v>0</v>
      </c>
      <c r="I63" s="136">
        <v>-3258045</v>
      </c>
      <c r="J63" s="136">
        <v>0</v>
      </c>
      <c r="K63" s="137">
        <v>-11558045</v>
      </c>
    </row>
    <row r="64" spans="1:11" ht="12.75">
      <c r="A64" s="132">
        <v>42220</v>
      </c>
      <c r="B64" s="450"/>
      <c r="C64" s="121" t="s">
        <v>105</v>
      </c>
      <c r="D64" s="136">
        <v>0</v>
      </c>
      <c r="E64" s="136">
        <v>-108016</v>
      </c>
      <c r="F64" s="136">
        <v>0</v>
      </c>
      <c r="G64" s="136">
        <v>0</v>
      </c>
      <c r="H64" s="136">
        <v>0</v>
      </c>
      <c r="I64" s="136">
        <v>0</v>
      </c>
      <c r="J64" s="136">
        <v>0</v>
      </c>
      <c r="K64" s="137">
        <v>-108016</v>
      </c>
    </row>
    <row r="65" spans="1:11" ht="25.5">
      <c r="A65" s="132">
        <v>42230</v>
      </c>
      <c r="B65" s="450"/>
      <c r="C65" s="121" t="s">
        <v>107</v>
      </c>
      <c r="D65" s="136">
        <v>0</v>
      </c>
      <c r="E65" s="136">
        <v>0</v>
      </c>
      <c r="F65" s="136">
        <v>0</v>
      </c>
      <c r="G65" s="136">
        <v>0</v>
      </c>
      <c r="H65" s="136">
        <v>0</v>
      </c>
      <c r="I65" s="136">
        <v>0</v>
      </c>
      <c r="J65" s="136">
        <v>0</v>
      </c>
      <c r="K65" s="137">
        <v>0</v>
      </c>
    </row>
    <row r="66" spans="1:11" ht="12.75">
      <c r="A66" s="180">
        <v>42240</v>
      </c>
      <c r="B66" s="450"/>
      <c r="C66" s="121" t="s">
        <v>108</v>
      </c>
      <c r="D66" s="136">
        <v>0</v>
      </c>
      <c r="E66" s="136">
        <v>0</v>
      </c>
      <c r="F66" s="136">
        <v>-206038</v>
      </c>
      <c r="G66" s="136">
        <v>0</v>
      </c>
      <c r="H66" s="136">
        <v>-433601</v>
      </c>
      <c r="I66" s="136">
        <v>0</v>
      </c>
      <c r="J66" s="136">
        <v>0</v>
      </c>
      <c r="K66" s="137">
        <v>-639639</v>
      </c>
    </row>
    <row r="67" spans="1:11" ht="25.5">
      <c r="A67" s="187">
        <v>42000</v>
      </c>
      <c r="B67" s="450"/>
      <c r="C67" s="206" t="s">
        <v>234</v>
      </c>
      <c r="D67" s="211">
        <v>-8300000</v>
      </c>
      <c r="E67" s="211">
        <v>-108016</v>
      </c>
      <c r="F67" s="211">
        <v>-1637149</v>
      </c>
      <c r="G67" s="211">
        <v>0</v>
      </c>
      <c r="H67" s="211">
        <v>824484</v>
      </c>
      <c r="I67" s="211">
        <v>-3282173</v>
      </c>
      <c r="J67" s="211">
        <v>0</v>
      </c>
      <c r="K67" s="211">
        <v>-12502854</v>
      </c>
    </row>
    <row r="68" spans="1:11" ht="39">
      <c r="A68" s="187">
        <v>43000</v>
      </c>
      <c r="B68" s="139"/>
      <c r="C68" s="206" t="s">
        <v>140</v>
      </c>
      <c r="D68" s="211">
        <v>-10923333</v>
      </c>
      <c r="E68" s="211">
        <v>-12683075</v>
      </c>
      <c r="F68" s="211">
        <v>1896519</v>
      </c>
      <c r="G68" s="211">
        <v>-709357</v>
      </c>
      <c r="H68" s="211">
        <v>7854285</v>
      </c>
      <c r="I68" s="211">
        <v>6055247</v>
      </c>
      <c r="J68" s="211">
        <v>309</v>
      </c>
      <c r="K68" s="211">
        <v>-8509405</v>
      </c>
    </row>
    <row r="69" spans="1:11" ht="25.5">
      <c r="A69" s="180">
        <v>44000</v>
      </c>
      <c r="B69" s="142"/>
      <c r="C69" s="121" t="s">
        <v>141</v>
      </c>
      <c r="D69" s="136">
        <v>0</v>
      </c>
      <c r="E69" s="136">
        <v>0</v>
      </c>
      <c r="F69" s="136">
        <v>0</v>
      </c>
      <c r="G69" s="136">
        <v>0</v>
      </c>
      <c r="H69" s="136">
        <v>0</v>
      </c>
      <c r="I69" s="136">
        <v>0</v>
      </c>
      <c r="J69" s="136">
        <v>0</v>
      </c>
      <c r="K69" s="137">
        <v>0</v>
      </c>
    </row>
    <row r="70" spans="1:11" ht="25.5">
      <c r="A70" s="187">
        <v>45000</v>
      </c>
      <c r="B70" s="142"/>
      <c r="C70" s="206" t="s">
        <v>142</v>
      </c>
      <c r="D70" s="211">
        <v>-10923333</v>
      </c>
      <c r="E70" s="211">
        <v>-12683075</v>
      </c>
      <c r="F70" s="211">
        <v>1896519</v>
      </c>
      <c r="G70" s="211">
        <v>-709357</v>
      </c>
      <c r="H70" s="211">
        <v>7854285</v>
      </c>
      <c r="I70" s="211">
        <v>6055247</v>
      </c>
      <c r="J70" s="211">
        <v>309</v>
      </c>
      <c r="K70" s="211">
        <v>-8509405</v>
      </c>
    </row>
    <row r="71" spans="1:11" ht="25.5">
      <c r="A71" s="130">
        <v>46000</v>
      </c>
      <c r="B71" s="142"/>
      <c r="C71" s="121" t="s">
        <v>238</v>
      </c>
      <c r="D71" s="136">
        <v>41193524</v>
      </c>
      <c r="E71" s="136">
        <v>31496351</v>
      </c>
      <c r="F71" s="136">
        <v>8029928</v>
      </c>
      <c r="G71" s="136">
        <v>1605016</v>
      </c>
      <c r="H71" s="136">
        <v>19985648</v>
      </c>
      <c r="I71" s="136">
        <v>12133829</v>
      </c>
      <c r="J71" s="136">
        <v>76998</v>
      </c>
      <c r="K71" s="137">
        <v>114521294</v>
      </c>
    </row>
    <row r="72" spans="1:11" ht="25.5">
      <c r="A72" s="187">
        <v>47000</v>
      </c>
      <c r="B72" s="142"/>
      <c r="C72" s="206" t="s">
        <v>239</v>
      </c>
      <c r="D72" s="211">
        <v>30270191</v>
      </c>
      <c r="E72" s="211">
        <v>18813276</v>
      </c>
      <c r="F72" s="211">
        <v>9926447</v>
      </c>
      <c r="G72" s="211">
        <v>895659</v>
      </c>
      <c r="H72" s="211">
        <v>27839933</v>
      </c>
      <c r="I72" s="211">
        <v>18189076</v>
      </c>
      <c r="J72" s="211">
        <v>77307</v>
      </c>
      <c r="K72" s="211">
        <v>106011889</v>
      </c>
    </row>
    <row r="73" spans="2:11" ht="12.75">
      <c r="B73" s="143"/>
      <c r="C73" s="457" t="s">
        <v>341</v>
      </c>
      <c r="D73" s="458"/>
      <c r="E73" s="458"/>
      <c r="F73" s="458"/>
      <c r="G73" s="458"/>
      <c r="H73" s="458"/>
      <c r="I73" s="458"/>
      <c r="J73" s="458"/>
      <c r="K73" s="458"/>
    </row>
    <row r="74" spans="3:11" ht="12.75">
      <c r="C74" s="455"/>
      <c r="D74" s="456"/>
      <c r="E74" s="456"/>
      <c r="F74" s="456"/>
      <c r="G74" s="456"/>
      <c r="H74" s="456"/>
      <c r="I74" s="456"/>
      <c r="J74" s="456"/>
      <c r="K74" s="456"/>
    </row>
    <row r="75" spans="3:11" ht="12.75">
      <c r="C75" s="454"/>
      <c r="D75" s="454"/>
      <c r="E75" s="454"/>
      <c r="F75" s="454"/>
      <c r="G75" s="454"/>
      <c r="H75" s="454"/>
      <c r="I75" s="454"/>
      <c r="J75" s="454"/>
      <c r="K75" s="454"/>
    </row>
  </sheetData>
  <sheetProtection/>
  <mergeCells count="20">
    <mergeCell ref="A5:A6"/>
    <mergeCell ref="C5:C6"/>
    <mergeCell ref="H5:H6"/>
    <mergeCell ref="D5:D6"/>
    <mergeCell ref="E5:E6"/>
    <mergeCell ref="F5:F6"/>
    <mergeCell ref="C1:K1"/>
    <mergeCell ref="C2:K2"/>
    <mergeCell ref="C3:K3"/>
    <mergeCell ref="J5:J6"/>
    <mergeCell ref="I5:I6"/>
    <mergeCell ref="G5:G6"/>
    <mergeCell ref="C4:K4"/>
    <mergeCell ref="K5:K6"/>
    <mergeCell ref="B7:B25"/>
    <mergeCell ref="B26:B50"/>
    <mergeCell ref="B51:B67"/>
    <mergeCell ref="C75:K75"/>
    <mergeCell ref="C74:K74"/>
    <mergeCell ref="C73:K73"/>
  </mergeCells>
  <printOptions horizontalCentered="1" verticalCentered="1"/>
  <pageMargins left="0.5905511811023623" right="0.5905511811023623" top="0.36" bottom="0.31" header="0" footer="0"/>
  <pageSetup fitToHeight="1" fitToWidth="1" horizontalDpi="600" verticalDpi="600" orientation="landscape" scale="45"/>
</worksheet>
</file>

<file path=xl/worksheets/sheet17.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59" style="26" bestFit="1" customWidth="1"/>
    <col min="4" max="9" width="15.66015625" style="26" customWidth="1"/>
    <col min="10" max="10" width="16.66015625" style="26" customWidth="1"/>
    <col min="11" max="16384" width="9" style="27" customWidth="1"/>
  </cols>
  <sheetData>
    <row r="1" spans="3:10" ht="12.75">
      <c r="C1" s="351"/>
      <c r="D1" s="351"/>
      <c r="E1" s="351"/>
      <c r="F1" s="351"/>
      <c r="G1" s="351"/>
      <c r="H1" s="351"/>
      <c r="I1" s="351"/>
      <c r="J1" s="351"/>
    </row>
    <row r="2" spans="3:10" ht="12.75">
      <c r="C2" s="352" t="s">
        <v>274</v>
      </c>
      <c r="D2" s="353"/>
      <c r="E2" s="353"/>
      <c r="F2" s="353"/>
      <c r="G2" s="353"/>
      <c r="H2" s="353"/>
      <c r="I2" s="353"/>
      <c r="J2" s="354"/>
    </row>
    <row r="3" spans="3:10" ht="12.75">
      <c r="C3" s="391" t="s">
        <v>352</v>
      </c>
      <c r="D3" s="392"/>
      <c r="E3" s="392"/>
      <c r="F3" s="392"/>
      <c r="G3" s="392"/>
      <c r="H3" s="392"/>
      <c r="I3" s="392"/>
      <c r="J3" s="393"/>
    </row>
    <row r="4" spans="1:10" ht="12.75">
      <c r="A4" s="28"/>
      <c r="B4" s="28"/>
      <c r="C4" s="451" t="s">
        <v>251</v>
      </c>
      <c r="D4" s="452"/>
      <c r="E4" s="452"/>
      <c r="F4" s="452"/>
      <c r="G4" s="452"/>
      <c r="H4" s="452"/>
      <c r="I4" s="452"/>
      <c r="J4" s="453"/>
    </row>
    <row r="5" spans="1:10" ht="15.75" customHeight="1">
      <c r="A5" s="462" t="s">
        <v>21</v>
      </c>
      <c r="B5" s="144"/>
      <c r="C5" s="394" t="s">
        <v>22</v>
      </c>
      <c r="D5" s="394" t="s">
        <v>11</v>
      </c>
      <c r="E5" s="394" t="s">
        <v>47</v>
      </c>
      <c r="F5" s="394" t="s">
        <v>25</v>
      </c>
      <c r="G5" s="394" t="s">
        <v>13</v>
      </c>
      <c r="H5" s="394" t="s">
        <v>49</v>
      </c>
      <c r="I5" s="394" t="s">
        <v>14</v>
      </c>
      <c r="J5" s="394" t="s">
        <v>17</v>
      </c>
    </row>
    <row r="6" spans="1:10" ht="12.75">
      <c r="A6" s="462"/>
      <c r="B6" s="144"/>
      <c r="C6" s="394"/>
      <c r="D6" s="394"/>
      <c r="E6" s="394"/>
      <c r="F6" s="394"/>
      <c r="G6" s="394"/>
      <c r="H6" s="394"/>
      <c r="I6" s="394"/>
      <c r="J6" s="394"/>
    </row>
    <row r="7" spans="1:10" ht="25.5">
      <c r="A7" s="181"/>
      <c r="B7" s="450" t="s">
        <v>235</v>
      </c>
      <c r="C7" s="189" t="s">
        <v>166</v>
      </c>
      <c r="D7" s="135"/>
      <c r="E7" s="137"/>
      <c r="F7" s="137"/>
      <c r="G7" s="137"/>
      <c r="H7" s="137"/>
      <c r="I7" s="137"/>
      <c r="J7" s="137"/>
    </row>
    <row r="8" spans="1:10" ht="25.5">
      <c r="A8" s="132">
        <v>40110</v>
      </c>
      <c r="B8" s="450"/>
      <c r="C8" s="121" t="s">
        <v>93</v>
      </c>
      <c r="D8" s="136">
        <v>367004</v>
      </c>
      <c r="E8" s="136">
        <v>4505811</v>
      </c>
      <c r="F8" s="136">
        <v>7520659</v>
      </c>
      <c r="G8" s="136">
        <v>832359</v>
      </c>
      <c r="H8" s="136">
        <v>8622144</v>
      </c>
      <c r="I8" s="136">
        <v>537917</v>
      </c>
      <c r="J8" s="137">
        <v>22385894</v>
      </c>
    </row>
    <row r="9" spans="1:10" ht="39">
      <c r="A9" s="132">
        <v>40120</v>
      </c>
      <c r="B9" s="450"/>
      <c r="C9" s="121" t="s">
        <v>94</v>
      </c>
      <c r="D9" s="136">
        <v>0</v>
      </c>
      <c r="E9" s="136">
        <v>0</v>
      </c>
      <c r="F9" s="136">
        <v>0</v>
      </c>
      <c r="G9" s="136">
        <v>0</v>
      </c>
      <c r="H9" s="136">
        <v>0</v>
      </c>
      <c r="I9" s="136">
        <v>0</v>
      </c>
      <c r="J9" s="137">
        <v>0</v>
      </c>
    </row>
    <row r="10" spans="1:10" ht="39">
      <c r="A10" s="132">
        <v>40130</v>
      </c>
      <c r="B10" s="450"/>
      <c r="C10" s="121" t="s">
        <v>95</v>
      </c>
      <c r="D10" s="136">
        <v>0</v>
      </c>
      <c r="E10" s="136">
        <v>0</v>
      </c>
      <c r="F10" s="136">
        <v>0</v>
      </c>
      <c r="G10" s="136">
        <v>0</v>
      </c>
      <c r="H10" s="136">
        <v>0</v>
      </c>
      <c r="I10" s="136">
        <v>0</v>
      </c>
      <c r="J10" s="137">
        <v>0</v>
      </c>
    </row>
    <row r="11" spans="1:10" ht="39">
      <c r="A11" s="132">
        <v>40140</v>
      </c>
      <c r="B11" s="450"/>
      <c r="C11" s="121" t="s">
        <v>96</v>
      </c>
      <c r="D11" s="136">
        <v>0</v>
      </c>
      <c r="E11" s="136">
        <v>0</v>
      </c>
      <c r="F11" s="136">
        <v>0</v>
      </c>
      <c r="G11" s="136">
        <v>0</v>
      </c>
      <c r="H11" s="136">
        <v>0</v>
      </c>
      <c r="I11" s="136">
        <v>0</v>
      </c>
      <c r="J11" s="137">
        <v>0</v>
      </c>
    </row>
    <row r="12" spans="1:10" ht="12.75">
      <c r="A12" s="132">
        <v>40150</v>
      </c>
      <c r="B12" s="450"/>
      <c r="C12" s="121" t="s">
        <v>97</v>
      </c>
      <c r="D12" s="136">
        <v>0</v>
      </c>
      <c r="E12" s="136">
        <v>0</v>
      </c>
      <c r="F12" s="136">
        <v>0</v>
      </c>
      <c r="G12" s="136">
        <v>2780466</v>
      </c>
      <c r="H12" s="136">
        <v>0</v>
      </c>
      <c r="I12" s="136">
        <v>521</v>
      </c>
      <c r="J12" s="137">
        <v>2780987</v>
      </c>
    </row>
    <row r="13" spans="1:10" ht="12.75">
      <c r="A13" s="182"/>
      <c r="B13" s="450"/>
      <c r="C13" s="189" t="s">
        <v>167</v>
      </c>
      <c r="D13" s="136"/>
      <c r="E13" s="136"/>
      <c r="F13" s="136"/>
      <c r="G13" s="136"/>
      <c r="H13" s="136"/>
      <c r="I13" s="136"/>
      <c r="J13" s="137"/>
    </row>
    <row r="14" spans="1:10" ht="25.5">
      <c r="A14" s="132">
        <v>40160</v>
      </c>
      <c r="B14" s="450"/>
      <c r="C14" s="121" t="s">
        <v>98</v>
      </c>
      <c r="D14" s="136">
        <v>-1858079</v>
      </c>
      <c r="E14" s="136">
        <v>-12364740</v>
      </c>
      <c r="F14" s="136">
        <v>-9712104</v>
      </c>
      <c r="G14" s="136">
        <v>-3326385</v>
      </c>
      <c r="H14" s="136">
        <v>-7584157</v>
      </c>
      <c r="I14" s="136">
        <v>-524880</v>
      </c>
      <c r="J14" s="137">
        <v>-35370345</v>
      </c>
    </row>
    <row r="15" spans="1:10" ht="25.5">
      <c r="A15" s="132">
        <v>40170</v>
      </c>
      <c r="B15" s="450"/>
      <c r="C15" s="121" t="s">
        <v>99</v>
      </c>
      <c r="D15" s="136">
        <v>0</v>
      </c>
      <c r="E15" s="136">
        <v>0</v>
      </c>
      <c r="F15" s="136">
        <v>0</v>
      </c>
      <c r="G15" s="136">
        <v>0</v>
      </c>
      <c r="H15" s="136">
        <v>0</v>
      </c>
      <c r="I15" s="136">
        <v>0</v>
      </c>
      <c r="J15" s="137">
        <v>0</v>
      </c>
    </row>
    <row r="16" spans="1:10" ht="12.75">
      <c r="A16" s="132">
        <v>40180</v>
      </c>
      <c r="B16" s="450"/>
      <c r="C16" s="121" t="s">
        <v>100</v>
      </c>
      <c r="D16" s="136">
        <v>0</v>
      </c>
      <c r="E16" s="136">
        <v>-171415</v>
      </c>
      <c r="F16" s="136">
        <v>-13365</v>
      </c>
      <c r="G16" s="136">
        <v>0</v>
      </c>
      <c r="H16" s="136">
        <v>-969481</v>
      </c>
      <c r="I16" s="136">
        <v>-1838</v>
      </c>
      <c r="J16" s="137">
        <v>-1156099</v>
      </c>
    </row>
    <row r="17" spans="1:10" ht="39">
      <c r="A17" s="132">
        <v>40190</v>
      </c>
      <c r="B17" s="450"/>
      <c r="C17" s="121" t="s">
        <v>101</v>
      </c>
      <c r="D17" s="136">
        <v>0</v>
      </c>
      <c r="E17" s="136">
        <v>0</v>
      </c>
      <c r="F17" s="136">
        <v>0</v>
      </c>
      <c r="G17" s="136">
        <v>0</v>
      </c>
      <c r="H17" s="136">
        <v>0</v>
      </c>
      <c r="I17" s="136">
        <v>0</v>
      </c>
      <c r="J17" s="137">
        <v>0</v>
      </c>
    </row>
    <row r="18" spans="1:10" ht="12.75">
      <c r="A18" s="132">
        <v>40200</v>
      </c>
      <c r="B18" s="450"/>
      <c r="C18" s="121" t="s">
        <v>102</v>
      </c>
      <c r="D18" s="136">
        <v>-1100</v>
      </c>
      <c r="E18" s="136">
        <v>-109153</v>
      </c>
      <c r="F18" s="136">
        <v>-385858</v>
      </c>
      <c r="G18" s="136">
        <v>-50669</v>
      </c>
      <c r="H18" s="136">
        <v>-89998</v>
      </c>
      <c r="I18" s="136">
        <v>-2377</v>
      </c>
      <c r="J18" s="137">
        <v>-639155</v>
      </c>
    </row>
    <row r="19" spans="1:10" ht="12.75">
      <c r="A19" s="132">
        <v>40210</v>
      </c>
      <c r="B19" s="450"/>
      <c r="C19" s="121" t="s">
        <v>103</v>
      </c>
      <c r="D19" s="136">
        <v>0</v>
      </c>
      <c r="E19" s="136">
        <v>0</v>
      </c>
      <c r="F19" s="136">
        <v>0</v>
      </c>
      <c r="G19" s="136">
        <v>0</v>
      </c>
      <c r="H19" s="136">
        <v>0</v>
      </c>
      <c r="I19" s="136">
        <v>0</v>
      </c>
      <c r="J19" s="137">
        <v>0</v>
      </c>
    </row>
    <row r="20" spans="1:10" ht="12.75">
      <c r="A20" s="132">
        <v>40220</v>
      </c>
      <c r="B20" s="450"/>
      <c r="C20" s="121" t="s">
        <v>104</v>
      </c>
      <c r="D20" s="136">
        <v>0</v>
      </c>
      <c r="E20" s="136">
        <v>0</v>
      </c>
      <c r="F20" s="136">
        <v>0</v>
      </c>
      <c r="G20" s="136">
        <v>0</v>
      </c>
      <c r="H20" s="136">
        <v>0</v>
      </c>
      <c r="I20" s="136">
        <v>0</v>
      </c>
      <c r="J20" s="137">
        <v>0</v>
      </c>
    </row>
    <row r="21" spans="1:10" ht="12.75">
      <c r="A21" s="132">
        <v>40230</v>
      </c>
      <c r="B21" s="450"/>
      <c r="C21" s="121" t="s">
        <v>105</v>
      </c>
      <c r="D21" s="136">
        <v>0</v>
      </c>
      <c r="E21" s="136">
        <v>0</v>
      </c>
      <c r="F21" s="136">
        <v>0</v>
      </c>
      <c r="G21" s="136">
        <v>0</v>
      </c>
      <c r="H21" s="136">
        <v>0</v>
      </c>
      <c r="I21" s="136">
        <v>0</v>
      </c>
      <c r="J21" s="137">
        <v>0</v>
      </c>
    </row>
    <row r="22" spans="1:10" ht="12.75">
      <c r="A22" s="132">
        <v>40240</v>
      </c>
      <c r="B22" s="450"/>
      <c r="C22" s="121" t="s">
        <v>106</v>
      </c>
      <c r="D22" s="136">
        <v>0</v>
      </c>
      <c r="E22" s="136">
        <v>0</v>
      </c>
      <c r="F22" s="136">
        <v>0</v>
      </c>
      <c r="G22" s="136">
        <v>0</v>
      </c>
      <c r="H22" s="136">
        <v>0</v>
      </c>
      <c r="I22" s="136">
        <v>0</v>
      </c>
      <c r="J22" s="137">
        <v>0</v>
      </c>
    </row>
    <row r="23" spans="1:10" ht="25.5">
      <c r="A23" s="132">
        <v>40250</v>
      </c>
      <c r="B23" s="450"/>
      <c r="C23" s="121" t="s">
        <v>107</v>
      </c>
      <c r="D23" s="136">
        <v>-5274</v>
      </c>
      <c r="E23" s="136">
        <v>-66185</v>
      </c>
      <c r="F23" s="136">
        <v>-98482</v>
      </c>
      <c r="G23" s="136">
        <v>-14508</v>
      </c>
      <c r="H23" s="136">
        <v>0</v>
      </c>
      <c r="I23" s="136">
        <v>0</v>
      </c>
      <c r="J23" s="137">
        <v>-184449</v>
      </c>
    </row>
    <row r="24" spans="1:10" ht="12.75">
      <c r="A24" s="132">
        <v>40260</v>
      </c>
      <c r="B24" s="450"/>
      <c r="C24" s="121" t="s">
        <v>108</v>
      </c>
      <c r="D24" s="136">
        <v>1460348</v>
      </c>
      <c r="E24" s="136">
        <v>8883401</v>
      </c>
      <c r="F24" s="136">
        <v>3264328</v>
      </c>
      <c r="G24" s="136">
        <v>0</v>
      </c>
      <c r="H24" s="136">
        <v>0</v>
      </c>
      <c r="I24" s="136">
        <v>0</v>
      </c>
      <c r="J24" s="137">
        <v>13608077</v>
      </c>
    </row>
    <row r="25" spans="1:10" ht="30" customHeight="1">
      <c r="A25" s="187">
        <v>40000</v>
      </c>
      <c r="B25" s="450"/>
      <c r="C25" s="206" t="s">
        <v>232</v>
      </c>
      <c r="D25" s="209">
        <v>-37101</v>
      </c>
      <c r="E25" s="209">
        <v>677719</v>
      </c>
      <c r="F25" s="209">
        <v>575178</v>
      </c>
      <c r="G25" s="209">
        <v>221263</v>
      </c>
      <c r="H25" s="209">
        <v>-21492</v>
      </c>
      <c r="I25" s="209">
        <v>9343</v>
      </c>
      <c r="J25" s="209">
        <v>1424910</v>
      </c>
    </row>
    <row r="26" spans="1:10" ht="25.5">
      <c r="A26" s="132">
        <v>41100</v>
      </c>
      <c r="B26" s="450" t="s">
        <v>236</v>
      </c>
      <c r="C26" s="121" t="s">
        <v>109</v>
      </c>
      <c r="D26" s="136">
        <v>0</v>
      </c>
      <c r="E26" s="136">
        <v>0</v>
      </c>
      <c r="F26" s="136">
        <v>0</v>
      </c>
      <c r="G26" s="136">
        <v>0</v>
      </c>
      <c r="H26" s="136">
        <v>0</v>
      </c>
      <c r="I26" s="136">
        <v>0</v>
      </c>
      <c r="J26" s="137">
        <v>0</v>
      </c>
    </row>
    <row r="27" spans="1:10" ht="25.5">
      <c r="A27" s="132">
        <v>41110</v>
      </c>
      <c r="B27" s="450"/>
      <c r="C27" s="121" t="s">
        <v>110</v>
      </c>
      <c r="D27" s="136">
        <v>0</v>
      </c>
      <c r="E27" s="136">
        <v>0</v>
      </c>
      <c r="F27" s="136">
        <v>0</v>
      </c>
      <c r="G27" s="136">
        <v>0</v>
      </c>
      <c r="H27" s="136">
        <v>0</v>
      </c>
      <c r="I27" s="136">
        <v>0</v>
      </c>
      <c r="J27" s="137">
        <v>0</v>
      </c>
    </row>
    <row r="28" spans="1:10" ht="25.5">
      <c r="A28" s="132">
        <v>41120</v>
      </c>
      <c r="B28" s="450"/>
      <c r="C28" s="121" t="s">
        <v>111</v>
      </c>
      <c r="D28" s="136">
        <v>0</v>
      </c>
      <c r="E28" s="136">
        <v>0</v>
      </c>
      <c r="F28" s="136">
        <v>0</v>
      </c>
      <c r="G28" s="136">
        <v>0</v>
      </c>
      <c r="H28" s="136">
        <v>0</v>
      </c>
      <c r="I28" s="136">
        <v>0</v>
      </c>
      <c r="J28" s="137">
        <v>0</v>
      </c>
    </row>
    <row r="29" spans="1:10" ht="25.5">
      <c r="A29" s="132">
        <v>41130</v>
      </c>
      <c r="B29" s="450"/>
      <c r="C29" s="121" t="s">
        <v>112</v>
      </c>
      <c r="D29" s="136">
        <v>0</v>
      </c>
      <c r="E29" s="136">
        <v>0</v>
      </c>
      <c r="F29" s="136">
        <v>0</v>
      </c>
      <c r="G29" s="136">
        <v>0</v>
      </c>
      <c r="H29" s="136">
        <v>0</v>
      </c>
      <c r="I29" s="136">
        <v>0</v>
      </c>
      <c r="J29" s="137">
        <v>0</v>
      </c>
    </row>
    <row r="30" spans="1:10" ht="25.5">
      <c r="A30" s="132">
        <v>41140</v>
      </c>
      <c r="B30" s="450"/>
      <c r="C30" s="121" t="s">
        <v>113</v>
      </c>
      <c r="D30" s="136">
        <v>0</v>
      </c>
      <c r="E30" s="136">
        <v>0</v>
      </c>
      <c r="F30" s="136">
        <v>0</v>
      </c>
      <c r="G30" s="136">
        <v>0</v>
      </c>
      <c r="H30" s="136">
        <v>0</v>
      </c>
      <c r="I30" s="136">
        <v>0</v>
      </c>
      <c r="J30" s="137">
        <v>0</v>
      </c>
    </row>
    <row r="31" spans="1:10" ht="25.5">
      <c r="A31" s="132">
        <v>41150</v>
      </c>
      <c r="B31" s="450"/>
      <c r="C31" s="121" t="s">
        <v>114</v>
      </c>
      <c r="D31" s="136">
        <v>0</v>
      </c>
      <c r="E31" s="136">
        <v>0</v>
      </c>
      <c r="F31" s="136">
        <v>0</v>
      </c>
      <c r="G31" s="136">
        <v>0</v>
      </c>
      <c r="H31" s="136">
        <v>0</v>
      </c>
      <c r="I31" s="136">
        <v>0</v>
      </c>
      <c r="J31" s="137">
        <v>0</v>
      </c>
    </row>
    <row r="32" spans="1:10" ht="25.5">
      <c r="A32" s="132">
        <v>41160</v>
      </c>
      <c r="B32" s="450"/>
      <c r="C32" s="121" t="s">
        <v>115</v>
      </c>
      <c r="D32" s="136">
        <v>0</v>
      </c>
      <c r="E32" s="136">
        <v>0</v>
      </c>
      <c r="F32" s="136">
        <v>0</v>
      </c>
      <c r="G32" s="136">
        <v>0</v>
      </c>
      <c r="H32" s="136">
        <v>0</v>
      </c>
      <c r="I32" s="136">
        <v>0</v>
      </c>
      <c r="J32" s="137">
        <v>0</v>
      </c>
    </row>
    <row r="33" spans="1:10" ht="12.75">
      <c r="A33" s="132">
        <v>41170</v>
      </c>
      <c r="B33" s="450"/>
      <c r="C33" s="121" t="s">
        <v>116</v>
      </c>
      <c r="D33" s="136">
        <v>0</v>
      </c>
      <c r="E33" s="136">
        <v>0</v>
      </c>
      <c r="F33" s="136">
        <v>0</v>
      </c>
      <c r="G33" s="136">
        <v>0</v>
      </c>
      <c r="H33" s="136">
        <v>0</v>
      </c>
      <c r="I33" s="136">
        <v>0</v>
      </c>
      <c r="J33" s="137">
        <v>0</v>
      </c>
    </row>
    <row r="34" spans="1:10" ht="25.5">
      <c r="A34" s="132">
        <v>41180</v>
      </c>
      <c r="B34" s="450"/>
      <c r="C34" s="121" t="s">
        <v>117</v>
      </c>
      <c r="D34" s="136">
        <v>0</v>
      </c>
      <c r="E34" s="136">
        <v>0</v>
      </c>
      <c r="F34" s="136">
        <v>0</v>
      </c>
      <c r="G34" s="136">
        <v>0</v>
      </c>
      <c r="H34" s="136">
        <v>0</v>
      </c>
      <c r="I34" s="136">
        <v>0</v>
      </c>
      <c r="J34" s="137">
        <v>0</v>
      </c>
    </row>
    <row r="35" spans="1:10" ht="12.75">
      <c r="A35" s="132">
        <v>41190</v>
      </c>
      <c r="B35" s="450"/>
      <c r="C35" s="121" t="s">
        <v>118</v>
      </c>
      <c r="D35" s="136">
        <v>0</v>
      </c>
      <c r="E35" s="136">
        <v>-42987</v>
      </c>
      <c r="F35" s="136">
        <v>0</v>
      </c>
      <c r="G35" s="136">
        <v>0</v>
      </c>
      <c r="H35" s="136">
        <v>-5413</v>
      </c>
      <c r="I35" s="136">
        <v>0</v>
      </c>
      <c r="J35" s="137">
        <v>-48400</v>
      </c>
    </row>
    <row r="36" spans="1:10" ht="25.5">
      <c r="A36" s="132">
        <v>41200</v>
      </c>
      <c r="B36" s="450"/>
      <c r="C36" s="121" t="s">
        <v>119</v>
      </c>
      <c r="D36" s="136">
        <v>0</v>
      </c>
      <c r="E36" s="136">
        <v>0</v>
      </c>
      <c r="F36" s="136">
        <v>0</v>
      </c>
      <c r="G36" s="136">
        <v>0</v>
      </c>
      <c r="H36" s="136">
        <v>0</v>
      </c>
      <c r="I36" s="136">
        <v>0</v>
      </c>
      <c r="J36" s="137">
        <v>0</v>
      </c>
    </row>
    <row r="37" spans="1:10" ht="12.75">
      <c r="A37" s="132">
        <v>41210</v>
      </c>
      <c r="B37" s="450"/>
      <c r="C37" s="121" t="s">
        <v>120</v>
      </c>
      <c r="D37" s="136">
        <v>0</v>
      </c>
      <c r="E37" s="136">
        <v>0</v>
      </c>
      <c r="F37" s="136">
        <v>0</v>
      </c>
      <c r="G37" s="136">
        <v>0</v>
      </c>
      <c r="H37" s="136">
        <v>0</v>
      </c>
      <c r="I37" s="136">
        <v>0</v>
      </c>
      <c r="J37" s="137">
        <v>0</v>
      </c>
    </row>
    <row r="38" spans="1:10" ht="25.5">
      <c r="A38" s="132">
        <v>41220</v>
      </c>
      <c r="B38" s="450"/>
      <c r="C38" s="121" t="s">
        <v>121</v>
      </c>
      <c r="D38" s="136">
        <v>0</v>
      </c>
      <c r="E38" s="136">
        <v>0</v>
      </c>
      <c r="F38" s="136">
        <v>0</v>
      </c>
      <c r="G38" s="136">
        <v>0</v>
      </c>
      <c r="H38" s="136">
        <v>-492082</v>
      </c>
      <c r="I38" s="136">
        <v>0</v>
      </c>
      <c r="J38" s="137">
        <v>-492082</v>
      </c>
    </row>
    <row r="39" spans="1:10" ht="12.75">
      <c r="A39" s="132">
        <v>41230</v>
      </c>
      <c r="B39" s="450"/>
      <c r="C39" s="121" t="s">
        <v>122</v>
      </c>
      <c r="D39" s="136">
        <v>0</v>
      </c>
      <c r="E39" s="136">
        <v>-50000</v>
      </c>
      <c r="F39" s="136">
        <v>0</v>
      </c>
      <c r="G39" s="136">
        <v>-125000</v>
      </c>
      <c r="H39" s="136">
        <v>-750000</v>
      </c>
      <c r="I39" s="136">
        <v>0</v>
      </c>
      <c r="J39" s="137">
        <v>-925000</v>
      </c>
    </row>
    <row r="40" spans="1:10" ht="25.5">
      <c r="A40" s="132">
        <v>41240</v>
      </c>
      <c r="B40" s="450"/>
      <c r="C40" s="121" t="s">
        <v>123</v>
      </c>
      <c r="D40" s="136">
        <v>0</v>
      </c>
      <c r="E40" s="136">
        <v>0</v>
      </c>
      <c r="F40" s="136">
        <v>0</v>
      </c>
      <c r="G40" s="136">
        <v>0</v>
      </c>
      <c r="H40" s="136">
        <v>0</v>
      </c>
      <c r="I40" s="136">
        <v>0</v>
      </c>
      <c r="J40" s="137">
        <v>0</v>
      </c>
    </row>
    <row r="41" spans="1:10" ht="25.5">
      <c r="A41" s="132">
        <v>41250</v>
      </c>
      <c r="B41" s="450"/>
      <c r="C41" s="121" t="s">
        <v>124</v>
      </c>
      <c r="D41" s="136">
        <v>0</v>
      </c>
      <c r="E41" s="136">
        <v>0</v>
      </c>
      <c r="F41" s="136">
        <v>0</v>
      </c>
      <c r="G41" s="136">
        <v>0</v>
      </c>
      <c r="H41" s="136">
        <v>0</v>
      </c>
      <c r="I41" s="136">
        <v>0</v>
      </c>
      <c r="J41" s="137">
        <v>0</v>
      </c>
    </row>
    <row r="42" spans="1:10" ht="25.5">
      <c r="A42" s="132">
        <v>41260</v>
      </c>
      <c r="B42" s="450"/>
      <c r="C42" s="121" t="s">
        <v>125</v>
      </c>
      <c r="D42" s="136">
        <v>0</v>
      </c>
      <c r="E42" s="136">
        <v>0</v>
      </c>
      <c r="F42" s="136">
        <v>0</v>
      </c>
      <c r="G42" s="136">
        <v>0</v>
      </c>
      <c r="H42" s="136">
        <v>0</v>
      </c>
      <c r="I42" s="136">
        <v>0</v>
      </c>
      <c r="J42" s="137">
        <v>0</v>
      </c>
    </row>
    <row r="43" spans="1:10" ht="25.5">
      <c r="A43" s="132">
        <v>41270</v>
      </c>
      <c r="B43" s="450"/>
      <c r="C43" s="121" t="s">
        <v>126</v>
      </c>
      <c r="D43" s="136">
        <v>0</v>
      </c>
      <c r="E43" s="136">
        <v>0</v>
      </c>
      <c r="F43" s="136">
        <v>0</v>
      </c>
      <c r="G43" s="136">
        <v>0</v>
      </c>
      <c r="H43" s="136">
        <v>0</v>
      </c>
      <c r="I43" s="136">
        <v>0</v>
      </c>
      <c r="J43" s="137">
        <v>0</v>
      </c>
    </row>
    <row r="44" spans="1:10" ht="25.5">
      <c r="A44" s="132">
        <v>41280</v>
      </c>
      <c r="B44" s="450"/>
      <c r="C44" s="121" t="s">
        <v>127</v>
      </c>
      <c r="D44" s="136">
        <v>0</v>
      </c>
      <c r="E44" s="136">
        <v>0</v>
      </c>
      <c r="F44" s="136">
        <v>0</v>
      </c>
      <c r="G44" s="136">
        <v>0</v>
      </c>
      <c r="H44" s="136">
        <v>0</v>
      </c>
      <c r="I44" s="136">
        <v>0</v>
      </c>
      <c r="J44" s="137">
        <v>0</v>
      </c>
    </row>
    <row r="45" spans="1:10" ht="12.75">
      <c r="A45" s="132">
        <v>41290</v>
      </c>
      <c r="B45" s="450"/>
      <c r="C45" s="121" t="s">
        <v>128</v>
      </c>
      <c r="D45" s="136">
        <v>0</v>
      </c>
      <c r="E45" s="136">
        <v>0</v>
      </c>
      <c r="F45" s="136">
        <v>0</v>
      </c>
      <c r="G45" s="136">
        <v>0</v>
      </c>
      <c r="H45" s="136">
        <v>0</v>
      </c>
      <c r="I45" s="136">
        <v>0</v>
      </c>
      <c r="J45" s="137">
        <v>0</v>
      </c>
    </row>
    <row r="46" spans="1:10" ht="12.75">
      <c r="A46" s="132">
        <v>41300</v>
      </c>
      <c r="B46" s="450"/>
      <c r="C46" s="121" t="s">
        <v>104</v>
      </c>
      <c r="D46" s="136">
        <v>0</v>
      </c>
      <c r="E46" s="136">
        <v>0</v>
      </c>
      <c r="F46" s="136">
        <v>0</v>
      </c>
      <c r="G46" s="136">
        <v>0</v>
      </c>
      <c r="H46" s="136">
        <v>0</v>
      </c>
      <c r="I46" s="136">
        <v>0</v>
      </c>
      <c r="J46" s="137">
        <v>0</v>
      </c>
    </row>
    <row r="47" spans="1:10" ht="12.75">
      <c r="A47" s="132">
        <v>41310</v>
      </c>
      <c r="B47" s="450"/>
      <c r="C47" s="121" t="s">
        <v>106</v>
      </c>
      <c r="D47" s="136">
        <v>0</v>
      </c>
      <c r="E47" s="136">
        <v>0</v>
      </c>
      <c r="F47" s="136">
        <v>0</v>
      </c>
      <c r="G47" s="136">
        <v>0</v>
      </c>
      <c r="H47" s="136">
        <v>0</v>
      </c>
      <c r="I47" s="136">
        <v>0</v>
      </c>
      <c r="J47" s="137">
        <v>0</v>
      </c>
    </row>
    <row r="48" spans="1:10" ht="25.5">
      <c r="A48" s="132">
        <v>41320</v>
      </c>
      <c r="B48" s="450"/>
      <c r="C48" s="121" t="s">
        <v>107</v>
      </c>
      <c r="D48" s="136">
        <v>0</v>
      </c>
      <c r="E48" s="136">
        <v>0</v>
      </c>
      <c r="F48" s="136">
        <v>0</v>
      </c>
      <c r="G48" s="136">
        <v>0</v>
      </c>
      <c r="H48" s="136">
        <v>0</v>
      </c>
      <c r="I48" s="136">
        <v>0</v>
      </c>
      <c r="J48" s="137">
        <v>0</v>
      </c>
    </row>
    <row r="49" spans="1:10" ht="12.75">
      <c r="A49" s="180">
        <v>41330</v>
      </c>
      <c r="B49" s="450"/>
      <c r="C49" s="121" t="s">
        <v>108</v>
      </c>
      <c r="D49" s="136">
        <v>-200000</v>
      </c>
      <c r="E49" s="136">
        <v>-400000</v>
      </c>
      <c r="F49" s="136">
        <v>-1000000</v>
      </c>
      <c r="G49" s="136">
        <v>-200000</v>
      </c>
      <c r="H49" s="136">
        <v>0</v>
      </c>
      <c r="I49" s="136">
        <v>0</v>
      </c>
      <c r="J49" s="137">
        <v>-1800000</v>
      </c>
    </row>
    <row r="50" spans="1:10" ht="25.5">
      <c r="A50" s="187">
        <v>41000</v>
      </c>
      <c r="B50" s="450"/>
      <c r="C50" s="206" t="s">
        <v>233</v>
      </c>
      <c r="D50" s="211">
        <v>-200000</v>
      </c>
      <c r="E50" s="211">
        <v>-492987</v>
      </c>
      <c r="F50" s="211">
        <v>-1000000</v>
      </c>
      <c r="G50" s="211">
        <v>-325000</v>
      </c>
      <c r="H50" s="211">
        <v>-1247495</v>
      </c>
      <c r="I50" s="211">
        <v>0</v>
      </c>
      <c r="J50" s="211">
        <v>-3265482</v>
      </c>
    </row>
    <row r="51" spans="1:10" s="138" customFormat="1" ht="25.5">
      <c r="A51" s="132">
        <v>42100</v>
      </c>
      <c r="B51" s="450" t="s">
        <v>237</v>
      </c>
      <c r="C51" s="121" t="s">
        <v>129</v>
      </c>
      <c r="D51" s="136">
        <v>0</v>
      </c>
      <c r="E51" s="136">
        <v>0</v>
      </c>
      <c r="F51" s="136">
        <v>0</v>
      </c>
      <c r="G51" s="136">
        <v>0</v>
      </c>
      <c r="H51" s="136">
        <v>0</v>
      </c>
      <c r="I51" s="136">
        <v>0</v>
      </c>
      <c r="J51" s="137">
        <v>0</v>
      </c>
    </row>
    <row r="52" spans="1:10" s="138" customFormat="1" ht="25.5">
      <c r="A52" s="132">
        <v>42110</v>
      </c>
      <c r="B52" s="450"/>
      <c r="C52" s="121" t="s">
        <v>130</v>
      </c>
      <c r="D52" s="136">
        <v>0</v>
      </c>
      <c r="E52" s="136">
        <v>0</v>
      </c>
      <c r="F52" s="136">
        <v>0</v>
      </c>
      <c r="G52" s="136">
        <v>0</v>
      </c>
      <c r="H52" s="136">
        <v>0</v>
      </c>
      <c r="I52" s="136">
        <v>0</v>
      </c>
      <c r="J52" s="137">
        <v>0</v>
      </c>
    </row>
    <row r="53" spans="1:10" s="138" customFormat="1" ht="25.5">
      <c r="A53" s="132">
        <v>42120</v>
      </c>
      <c r="B53" s="450"/>
      <c r="C53" s="121" t="s">
        <v>131</v>
      </c>
      <c r="D53" s="136">
        <v>0</v>
      </c>
      <c r="E53" s="136">
        <v>0</v>
      </c>
      <c r="F53" s="136">
        <v>0</v>
      </c>
      <c r="G53" s="136">
        <v>0</v>
      </c>
      <c r="H53" s="136">
        <v>0</v>
      </c>
      <c r="I53" s="136">
        <v>0</v>
      </c>
      <c r="J53" s="137">
        <v>0</v>
      </c>
    </row>
    <row r="54" spans="1:10" s="138" customFormat="1" ht="25.5">
      <c r="A54" s="132">
        <v>42130</v>
      </c>
      <c r="B54" s="450"/>
      <c r="C54" s="121" t="s">
        <v>132</v>
      </c>
      <c r="D54" s="136">
        <v>0</v>
      </c>
      <c r="E54" s="136">
        <v>0</v>
      </c>
      <c r="F54" s="136">
        <v>0</v>
      </c>
      <c r="G54" s="136">
        <v>0</v>
      </c>
      <c r="H54" s="136">
        <v>0</v>
      </c>
      <c r="I54" s="136">
        <v>0</v>
      </c>
      <c r="J54" s="137">
        <v>0</v>
      </c>
    </row>
    <row r="55" spans="1:10" s="138" customFormat="1" ht="25.5">
      <c r="A55" s="132">
        <v>42130</v>
      </c>
      <c r="B55" s="450"/>
      <c r="C55" s="121" t="s">
        <v>133</v>
      </c>
      <c r="D55" s="136">
        <v>0</v>
      </c>
      <c r="E55" s="136">
        <v>0</v>
      </c>
      <c r="F55" s="136">
        <v>0</v>
      </c>
      <c r="G55" s="136">
        <v>0</v>
      </c>
      <c r="H55" s="136">
        <v>0</v>
      </c>
      <c r="I55" s="136">
        <v>0</v>
      </c>
      <c r="J55" s="137">
        <v>0</v>
      </c>
    </row>
    <row r="56" spans="1:10" s="138" customFormat="1" ht="25.5">
      <c r="A56" s="180">
        <v>42140</v>
      </c>
      <c r="B56" s="450"/>
      <c r="C56" s="121" t="s">
        <v>134</v>
      </c>
      <c r="D56" s="136">
        <v>0</v>
      </c>
      <c r="E56" s="136">
        <v>0</v>
      </c>
      <c r="F56" s="136">
        <v>0</v>
      </c>
      <c r="G56" s="136">
        <v>0</v>
      </c>
      <c r="H56" s="136">
        <v>0</v>
      </c>
      <c r="I56" s="136">
        <v>0</v>
      </c>
      <c r="J56" s="137">
        <v>0</v>
      </c>
    </row>
    <row r="57" spans="1:10" s="138" customFormat="1" ht="12.75">
      <c r="A57" s="187">
        <v>42150</v>
      </c>
      <c r="B57" s="450"/>
      <c r="C57" s="206" t="s">
        <v>135</v>
      </c>
      <c r="D57" s="211">
        <v>0</v>
      </c>
      <c r="E57" s="211">
        <v>0</v>
      </c>
      <c r="F57" s="211">
        <v>0</v>
      </c>
      <c r="G57" s="211">
        <v>0</v>
      </c>
      <c r="H57" s="211">
        <v>0</v>
      </c>
      <c r="I57" s="211">
        <v>0</v>
      </c>
      <c r="J57" s="211">
        <v>0</v>
      </c>
    </row>
    <row r="58" spans="1:10" s="138" customFormat="1" ht="12.75">
      <c r="A58" s="131">
        <v>42160</v>
      </c>
      <c r="B58" s="450"/>
      <c r="C58" s="121" t="s">
        <v>136</v>
      </c>
      <c r="D58" s="136">
        <v>0</v>
      </c>
      <c r="E58" s="136">
        <v>0</v>
      </c>
      <c r="F58" s="136">
        <v>0</v>
      </c>
      <c r="G58" s="136">
        <v>0</v>
      </c>
      <c r="H58" s="136">
        <v>34563</v>
      </c>
      <c r="I58" s="136">
        <v>0</v>
      </c>
      <c r="J58" s="137">
        <v>34563</v>
      </c>
    </row>
    <row r="59" spans="1:10" s="138" customFormat="1" ht="12.75">
      <c r="A59" s="132">
        <v>42170</v>
      </c>
      <c r="B59" s="450"/>
      <c r="C59" s="121" t="s">
        <v>137</v>
      </c>
      <c r="D59" s="136">
        <v>0</v>
      </c>
      <c r="E59" s="136">
        <v>0</v>
      </c>
      <c r="F59" s="136">
        <v>0</v>
      </c>
      <c r="G59" s="136">
        <v>0</v>
      </c>
      <c r="H59" s="136">
        <v>0</v>
      </c>
      <c r="I59" s="136">
        <v>0</v>
      </c>
      <c r="J59" s="137">
        <v>0</v>
      </c>
    </row>
    <row r="60" spans="1:10" s="138" customFormat="1" ht="25.5">
      <c r="A60" s="132">
        <v>42180</v>
      </c>
      <c r="B60" s="450"/>
      <c r="C60" s="121" t="s">
        <v>138</v>
      </c>
      <c r="D60" s="136">
        <v>0</v>
      </c>
      <c r="E60" s="136">
        <v>0</v>
      </c>
      <c r="F60" s="136">
        <v>0</v>
      </c>
      <c r="G60" s="136">
        <v>0</v>
      </c>
      <c r="H60" s="136">
        <v>0</v>
      </c>
      <c r="I60" s="136">
        <v>0</v>
      </c>
      <c r="J60" s="137">
        <v>0</v>
      </c>
    </row>
    <row r="61" spans="1:10" s="138" customFormat="1" ht="12.75">
      <c r="A61" s="132">
        <v>42190</v>
      </c>
      <c r="B61" s="450"/>
      <c r="C61" s="121" t="s">
        <v>139</v>
      </c>
      <c r="D61" s="136">
        <v>0</v>
      </c>
      <c r="E61" s="136">
        <v>0</v>
      </c>
      <c r="F61" s="136">
        <v>0</v>
      </c>
      <c r="G61" s="136">
        <v>0</v>
      </c>
      <c r="H61" s="136">
        <v>0</v>
      </c>
      <c r="I61" s="136">
        <v>0</v>
      </c>
      <c r="J61" s="137">
        <v>0</v>
      </c>
    </row>
    <row r="62" spans="1:10" s="138" customFormat="1" ht="25.5">
      <c r="A62" s="132">
        <v>42200</v>
      </c>
      <c r="B62" s="450"/>
      <c r="C62" s="121" t="s">
        <v>123</v>
      </c>
      <c r="D62" s="136">
        <v>0</v>
      </c>
      <c r="E62" s="136">
        <v>0</v>
      </c>
      <c r="F62" s="136">
        <v>0</v>
      </c>
      <c r="G62" s="136">
        <v>0</v>
      </c>
      <c r="H62" s="136">
        <v>0</v>
      </c>
      <c r="I62" s="136">
        <v>0</v>
      </c>
      <c r="J62" s="137">
        <v>0</v>
      </c>
    </row>
    <row r="63" spans="1:10" s="138" customFormat="1" ht="12.75">
      <c r="A63" s="132">
        <v>42210</v>
      </c>
      <c r="B63" s="450"/>
      <c r="C63" s="121" t="s">
        <v>103</v>
      </c>
      <c r="D63" s="136">
        <v>0</v>
      </c>
      <c r="E63" s="136">
        <v>0</v>
      </c>
      <c r="F63" s="136">
        <v>0</v>
      </c>
      <c r="G63" s="136">
        <v>0</v>
      </c>
      <c r="H63" s="136">
        <v>0</v>
      </c>
      <c r="I63" s="136">
        <v>0</v>
      </c>
      <c r="J63" s="137">
        <v>0</v>
      </c>
    </row>
    <row r="64" spans="1:10" s="138" customFormat="1" ht="12.75">
      <c r="A64" s="132">
        <v>42220</v>
      </c>
      <c r="B64" s="450"/>
      <c r="C64" s="121" t="s">
        <v>105</v>
      </c>
      <c r="D64" s="136">
        <v>0</v>
      </c>
      <c r="E64" s="136">
        <v>0</v>
      </c>
      <c r="F64" s="136">
        <v>0</v>
      </c>
      <c r="G64" s="136">
        <v>0</v>
      </c>
      <c r="H64" s="136">
        <v>0</v>
      </c>
      <c r="I64" s="136">
        <v>0</v>
      </c>
      <c r="J64" s="137">
        <v>0</v>
      </c>
    </row>
    <row r="65" spans="1:10" s="138" customFormat="1" ht="25.5">
      <c r="A65" s="132">
        <v>42230</v>
      </c>
      <c r="B65" s="450"/>
      <c r="C65" s="121" t="s">
        <v>107</v>
      </c>
      <c r="D65" s="136">
        <v>0</v>
      </c>
      <c r="E65" s="136">
        <v>0</v>
      </c>
      <c r="F65" s="136">
        <v>0</v>
      </c>
      <c r="G65" s="136">
        <v>0</v>
      </c>
      <c r="H65" s="136">
        <v>0</v>
      </c>
      <c r="I65" s="136">
        <v>0</v>
      </c>
      <c r="J65" s="137">
        <v>0</v>
      </c>
    </row>
    <row r="66" spans="1:10" s="138" customFormat="1" ht="12.75">
      <c r="A66" s="180">
        <v>42240</v>
      </c>
      <c r="B66" s="450"/>
      <c r="C66" s="121" t="s">
        <v>108</v>
      </c>
      <c r="D66" s="136">
        <v>0</v>
      </c>
      <c r="E66" s="136">
        <v>0</v>
      </c>
      <c r="F66" s="136">
        <v>0</v>
      </c>
      <c r="G66" s="136">
        <v>0</v>
      </c>
      <c r="H66" s="136">
        <v>0</v>
      </c>
      <c r="I66" s="136">
        <v>0</v>
      </c>
      <c r="J66" s="137">
        <v>0</v>
      </c>
    </row>
    <row r="67" spans="1:10" s="138" customFormat="1" ht="25.5">
      <c r="A67" s="187">
        <v>42000</v>
      </c>
      <c r="B67" s="450"/>
      <c r="C67" s="206" t="s">
        <v>234</v>
      </c>
      <c r="D67" s="211">
        <v>0</v>
      </c>
      <c r="E67" s="211">
        <v>0</v>
      </c>
      <c r="F67" s="211">
        <v>0</v>
      </c>
      <c r="G67" s="211">
        <v>0</v>
      </c>
      <c r="H67" s="211">
        <v>34563</v>
      </c>
      <c r="I67" s="211">
        <v>0</v>
      </c>
      <c r="J67" s="211">
        <v>34563</v>
      </c>
    </row>
    <row r="68" spans="1:10" s="138" customFormat="1" ht="39">
      <c r="A68" s="187">
        <v>43000</v>
      </c>
      <c r="B68" s="139"/>
      <c r="C68" s="206" t="s">
        <v>140</v>
      </c>
      <c r="D68" s="211">
        <v>-237101</v>
      </c>
      <c r="E68" s="211">
        <v>184732</v>
      </c>
      <c r="F68" s="211">
        <v>-424822</v>
      </c>
      <c r="G68" s="211">
        <v>-103737</v>
      </c>
      <c r="H68" s="211">
        <v>-1234424</v>
      </c>
      <c r="I68" s="211">
        <v>9343</v>
      </c>
      <c r="J68" s="211">
        <v>-1806009</v>
      </c>
    </row>
    <row r="69" spans="1:10" s="138" customFormat="1" ht="25.5">
      <c r="A69" s="180">
        <v>44000</v>
      </c>
      <c r="B69" s="142"/>
      <c r="C69" s="121" t="s">
        <v>141</v>
      </c>
      <c r="D69" s="136">
        <v>0</v>
      </c>
      <c r="E69" s="136">
        <v>0</v>
      </c>
      <c r="F69" s="136">
        <v>0</v>
      </c>
      <c r="G69" s="136">
        <v>0</v>
      </c>
      <c r="H69" s="136">
        <v>0</v>
      </c>
      <c r="I69" s="136">
        <v>0</v>
      </c>
      <c r="J69" s="137">
        <v>0</v>
      </c>
    </row>
    <row r="70" spans="1:10" s="138" customFormat="1" ht="25.5">
      <c r="A70" s="187">
        <v>45000</v>
      </c>
      <c r="B70" s="142"/>
      <c r="C70" s="206" t="s">
        <v>142</v>
      </c>
      <c r="D70" s="211">
        <v>-237101</v>
      </c>
      <c r="E70" s="211">
        <v>184732</v>
      </c>
      <c r="F70" s="211">
        <v>-424822</v>
      </c>
      <c r="G70" s="211">
        <v>-103737</v>
      </c>
      <c r="H70" s="211">
        <v>-1234424</v>
      </c>
      <c r="I70" s="211">
        <v>9343</v>
      </c>
      <c r="J70" s="211">
        <v>-1806009</v>
      </c>
    </row>
    <row r="71" spans="1:10" s="138" customFormat="1" ht="25.5">
      <c r="A71" s="130">
        <v>46000</v>
      </c>
      <c r="B71" s="142"/>
      <c r="C71" s="121" t="s">
        <v>143</v>
      </c>
      <c r="D71" s="136">
        <v>469125</v>
      </c>
      <c r="E71" s="136">
        <v>569092</v>
      </c>
      <c r="F71" s="136">
        <v>1951816</v>
      </c>
      <c r="G71" s="136">
        <v>440458</v>
      </c>
      <c r="H71" s="136">
        <v>2456936</v>
      </c>
      <c r="I71" s="136">
        <v>20297</v>
      </c>
      <c r="J71" s="137">
        <v>5907724</v>
      </c>
    </row>
    <row r="72" spans="1:10" s="138" customFormat="1" ht="25.5">
      <c r="A72" s="187">
        <v>47000</v>
      </c>
      <c r="B72" s="142"/>
      <c r="C72" s="206" t="s">
        <v>144</v>
      </c>
      <c r="D72" s="211">
        <v>232024</v>
      </c>
      <c r="E72" s="211">
        <v>753824</v>
      </c>
      <c r="F72" s="211">
        <v>1526994</v>
      </c>
      <c r="G72" s="211">
        <v>336721</v>
      </c>
      <c r="H72" s="211">
        <v>1222512</v>
      </c>
      <c r="I72" s="211">
        <v>29640</v>
      </c>
      <c r="J72" s="211">
        <v>4101715</v>
      </c>
    </row>
    <row r="73" spans="2:10" ht="12.75">
      <c r="B73" s="143"/>
      <c r="C73" s="467" t="s">
        <v>341</v>
      </c>
      <c r="D73" s="454"/>
      <c r="E73" s="454"/>
      <c r="F73" s="454"/>
      <c r="G73" s="454"/>
      <c r="H73" s="454"/>
      <c r="I73" s="454"/>
      <c r="J73" s="468"/>
    </row>
    <row r="74" spans="3:10" ht="12.75">
      <c r="C74" s="464"/>
      <c r="D74" s="465"/>
      <c r="E74" s="465"/>
      <c r="F74" s="465"/>
      <c r="G74" s="465"/>
      <c r="H74" s="465"/>
      <c r="I74" s="465"/>
      <c r="J74" s="466"/>
    </row>
    <row r="75" spans="3:10" ht="12.75">
      <c r="C75" s="463"/>
      <c r="D75" s="463"/>
      <c r="E75" s="463"/>
      <c r="F75" s="463"/>
      <c r="G75" s="463"/>
      <c r="H75" s="463"/>
      <c r="I75" s="463"/>
      <c r="J75" s="463"/>
    </row>
    <row r="76" spans="3:10" ht="12.75">
      <c r="C76" s="463"/>
      <c r="D76" s="463"/>
      <c r="E76" s="463"/>
      <c r="F76" s="463"/>
      <c r="G76" s="463"/>
      <c r="H76" s="463"/>
      <c r="I76" s="463"/>
      <c r="J76" s="463"/>
    </row>
  </sheetData>
  <sheetProtection/>
  <mergeCells count="20">
    <mergeCell ref="C76:J76"/>
    <mergeCell ref="C1:J1"/>
    <mergeCell ref="C2:J2"/>
    <mergeCell ref="F5:F6"/>
    <mergeCell ref="G5:G6"/>
    <mergeCell ref="H5:H6"/>
    <mergeCell ref="C3:J3"/>
    <mergeCell ref="C75:J75"/>
    <mergeCell ref="C74:J74"/>
    <mergeCell ref="C73:J73"/>
    <mergeCell ref="B7:B25"/>
    <mergeCell ref="B26:B50"/>
    <mergeCell ref="B51:B67"/>
    <mergeCell ref="C4:J4"/>
    <mergeCell ref="A5:A6"/>
    <mergeCell ref="C5:C6"/>
    <mergeCell ref="D5:D6"/>
    <mergeCell ref="J5:J6"/>
    <mergeCell ref="I5:I6"/>
    <mergeCell ref="E5:E6"/>
  </mergeCells>
  <printOptions horizontalCentered="1" verticalCentered="1"/>
  <pageMargins left="0.5905511811023623" right="0.5905511811023623" top="0.34" bottom="0.32" header="0" footer="0"/>
  <pageSetup fitToHeight="1" fitToWidth="1" horizontalDpi="600" verticalDpi="600" orientation="landscape" scale="42"/>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K40"/>
  <sheetViews>
    <sheetView showGridLines="0" zoomScale="80" zoomScaleNormal="80" zoomScalePageLayoutView="0" workbookViewId="0" topLeftCell="A1">
      <selection activeCell="A1" sqref="A1"/>
    </sheetView>
  </sheetViews>
  <sheetFormatPr defaultColWidth="5.33203125" defaultRowHeight="11.25"/>
  <cols>
    <col min="1" max="1" width="7.66015625" style="102" customWidth="1"/>
    <col min="2" max="2" width="50.5" style="102" customWidth="1"/>
    <col min="3" max="4" width="10.66015625" style="102" customWidth="1"/>
    <col min="5" max="5" width="13.5" style="102" customWidth="1"/>
    <col min="6" max="7" width="10.66015625" style="102" customWidth="1"/>
    <col min="8" max="8" width="12.66015625" style="102" customWidth="1"/>
    <col min="9" max="9" width="11.66015625" style="102" customWidth="1"/>
    <col min="10" max="10" width="12.16015625" style="102" bestFit="1" customWidth="1"/>
    <col min="11" max="11" width="12.66015625" style="102" customWidth="1"/>
    <col min="12" max="16384" width="5.16015625" style="102" customWidth="1"/>
  </cols>
  <sheetData>
    <row r="1" spans="1:8" ht="12.75">
      <c r="A1" s="101"/>
      <c r="B1" s="101"/>
      <c r="C1" s="101"/>
      <c r="D1" s="101"/>
      <c r="E1" s="101"/>
      <c r="F1" s="101"/>
      <c r="G1" s="101"/>
      <c r="H1" s="101"/>
    </row>
    <row r="2" spans="1:11" ht="12.75">
      <c r="A2" s="323" t="s">
        <v>299</v>
      </c>
      <c r="B2" s="324"/>
      <c r="C2" s="324"/>
      <c r="D2" s="324"/>
      <c r="E2" s="324"/>
      <c r="F2" s="324"/>
      <c r="G2" s="324"/>
      <c r="H2" s="324"/>
      <c r="I2" s="324"/>
      <c r="J2" s="324"/>
      <c r="K2" s="325"/>
    </row>
    <row r="3" spans="1:11" ht="12.75">
      <c r="A3" s="310" t="s">
        <v>289</v>
      </c>
      <c r="B3" s="311"/>
      <c r="C3" s="311"/>
      <c r="D3" s="311"/>
      <c r="E3" s="311"/>
      <c r="F3" s="311"/>
      <c r="G3" s="311"/>
      <c r="H3" s="311"/>
      <c r="I3" s="311"/>
      <c r="J3" s="311"/>
      <c r="K3" s="326"/>
    </row>
    <row r="4" spans="1:11" ht="12.75">
      <c r="A4" s="290" t="s">
        <v>340</v>
      </c>
      <c r="B4" s="290"/>
      <c r="C4" s="290"/>
      <c r="D4" s="290"/>
      <c r="E4" s="290"/>
      <c r="F4" s="290"/>
      <c r="G4" s="290"/>
      <c r="H4" s="290"/>
      <c r="I4" s="290"/>
      <c r="J4" s="290"/>
      <c r="K4" s="290"/>
    </row>
    <row r="5" spans="1:11" ht="39.75" customHeight="1">
      <c r="A5" s="291" t="s">
        <v>4</v>
      </c>
      <c r="B5" s="291" t="s">
        <v>5</v>
      </c>
      <c r="C5" s="333" t="s">
        <v>288</v>
      </c>
      <c r="D5" s="333"/>
      <c r="E5" s="333"/>
      <c r="F5" s="333" t="s">
        <v>265</v>
      </c>
      <c r="G5" s="333"/>
      <c r="H5" s="333"/>
      <c r="I5" s="333" t="s">
        <v>308</v>
      </c>
      <c r="J5" s="333"/>
      <c r="K5" s="333"/>
    </row>
    <row r="6" spans="1:11" ht="39">
      <c r="A6" s="291"/>
      <c r="B6" s="291"/>
      <c r="C6" s="190">
        <v>2017</v>
      </c>
      <c r="D6" s="190">
        <v>2018</v>
      </c>
      <c r="E6" s="213" t="s">
        <v>257</v>
      </c>
      <c r="F6" s="190">
        <v>2017</v>
      </c>
      <c r="G6" s="190">
        <v>2018</v>
      </c>
      <c r="H6" s="213" t="s">
        <v>257</v>
      </c>
      <c r="I6" s="190">
        <v>2017</v>
      </c>
      <c r="J6" s="190">
        <v>2018</v>
      </c>
      <c r="K6" s="213" t="s">
        <v>270</v>
      </c>
    </row>
    <row r="7" spans="1:11" ht="12.75">
      <c r="A7" s="103">
        <v>67</v>
      </c>
      <c r="B7" s="51" t="s">
        <v>6</v>
      </c>
      <c r="C7" s="104">
        <v>1.0879837492568698</v>
      </c>
      <c r="D7" s="104">
        <v>1.0283025016491376</v>
      </c>
      <c r="E7" s="155">
        <v>-0.054854907206561276</v>
      </c>
      <c r="F7" s="165">
        <v>0.8713962944516169</v>
      </c>
      <c r="G7" s="165">
        <v>0.8849015599521615</v>
      </c>
      <c r="H7" s="155">
        <v>0.015498419704714994</v>
      </c>
      <c r="I7" s="167">
        <v>1.0048098064406181</v>
      </c>
      <c r="J7" s="167">
        <v>1.0825902595573373</v>
      </c>
      <c r="K7" s="167">
        <v>0.07778045311671922</v>
      </c>
    </row>
    <row r="8" spans="1:11" ht="12.75">
      <c r="A8" s="105">
        <v>78</v>
      </c>
      <c r="B8" s="53" t="s">
        <v>52</v>
      </c>
      <c r="C8" s="106">
        <v>0.43038181891805455</v>
      </c>
      <c r="D8" s="106">
        <v>0.4147391325049737</v>
      </c>
      <c r="E8" s="155">
        <v>-0.03634606697003451</v>
      </c>
      <c r="F8" s="163">
        <v>1.0534991423472386</v>
      </c>
      <c r="G8" s="163">
        <v>0.9845046173479056</v>
      </c>
      <c r="H8" s="155">
        <v>-0.0654908221810323</v>
      </c>
      <c r="I8" s="168">
        <v>1.0017784229733502</v>
      </c>
      <c r="J8" s="168">
        <v>1.180835591745663</v>
      </c>
      <c r="K8" s="168">
        <v>0.1790571687723128</v>
      </c>
    </row>
    <row r="9" spans="1:11" ht="12.75">
      <c r="A9" s="105">
        <v>80</v>
      </c>
      <c r="B9" s="53" t="s">
        <v>7</v>
      </c>
      <c r="C9" s="106">
        <v>0.48849360588908936</v>
      </c>
      <c r="D9" s="106">
        <v>0.47489540199798796</v>
      </c>
      <c r="E9" s="155">
        <v>-0.027837015115790065</v>
      </c>
      <c r="F9" s="163">
        <v>1.3043000005321512</v>
      </c>
      <c r="G9" s="163">
        <v>1.2780299266631725</v>
      </c>
      <c r="H9" s="155">
        <v>-0.020141128466043545</v>
      </c>
      <c r="I9" s="168">
        <v>1.2051614669666164</v>
      </c>
      <c r="J9" s="168">
        <v>1.303338035628306</v>
      </c>
      <c r="K9" s="168">
        <v>0.09817656866168956</v>
      </c>
    </row>
    <row r="10" spans="1:11" ht="12.75">
      <c r="A10" s="52">
        <v>81</v>
      </c>
      <c r="B10" s="56" t="s">
        <v>316</v>
      </c>
      <c r="C10" s="106">
        <v>0.5703314727584878</v>
      </c>
      <c r="D10" s="106">
        <v>0.3482979608421356</v>
      </c>
      <c r="E10" s="155">
        <v>-0.38930608342979245</v>
      </c>
      <c r="F10" s="163">
        <v>1.279120721207116</v>
      </c>
      <c r="G10" s="163">
        <v>1.0421277340491029</v>
      </c>
      <c r="H10" s="155">
        <v>-0.1852780454798364</v>
      </c>
      <c r="I10" s="168">
        <v>1.2301729874407363</v>
      </c>
      <c r="J10" s="168">
        <v>1.0006356439202604</v>
      </c>
      <c r="K10" s="168">
        <v>-0.22953734352047594</v>
      </c>
    </row>
    <row r="11" spans="1:11" ht="12.75">
      <c r="A11" s="224">
        <v>88</v>
      </c>
      <c r="B11" s="225" t="s">
        <v>307</v>
      </c>
      <c r="C11" s="222">
        <v>0.3931556915094622</v>
      </c>
      <c r="D11" s="235"/>
      <c r="E11" s="223"/>
      <c r="F11" s="241">
        <v>0.7304844482726791</v>
      </c>
      <c r="G11" s="235"/>
      <c r="H11" s="223"/>
      <c r="I11" s="236">
        <v>0.7273484652504044</v>
      </c>
      <c r="J11" s="236"/>
      <c r="K11" s="168"/>
    </row>
    <row r="12" spans="1:11" ht="12.75">
      <c r="A12" s="105">
        <v>99</v>
      </c>
      <c r="B12" s="53" t="s">
        <v>8</v>
      </c>
      <c r="C12" s="106">
        <v>0.4001155565163171</v>
      </c>
      <c r="D12" s="106">
        <v>0.4123394228234768</v>
      </c>
      <c r="E12" s="155">
        <v>0.030550839896326787</v>
      </c>
      <c r="F12" s="163">
        <v>1.1572192897386182</v>
      </c>
      <c r="G12" s="163">
        <v>1.1931280663490014</v>
      </c>
      <c r="H12" s="155">
        <v>0.03103022644782727</v>
      </c>
      <c r="I12" s="168">
        <v>1.1396661361774751</v>
      </c>
      <c r="J12" s="168">
        <v>1.1534383259114385</v>
      </c>
      <c r="K12" s="168">
        <v>0.013772189733963325</v>
      </c>
    </row>
    <row r="13" spans="1:11" ht="12.75">
      <c r="A13" s="105">
        <v>107</v>
      </c>
      <c r="B13" s="53" t="s">
        <v>48</v>
      </c>
      <c r="C13" s="106">
        <v>0.3613887504873141</v>
      </c>
      <c r="D13" s="106">
        <v>0.41163757140037427</v>
      </c>
      <c r="E13" s="155">
        <v>0.13904367760563163</v>
      </c>
      <c r="F13" s="163">
        <v>0.8577702611218418</v>
      </c>
      <c r="G13" s="163">
        <v>0.8827009335809657</v>
      </c>
      <c r="H13" s="155">
        <v>0.02906451014811129</v>
      </c>
      <c r="I13" s="168">
        <v>1.0175512200593195</v>
      </c>
      <c r="J13" s="168">
        <v>1.1239315767378266</v>
      </c>
      <c r="K13" s="168">
        <v>0.1063803566785071</v>
      </c>
    </row>
    <row r="14" spans="1:11" ht="12.75">
      <c r="A14" s="108">
        <v>108</v>
      </c>
      <c r="B14" s="58" t="s">
        <v>9</v>
      </c>
      <c r="C14" s="109">
        <v>836.2163742690059</v>
      </c>
      <c r="D14" s="109">
        <v>658.3288288288288</v>
      </c>
      <c r="E14" s="155">
        <v>-0.2127290865306013</v>
      </c>
      <c r="F14" s="170">
        <v>837.2163742690059</v>
      </c>
      <c r="G14" s="170">
        <v>659.3288288288288</v>
      </c>
      <c r="H14" s="155">
        <v>-0.2124749956013403</v>
      </c>
      <c r="I14" s="172"/>
      <c r="J14" s="172"/>
      <c r="K14" s="172"/>
    </row>
    <row r="15" spans="1:11" ht="12.75">
      <c r="A15" s="294" t="s">
        <v>10</v>
      </c>
      <c r="B15" s="294"/>
      <c r="C15" s="197">
        <v>0.5653439231433788</v>
      </c>
      <c r="D15" s="197">
        <v>0.5740142993415639</v>
      </c>
      <c r="E15" s="193">
        <v>0.015336463068315709</v>
      </c>
      <c r="F15" s="198">
        <v>0.9483915683364511</v>
      </c>
      <c r="G15" s="198">
        <v>1.0162479156135147</v>
      </c>
      <c r="H15" s="193">
        <v>0.07154887236723195</v>
      </c>
      <c r="I15" s="193">
        <v>0.9773961121018172</v>
      </c>
      <c r="J15" s="193">
        <v>1.1288901882934181</v>
      </c>
      <c r="K15" s="193">
        <v>0.15149407619160093</v>
      </c>
    </row>
    <row r="16" spans="1:11" ht="12.75">
      <c r="A16" s="306" t="s">
        <v>311</v>
      </c>
      <c r="B16" s="306"/>
      <c r="C16" s="229">
        <v>0.6122351009556651</v>
      </c>
      <c r="D16" s="229">
        <v>0.5740142993415639</v>
      </c>
      <c r="E16" s="227">
        <v>-0.06242830826661305</v>
      </c>
      <c r="F16" s="229">
        <v>1.0170519283789055</v>
      </c>
      <c r="G16" s="229">
        <v>1.0162479156135147</v>
      </c>
      <c r="H16" s="227">
        <v>-0.0007905326591064465</v>
      </c>
      <c r="I16" s="227">
        <v>1.055608311924838</v>
      </c>
      <c r="J16" s="227">
        <v>1.1288901882934181</v>
      </c>
      <c r="K16" s="227">
        <v>0.15149407619160093</v>
      </c>
    </row>
    <row r="17" spans="1:11" ht="12.75">
      <c r="A17" s="103">
        <v>62</v>
      </c>
      <c r="B17" s="51" t="s">
        <v>11</v>
      </c>
      <c r="C17" s="104">
        <v>0.5824945213355442</v>
      </c>
      <c r="D17" s="104">
        <v>0.4508672649535568</v>
      </c>
      <c r="E17" s="155">
        <v>-0.2259716642144416</v>
      </c>
      <c r="F17" s="163">
        <v>1.6902749411201885</v>
      </c>
      <c r="G17" s="163">
        <v>1.5042241940224215</v>
      </c>
      <c r="H17" s="155">
        <v>-0.11007129229193113</v>
      </c>
      <c r="I17" s="167">
        <v>1.1335503972472445</v>
      </c>
      <c r="J17" s="167">
        <v>1.3564306673795854</v>
      </c>
      <c r="K17" s="167">
        <v>0.2228802701323409</v>
      </c>
    </row>
    <row r="18" spans="1:11" ht="12.75">
      <c r="A18" s="52">
        <v>63</v>
      </c>
      <c r="B18" s="56" t="s">
        <v>360</v>
      </c>
      <c r="C18" s="106">
        <v>0.39602649086241376</v>
      </c>
      <c r="D18" s="106">
        <v>0.4144003120725575</v>
      </c>
      <c r="E18" s="155">
        <v>0.04639543473501395</v>
      </c>
      <c r="F18" s="163">
        <v>1.626222772473605</v>
      </c>
      <c r="G18" s="163">
        <v>1.5426665217653086</v>
      </c>
      <c r="H18" s="155">
        <v>-0.05138056859282636</v>
      </c>
      <c r="I18" s="168">
        <v>1.0878651163407755</v>
      </c>
      <c r="J18" s="168">
        <v>0.9879770447087515</v>
      </c>
      <c r="K18" s="168">
        <v>-0.09988807163202407</v>
      </c>
    </row>
    <row r="19" spans="1:11" ht="12.75">
      <c r="A19" s="52">
        <v>65</v>
      </c>
      <c r="B19" s="56" t="s">
        <v>12</v>
      </c>
      <c r="C19" s="106">
        <v>0.7004809900048202</v>
      </c>
      <c r="D19" s="106">
        <v>0.7221070471901401</v>
      </c>
      <c r="E19" s="155">
        <v>0.030873153581471247</v>
      </c>
      <c r="F19" s="163">
        <v>1.9934648562787687</v>
      </c>
      <c r="G19" s="163">
        <v>1.9490125476732665</v>
      </c>
      <c r="H19" s="155">
        <v>-0.02229901794631184</v>
      </c>
      <c r="I19" s="168">
        <v>1.0281253932203036</v>
      </c>
      <c r="J19" s="168">
        <v>1.0252461699131539</v>
      </c>
      <c r="K19" s="168">
        <v>-0.0028792233071497364</v>
      </c>
    </row>
    <row r="20" spans="1:11" ht="12.75">
      <c r="A20" s="52">
        <v>68</v>
      </c>
      <c r="B20" s="56" t="s">
        <v>13</v>
      </c>
      <c r="C20" s="106">
        <v>0.6060266355160779</v>
      </c>
      <c r="D20" s="106">
        <v>0.7223315304392979</v>
      </c>
      <c r="E20" s="155">
        <v>0.1919138336620756</v>
      </c>
      <c r="F20" s="163">
        <v>1.4345662936493886</v>
      </c>
      <c r="G20" s="163">
        <v>1.5686511372318892</v>
      </c>
      <c r="H20" s="155">
        <v>0.09346716437997626</v>
      </c>
      <c r="I20" s="168">
        <v>1.061722997679161</v>
      </c>
      <c r="J20" s="168">
        <v>1.302508191872824</v>
      </c>
      <c r="K20" s="168">
        <v>0.24078519419366318</v>
      </c>
    </row>
    <row r="21" spans="1:11" ht="12.75">
      <c r="A21" s="52">
        <v>76</v>
      </c>
      <c r="B21" s="56" t="s">
        <v>49</v>
      </c>
      <c r="C21" s="106">
        <v>1.2421726357043366</v>
      </c>
      <c r="D21" s="106">
        <v>1.2485851603566371</v>
      </c>
      <c r="E21" s="155">
        <v>0.005162345770613808</v>
      </c>
      <c r="F21" s="163">
        <v>1.6907976334239767</v>
      </c>
      <c r="G21" s="163">
        <v>1.755939852081886</v>
      </c>
      <c r="H21" s="155">
        <v>0.03852750759178214</v>
      </c>
      <c r="I21" s="168">
        <v>1.031173509206525</v>
      </c>
      <c r="J21" s="168">
        <v>1.203261105569053</v>
      </c>
      <c r="K21" s="168">
        <v>0.1720875963625279</v>
      </c>
    </row>
    <row r="22" spans="1:11" ht="12.75">
      <c r="A22" s="108">
        <v>94</v>
      </c>
      <c r="B22" s="58" t="s">
        <v>14</v>
      </c>
      <c r="C22" s="109">
        <v>0.8062914989015297</v>
      </c>
      <c r="D22" s="109">
        <v>0.8852538732432756</v>
      </c>
      <c r="E22" s="155">
        <v>0.09793278789286775</v>
      </c>
      <c r="F22" s="163">
        <v>2.173365655903012</v>
      </c>
      <c r="G22" s="163">
        <v>2.316435071581811</v>
      </c>
      <c r="H22" s="155">
        <v>0.06582850671731766</v>
      </c>
      <c r="I22" s="172">
        <v>1.496708508318206</v>
      </c>
      <c r="J22" s="172">
        <v>1.6594263528927464</v>
      </c>
      <c r="K22" s="172">
        <v>0.16271784457454053</v>
      </c>
    </row>
    <row r="23" spans="1:11" ht="12.75">
      <c r="A23" s="294" t="s">
        <v>15</v>
      </c>
      <c r="B23" s="294"/>
      <c r="C23" s="197">
        <v>0.7625306443155501</v>
      </c>
      <c r="D23" s="197">
        <v>0.7981547709372326</v>
      </c>
      <c r="E23" s="193">
        <v>0.04671828848748616</v>
      </c>
      <c r="F23" s="198">
        <v>1.6994511400445336</v>
      </c>
      <c r="G23" s="198">
        <v>1.700069632891904</v>
      </c>
      <c r="H23" s="193">
        <v>0.00036393682218727186</v>
      </c>
      <c r="I23" s="193">
        <v>1.059201001262283</v>
      </c>
      <c r="J23" s="193">
        <v>1.1417851952911329</v>
      </c>
      <c r="K23" s="193">
        <v>0.08258419402884987</v>
      </c>
    </row>
    <row r="24" spans="1:11" ht="12.75">
      <c r="A24" s="294" t="s">
        <v>16</v>
      </c>
      <c r="B24" s="294"/>
      <c r="C24" s="197">
        <v>0.5715234873734032</v>
      </c>
      <c r="D24" s="197">
        <v>0.581541722339656</v>
      </c>
      <c r="E24" s="193">
        <v>0.01752899957321863</v>
      </c>
      <c r="F24" s="198">
        <v>0.970600099395634</v>
      </c>
      <c r="G24" s="198">
        <v>1.0393880782358702</v>
      </c>
      <c r="H24" s="193">
        <v>0.07087159674006682</v>
      </c>
      <c r="I24" s="193">
        <v>0.9792895522954375</v>
      </c>
      <c r="J24" s="193">
        <v>1.12926013231994</v>
      </c>
      <c r="K24" s="193">
        <v>0.1499705800245026</v>
      </c>
    </row>
    <row r="25" spans="1:11" ht="12.75">
      <c r="A25" s="305" t="s">
        <v>312</v>
      </c>
      <c r="B25" s="305"/>
      <c r="C25" s="229">
        <v>0.6181771155057632</v>
      </c>
      <c r="D25" s="229">
        <v>0.581541722339656</v>
      </c>
      <c r="E25" s="227">
        <v>-0.059263586838108506</v>
      </c>
      <c r="F25" s="230">
        <v>1.0433432140321295</v>
      </c>
      <c r="G25" s="230">
        <v>1.0393880782358702</v>
      </c>
      <c r="H25" s="227">
        <v>-0.003790829080082103</v>
      </c>
      <c r="I25" s="227">
        <v>1.0557166931676796</v>
      </c>
      <c r="J25" s="227">
        <v>1.12926013231994</v>
      </c>
      <c r="K25" s="227">
        <v>0.1499705800245026</v>
      </c>
    </row>
    <row r="26" spans="1:11" ht="12.75">
      <c r="A26" s="296" t="s">
        <v>341</v>
      </c>
      <c r="B26" s="297"/>
      <c r="C26" s="297"/>
      <c r="D26" s="297"/>
      <c r="E26" s="297"/>
      <c r="F26" s="297"/>
      <c r="G26" s="297"/>
      <c r="H26" s="297"/>
      <c r="I26" s="297"/>
      <c r="J26" s="297"/>
      <c r="K26" s="298"/>
    </row>
    <row r="27" spans="1:11" ht="12.75">
      <c r="A27" s="469" t="s">
        <v>315</v>
      </c>
      <c r="B27" s="470"/>
      <c r="C27" s="470"/>
      <c r="D27" s="470"/>
      <c r="E27" s="470"/>
      <c r="F27" s="470"/>
      <c r="G27" s="470"/>
      <c r="H27" s="470"/>
      <c r="I27" s="470"/>
      <c r="J27" s="470"/>
      <c r="K27" s="471"/>
    </row>
    <row r="28" spans="1:11" ht="27.75" customHeight="1">
      <c r="A28" s="472" t="s">
        <v>353</v>
      </c>
      <c r="B28" s="473"/>
      <c r="C28" s="473"/>
      <c r="D28" s="473"/>
      <c r="E28" s="473"/>
      <c r="F28" s="473"/>
      <c r="G28" s="473"/>
      <c r="H28" s="473"/>
      <c r="I28" s="473"/>
      <c r="J28" s="473"/>
      <c r="K28" s="474"/>
    </row>
    <row r="29" spans="1:11" ht="12.75">
      <c r="A29" s="472" t="s">
        <v>361</v>
      </c>
      <c r="B29" s="473"/>
      <c r="C29" s="473"/>
      <c r="D29" s="473"/>
      <c r="E29" s="473"/>
      <c r="F29" s="473"/>
      <c r="G29" s="473"/>
      <c r="H29" s="473"/>
      <c r="I29" s="473"/>
      <c r="J29" s="473"/>
      <c r="K29" s="474"/>
    </row>
    <row r="30" spans="1:11" ht="12.75" customHeight="1">
      <c r="A30" s="327" t="s">
        <v>291</v>
      </c>
      <c r="B30" s="328"/>
      <c r="C30" s="328"/>
      <c r="D30" s="328"/>
      <c r="E30" s="328"/>
      <c r="F30" s="328"/>
      <c r="G30" s="328"/>
      <c r="H30" s="328"/>
      <c r="I30" s="328"/>
      <c r="J30" s="328"/>
      <c r="K30" s="329"/>
    </row>
    <row r="31" spans="1:11" ht="12.75" customHeight="1">
      <c r="A31" s="327" t="s">
        <v>290</v>
      </c>
      <c r="B31" s="328"/>
      <c r="C31" s="328"/>
      <c r="D31" s="328"/>
      <c r="E31" s="328"/>
      <c r="F31" s="328"/>
      <c r="G31" s="328"/>
      <c r="H31" s="328"/>
      <c r="I31" s="328"/>
      <c r="J31" s="328"/>
      <c r="K31" s="329"/>
    </row>
    <row r="32" spans="1:11" ht="12.75" customHeight="1">
      <c r="A32" s="337" t="s">
        <v>292</v>
      </c>
      <c r="B32" s="338"/>
      <c r="C32" s="338"/>
      <c r="D32" s="338"/>
      <c r="E32" s="338"/>
      <c r="F32" s="338"/>
      <c r="G32" s="338"/>
      <c r="H32" s="338"/>
      <c r="I32" s="338"/>
      <c r="J32" s="338"/>
      <c r="K32" s="339"/>
    </row>
    <row r="33" ht="12.75" customHeight="1"/>
    <row r="34" ht="12" customHeight="1"/>
    <row r="35" spans="1:8" ht="12.75">
      <c r="A35" s="110"/>
      <c r="B35" s="293"/>
      <c r="C35" s="293"/>
      <c r="D35" s="293"/>
      <c r="E35" s="293"/>
      <c r="F35" s="293"/>
      <c r="G35" s="293"/>
      <c r="H35" s="293"/>
    </row>
    <row r="36" spans="1:8" ht="12.75">
      <c r="A36" s="111"/>
      <c r="B36" s="112"/>
      <c r="C36" s="112"/>
      <c r="D36" s="112"/>
      <c r="E36" s="112"/>
      <c r="F36" s="112"/>
      <c r="G36" s="112"/>
      <c r="H36" s="112"/>
    </row>
    <row r="37" spans="2:8" ht="13.5" customHeight="1">
      <c r="B37" s="293"/>
      <c r="C37" s="293"/>
      <c r="D37" s="293"/>
      <c r="E37" s="293"/>
      <c r="F37" s="293"/>
      <c r="G37" s="293"/>
      <c r="H37" s="293"/>
    </row>
    <row r="38" spans="1:8" ht="12.75">
      <c r="A38" s="113"/>
      <c r="B38" s="65"/>
      <c r="C38" s="114"/>
      <c r="D38" s="114"/>
      <c r="E38" s="115"/>
      <c r="F38" s="115"/>
      <c r="G38" s="115"/>
      <c r="H38" s="115"/>
    </row>
    <row r="39" spans="2:8" ht="12.75">
      <c r="B39" s="293"/>
      <c r="C39" s="293"/>
      <c r="D39" s="293"/>
      <c r="E39" s="293"/>
      <c r="F39" s="293"/>
      <c r="G39" s="293"/>
      <c r="H39" s="293"/>
    </row>
    <row r="40" ht="12.75">
      <c r="B40" s="116"/>
    </row>
  </sheetData>
  <sheetProtection/>
  <mergeCells count="23">
    <mergeCell ref="A2:K2"/>
    <mergeCell ref="A3:K3"/>
    <mergeCell ref="A4:K4"/>
    <mergeCell ref="A5:A6"/>
    <mergeCell ref="B5:B6"/>
    <mergeCell ref="C5:E5"/>
    <mergeCell ref="F5:H5"/>
    <mergeCell ref="I5:K5"/>
    <mergeCell ref="A15:B15"/>
    <mergeCell ref="A23:B23"/>
    <mergeCell ref="A25:B25"/>
    <mergeCell ref="A26:K26"/>
    <mergeCell ref="A30:K30"/>
    <mergeCell ref="A16:B16"/>
    <mergeCell ref="A28:K28"/>
    <mergeCell ref="A24:B24"/>
    <mergeCell ref="A29:K29"/>
    <mergeCell ref="A31:K31"/>
    <mergeCell ref="A27:K27"/>
    <mergeCell ref="A32:K32"/>
    <mergeCell ref="B35:H35"/>
    <mergeCell ref="B37:H37"/>
    <mergeCell ref="B39:H39"/>
  </mergeCells>
  <printOptions horizontalCentered="1" verticalCentered="1"/>
  <pageMargins left="0.7874015748031497" right="0.7874015748031497" top="1" bottom="1" header="0" footer="0"/>
  <pageSetup fitToHeight="1" fitToWidth="1" horizontalDpi="300" verticalDpi="300" orientation="portrait"/>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K35"/>
  <sheetViews>
    <sheetView showGridLines="0" zoomScale="80" zoomScaleNormal="80" zoomScalePageLayoutView="0" workbookViewId="0" topLeftCell="A1">
      <selection activeCell="A1" sqref="A1"/>
    </sheetView>
  </sheetViews>
  <sheetFormatPr defaultColWidth="5.33203125" defaultRowHeight="11.25"/>
  <cols>
    <col min="1" max="1" width="7.66015625" style="102" customWidth="1"/>
    <col min="2" max="2" width="46.66015625" style="102" customWidth="1"/>
    <col min="3" max="4" width="17.16015625" style="102" bestFit="1" customWidth="1"/>
    <col min="5" max="5" width="13.5" style="102" customWidth="1"/>
    <col min="6" max="6" width="18.5" style="102" customWidth="1"/>
    <col min="7" max="7" width="16.16015625" style="102" bestFit="1" customWidth="1"/>
    <col min="8" max="8" width="12.66015625" style="102" customWidth="1"/>
    <col min="9" max="9" width="16.16015625" style="102" bestFit="1" customWidth="1"/>
    <col min="10" max="10" width="19" style="102" bestFit="1" customWidth="1"/>
    <col min="11" max="11" width="12.66015625" style="102" customWidth="1"/>
    <col min="12" max="12" width="5.16015625" style="102" customWidth="1"/>
    <col min="13" max="13" width="17.16015625" style="102" bestFit="1" customWidth="1"/>
    <col min="14" max="16384" width="5.16015625" style="102" customWidth="1"/>
  </cols>
  <sheetData>
    <row r="1" spans="1:8" ht="12.75">
      <c r="A1" s="101"/>
      <c r="B1" s="101"/>
      <c r="C1" s="101"/>
      <c r="D1" s="101"/>
      <c r="E1" s="101"/>
      <c r="F1" s="101"/>
      <c r="G1" s="101"/>
      <c r="H1" s="101"/>
    </row>
    <row r="2" spans="1:11" ht="12.75">
      <c r="A2" s="323" t="s">
        <v>305</v>
      </c>
      <c r="B2" s="324"/>
      <c r="C2" s="324"/>
      <c r="D2" s="324"/>
      <c r="E2" s="324"/>
      <c r="F2" s="324"/>
      <c r="G2" s="324"/>
      <c r="H2" s="324"/>
      <c r="I2" s="324"/>
      <c r="J2" s="324"/>
      <c r="K2" s="325"/>
    </row>
    <row r="3" spans="1:11" ht="12.75">
      <c r="A3" s="310" t="s">
        <v>289</v>
      </c>
      <c r="B3" s="311"/>
      <c r="C3" s="311"/>
      <c r="D3" s="311"/>
      <c r="E3" s="311"/>
      <c r="F3" s="311"/>
      <c r="G3" s="311"/>
      <c r="H3" s="311"/>
      <c r="I3" s="311"/>
      <c r="J3" s="311"/>
      <c r="K3" s="326"/>
    </row>
    <row r="4" spans="1:11" ht="12.75">
      <c r="A4" s="290" t="s">
        <v>354</v>
      </c>
      <c r="B4" s="290"/>
      <c r="C4" s="290"/>
      <c r="D4" s="290"/>
      <c r="E4" s="290"/>
      <c r="F4" s="290"/>
      <c r="G4" s="290"/>
      <c r="H4" s="290"/>
      <c r="I4" s="290"/>
      <c r="J4" s="290"/>
      <c r="K4" s="290"/>
    </row>
    <row r="5" spans="1:11" ht="39.75" customHeight="1">
      <c r="A5" s="291" t="s">
        <v>4</v>
      </c>
      <c r="B5" s="291" t="s">
        <v>5</v>
      </c>
      <c r="C5" s="333" t="s">
        <v>288</v>
      </c>
      <c r="D5" s="333"/>
      <c r="E5" s="333"/>
      <c r="F5" s="333" t="s">
        <v>265</v>
      </c>
      <c r="G5" s="333"/>
      <c r="H5" s="333"/>
      <c r="I5" s="333" t="s">
        <v>308</v>
      </c>
      <c r="J5" s="333"/>
      <c r="K5" s="333"/>
    </row>
    <row r="6" spans="1:11" ht="39">
      <c r="A6" s="291"/>
      <c r="B6" s="291"/>
      <c r="C6" s="190" t="s">
        <v>3</v>
      </c>
      <c r="D6" s="190" t="s">
        <v>293</v>
      </c>
      <c r="E6" s="213" t="s">
        <v>296</v>
      </c>
      <c r="F6" s="190" t="s">
        <v>294</v>
      </c>
      <c r="G6" s="190" t="s">
        <v>295</v>
      </c>
      <c r="H6" s="213" t="s">
        <v>296</v>
      </c>
      <c r="I6" s="190" t="s">
        <v>297</v>
      </c>
      <c r="J6" s="190" t="s">
        <v>298</v>
      </c>
      <c r="K6" s="213" t="s">
        <v>296</v>
      </c>
    </row>
    <row r="7" spans="1:11" ht="12.75">
      <c r="A7" s="103">
        <v>67</v>
      </c>
      <c r="B7" s="51" t="s">
        <v>6</v>
      </c>
      <c r="C7" s="216">
        <v>170366598</v>
      </c>
      <c r="D7" s="216">
        <v>165677510</v>
      </c>
      <c r="E7" s="165">
        <v>1.0283025016491376</v>
      </c>
      <c r="F7" s="216">
        <v>115739881</v>
      </c>
      <c r="G7" s="216">
        <v>130794075</v>
      </c>
      <c r="H7" s="165">
        <v>0.8849015599521615</v>
      </c>
      <c r="I7" s="216">
        <v>104980675.25</v>
      </c>
      <c r="J7" s="216">
        <v>96971753</v>
      </c>
      <c r="K7" s="167">
        <v>1.0825902595573373</v>
      </c>
    </row>
    <row r="8" spans="1:11" ht="12.75">
      <c r="A8" s="105">
        <v>78</v>
      </c>
      <c r="B8" s="53" t="s">
        <v>52</v>
      </c>
      <c r="C8" s="217">
        <v>49021978</v>
      </c>
      <c r="D8" s="217">
        <v>118199548</v>
      </c>
      <c r="E8" s="163">
        <v>0.4147391325049737</v>
      </c>
      <c r="F8" s="217">
        <v>100217236</v>
      </c>
      <c r="G8" s="217">
        <v>101794582</v>
      </c>
      <c r="H8" s="163">
        <v>0.9845046173479056</v>
      </c>
      <c r="I8" s="217">
        <v>95848863.072</v>
      </c>
      <c r="J8" s="217">
        <v>81170371</v>
      </c>
      <c r="K8" s="168">
        <v>1.180835591745663</v>
      </c>
    </row>
    <row r="9" spans="1:11" ht="12.75">
      <c r="A9" s="105">
        <v>80</v>
      </c>
      <c r="B9" s="53" t="s">
        <v>7</v>
      </c>
      <c r="C9" s="217">
        <v>19171771</v>
      </c>
      <c r="D9" s="217">
        <v>40370513</v>
      </c>
      <c r="E9" s="163">
        <v>0.47489540199798796</v>
      </c>
      <c r="F9" s="217">
        <v>41540732</v>
      </c>
      <c r="G9" s="217">
        <v>32503724</v>
      </c>
      <c r="H9" s="163">
        <v>1.2780299266631725</v>
      </c>
      <c r="I9" s="217">
        <v>31172733.441</v>
      </c>
      <c r="J9" s="217">
        <v>23917612</v>
      </c>
      <c r="K9" s="168">
        <v>1.303338035628306</v>
      </c>
    </row>
    <row r="10" spans="1:11" ht="12.75">
      <c r="A10" s="52">
        <v>81</v>
      </c>
      <c r="B10" s="56" t="s">
        <v>316</v>
      </c>
      <c r="C10" s="217">
        <v>20966973</v>
      </c>
      <c r="D10" s="217">
        <v>60198380</v>
      </c>
      <c r="E10" s="163">
        <v>0.3482979608421356</v>
      </c>
      <c r="F10" s="217">
        <v>62557892</v>
      </c>
      <c r="G10" s="217">
        <v>60029006</v>
      </c>
      <c r="H10" s="163">
        <v>1.0421277340491029</v>
      </c>
      <c r="I10" s="217">
        <v>46732697.485</v>
      </c>
      <c r="J10" s="217">
        <v>46703011</v>
      </c>
      <c r="K10" s="168">
        <v>1.0006356439202604</v>
      </c>
    </row>
    <row r="11" spans="1:11" ht="12.75">
      <c r="A11" s="105">
        <v>99</v>
      </c>
      <c r="B11" s="53" t="s">
        <v>8</v>
      </c>
      <c r="C11" s="217">
        <v>60038419</v>
      </c>
      <c r="D11" s="217">
        <v>145604363</v>
      </c>
      <c r="E11" s="163">
        <v>0.4123394228234768</v>
      </c>
      <c r="F11" s="217">
        <v>146119909</v>
      </c>
      <c r="G11" s="217">
        <v>122467917</v>
      </c>
      <c r="H11" s="163">
        <v>1.1931280663490014</v>
      </c>
      <c r="I11" s="217">
        <v>110001686.445</v>
      </c>
      <c r="J11" s="217">
        <v>95368503</v>
      </c>
      <c r="K11" s="168">
        <v>1.1534383259114385</v>
      </c>
    </row>
    <row r="12" spans="1:11" ht="12.75">
      <c r="A12" s="105">
        <v>107</v>
      </c>
      <c r="B12" s="53" t="s">
        <v>48</v>
      </c>
      <c r="C12" s="217">
        <v>39180384</v>
      </c>
      <c r="D12" s="217">
        <v>95181749</v>
      </c>
      <c r="E12" s="163">
        <v>0.41163757140037427</v>
      </c>
      <c r="F12" s="217">
        <v>75747420</v>
      </c>
      <c r="G12" s="217">
        <v>85813232</v>
      </c>
      <c r="H12" s="163">
        <v>0.8827009335809657</v>
      </c>
      <c r="I12" s="217">
        <v>72426824.04</v>
      </c>
      <c r="J12" s="217">
        <v>64440599</v>
      </c>
      <c r="K12" s="168">
        <v>1.1239315767378266</v>
      </c>
    </row>
    <row r="13" spans="1:11" ht="12.75">
      <c r="A13" s="108">
        <v>108</v>
      </c>
      <c r="B13" s="58" t="s">
        <v>9</v>
      </c>
      <c r="C13" s="218">
        <v>146149</v>
      </c>
      <c r="D13" s="218">
        <v>222</v>
      </c>
      <c r="E13" s="170">
        <v>658.3288288288288</v>
      </c>
      <c r="F13" s="218">
        <v>146371</v>
      </c>
      <c r="G13" s="218">
        <v>222</v>
      </c>
      <c r="H13" s="170">
        <v>659.3288288288288</v>
      </c>
      <c r="I13" s="218">
        <v>69271.816</v>
      </c>
      <c r="J13" s="218">
        <v>0</v>
      </c>
      <c r="K13" s="172"/>
    </row>
    <row r="14" spans="1:11" ht="12.75">
      <c r="A14" s="294" t="s">
        <v>10</v>
      </c>
      <c r="B14" s="294"/>
      <c r="C14" s="219">
        <v>358892272</v>
      </c>
      <c r="D14" s="219">
        <v>625232285</v>
      </c>
      <c r="E14" s="198">
        <v>0.5740142993415639</v>
      </c>
      <c r="F14" s="219">
        <v>542069441</v>
      </c>
      <c r="G14" s="219">
        <v>533402758</v>
      </c>
      <c r="H14" s="198">
        <v>1.0162479156135147</v>
      </c>
      <c r="I14" s="219">
        <v>461232751.549</v>
      </c>
      <c r="J14" s="219">
        <v>408571849</v>
      </c>
      <c r="K14" s="193">
        <v>1.1288901882934181</v>
      </c>
    </row>
    <row r="15" spans="1:11" ht="12.75">
      <c r="A15" s="103">
        <v>62</v>
      </c>
      <c r="B15" s="51" t="s">
        <v>11</v>
      </c>
      <c r="C15" s="216">
        <v>550779</v>
      </c>
      <c r="D15" s="216">
        <v>1221599</v>
      </c>
      <c r="E15" s="163">
        <v>0.4508672649535568</v>
      </c>
      <c r="F15" s="216">
        <v>1770872</v>
      </c>
      <c r="G15" s="216">
        <v>1177266</v>
      </c>
      <c r="H15" s="163">
        <v>1.5042241940224215</v>
      </c>
      <c r="I15" s="216">
        <v>525129.925</v>
      </c>
      <c r="J15" s="216">
        <v>387141</v>
      </c>
      <c r="K15" s="167">
        <v>1.3564306673795854</v>
      </c>
    </row>
    <row r="16" spans="1:11" ht="12.75">
      <c r="A16" s="52">
        <v>63</v>
      </c>
      <c r="B16" s="56" t="s">
        <v>47</v>
      </c>
      <c r="C16" s="217">
        <v>2653670</v>
      </c>
      <c r="D16" s="217">
        <v>6403639</v>
      </c>
      <c r="E16" s="163">
        <v>0.4144003120725575</v>
      </c>
      <c r="F16" s="217">
        <v>8275741</v>
      </c>
      <c r="G16" s="217">
        <v>5364569</v>
      </c>
      <c r="H16" s="163">
        <v>1.5426665217653086</v>
      </c>
      <c r="I16" s="217">
        <v>2476044.358</v>
      </c>
      <c r="J16" s="217">
        <v>2506176</v>
      </c>
      <c r="K16" s="168">
        <v>0.9879770447087515</v>
      </c>
    </row>
    <row r="17" spans="1:11" ht="12.75">
      <c r="A17" s="52">
        <v>65</v>
      </c>
      <c r="B17" s="56" t="s">
        <v>12</v>
      </c>
      <c r="C17" s="217">
        <v>2704657</v>
      </c>
      <c r="D17" s="217">
        <v>3745507</v>
      </c>
      <c r="E17" s="163">
        <v>0.7221070471901401</v>
      </c>
      <c r="F17" s="217">
        <v>6445671</v>
      </c>
      <c r="G17" s="217">
        <v>3307147</v>
      </c>
      <c r="H17" s="163">
        <v>1.9490125476732665</v>
      </c>
      <c r="I17" s="217">
        <v>2829267.28</v>
      </c>
      <c r="J17" s="217">
        <v>2759598</v>
      </c>
      <c r="K17" s="168">
        <v>1.0252461699131539</v>
      </c>
    </row>
    <row r="18" spans="1:11" ht="12.75">
      <c r="A18" s="52">
        <v>68</v>
      </c>
      <c r="B18" s="56" t="s">
        <v>13</v>
      </c>
      <c r="C18" s="217">
        <v>1827904</v>
      </c>
      <c r="D18" s="217">
        <v>2530561</v>
      </c>
      <c r="E18" s="163">
        <v>0.7223315304392979</v>
      </c>
      <c r="F18" s="217">
        <v>3699579</v>
      </c>
      <c r="G18" s="217">
        <v>2358446</v>
      </c>
      <c r="H18" s="163">
        <v>1.5686511372318892</v>
      </c>
      <c r="I18" s="217">
        <v>1268343.402</v>
      </c>
      <c r="J18" s="217">
        <v>973770</v>
      </c>
      <c r="K18" s="168">
        <v>1.302508191872824</v>
      </c>
    </row>
    <row r="19" spans="1:11" ht="12.75">
      <c r="A19" s="52">
        <v>76</v>
      </c>
      <c r="B19" s="56" t="s">
        <v>49</v>
      </c>
      <c r="C19" s="217">
        <v>9198659</v>
      </c>
      <c r="D19" s="217">
        <v>7367266</v>
      </c>
      <c r="E19" s="163">
        <v>1.2485851603566371</v>
      </c>
      <c r="F19" s="217">
        <v>10743279</v>
      </c>
      <c r="G19" s="217">
        <v>6118250</v>
      </c>
      <c r="H19" s="163">
        <v>1.755939852081886</v>
      </c>
      <c r="I19" s="217">
        <v>6196206.299</v>
      </c>
      <c r="J19" s="217">
        <v>5149511</v>
      </c>
      <c r="K19" s="168">
        <v>1.203261105569053</v>
      </c>
    </row>
    <row r="20" spans="1:11" ht="12.75">
      <c r="A20" s="108">
        <v>94</v>
      </c>
      <c r="B20" s="58" t="s">
        <v>14</v>
      </c>
      <c r="C20" s="218">
        <v>405973</v>
      </c>
      <c r="D20" s="218">
        <v>458595</v>
      </c>
      <c r="E20" s="163">
        <v>0.8852538732432756</v>
      </c>
      <c r="F20" s="218">
        <v>826006</v>
      </c>
      <c r="G20" s="218">
        <v>356585</v>
      </c>
      <c r="H20" s="163">
        <v>2.316435071581811</v>
      </c>
      <c r="I20" s="218">
        <v>483731.079</v>
      </c>
      <c r="J20" s="218">
        <v>291505</v>
      </c>
      <c r="K20" s="172">
        <v>1.6594263528927464</v>
      </c>
    </row>
    <row r="21" spans="1:11" ht="12.75">
      <c r="A21" s="294" t="s">
        <v>15</v>
      </c>
      <c r="B21" s="294"/>
      <c r="C21" s="219">
        <v>17341642</v>
      </c>
      <c r="D21" s="219">
        <v>21727167</v>
      </c>
      <c r="E21" s="198">
        <v>0.7981547709372326</v>
      </c>
      <c r="F21" s="219">
        <v>31761148</v>
      </c>
      <c r="G21" s="219">
        <v>18682263</v>
      </c>
      <c r="H21" s="198">
        <v>1.700069632891904</v>
      </c>
      <c r="I21" s="219">
        <v>13778722.342999998</v>
      </c>
      <c r="J21" s="219">
        <v>12067701</v>
      </c>
      <c r="K21" s="193">
        <v>1.1417851952911329</v>
      </c>
    </row>
    <row r="22" spans="1:11" ht="12.75">
      <c r="A22" s="475" t="s">
        <v>16</v>
      </c>
      <c r="B22" s="476"/>
      <c r="C22" s="219">
        <v>376233914</v>
      </c>
      <c r="D22" s="219">
        <v>646959452</v>
      </c>
      <c r="E22" s="198">
        <v>0.581541722339656</v>
      </c>
      <c r="F22" s="219">
        <v>573830589</v>
      </c>
      <c r="G22" s="219">
        <v>552085021</v>
      </c>
      <c r="H22" s="198">
        <v>1.0393880782358702</v>
      </c>
      <c r="I22" s="219">
        <v>475011473.892</v>
      </c>
      <c r="J22" s="219">
        <v>420639550</v>
      </c>
      <c r="K22" s="193">
        <v>1.12926013231994</v>
      </c>
    </row>
    <row r="23" spans="1:11" ht="12.75">
      <c r="A23" s="296" t="s">
        <v>341</v>
      </c>
      <c r="B23" s="297"/>
      <c r="C23" s="297"/>
      <c r="D23" s="297"/>
      <c r="E23" s="297"/>
      <c r="F23" s="297"/>
      <c r="G23" s="297"/>
      <c r="H23" s="297"/>
      <c r="I23" s="297"/>
      <c r="J23" s="297"/>
      <c r="K23" s="298"/>
    </row>
    <row r="24" spans="1:11" ht="12.75">
      <c r="A24" s="302" t="s">
        <v>357</v>
      </c>
      <c r="B24" s="303"/>
      <c r="C24" s="303"/>
      <c r="D24" s="303"/>
      <c r="E24" s="303"/>
      <c r="F24" s="303"/>
      <c r="G24" s="303"/>
      <c r="H24" s="303"/>
      <c r="I24" s="303"/>
      <c r="J24" s="303"/>
      <c r="K24" s="304"/>
    </row>
    <row r="25" spans="1:11" ht="12.75" customHeight="1">
      <c r="A25" s="327" t="s">
        <v>291</v>
      </c>
      <c r="B25" s="328"/>
      <c r="C25" s="328"/>
      <c r="D25" s="328"/>
      <c r="E25" s="328"/>
      <c r="F25" s="328"/>
      <c r="G25" s="328"/>
      <c r="H25" s="328"/>
      <c r="I25" s="328"/>
      <c r="J25" s="328"/>
      <c r="K25" s="329"/>
    </row>
    <row r="26" spans="1:11" ht="12.75" customHeight="1">
      <c r="A26" s="327" t="s">
        <v>290</v>
      </c>
      <c r="B26" s="328"/>
      <c r="C26" s="328"/>
      <c r="D26" s="328"/>
      <c r="E26" s="328"/>
      <c r="F26" s="328"/>
      <c r="G26" s="328"/>
      <c r="H26" s="328"/>
      <c r="I26" s="328"/>
      <c r="J26" s="328"/>
      <c r="K26" s="329"/>
    </row>
    <row r="27" spans="1:11" ht="12.75" customHeight="1">
      <c r="A27" s="337" t="s">
        <v>292</v>
      </c>
      <c r="B27" s="338"/>
      <c r="C27" s="338"/>
      <c r="D27" s="338"/>
      <c r="E27" s="338"/>
      <c r="F27" s="338"/>
      <c r="G27" s="338"/>
      <c r="H27" s="338"/>
      <c r="I27" s="338"/>
      <c r="J27" s="338"/>
      <c r="K27" s="339"/>
    </row>
    <row r="28" ht="12.75" customHeight="1"/>
    <row r="29" ht="12" customHeight="1"/>
    <row r="30" spans="1:8" ht="12.75">
      <c r="A30" s="110"/>
      <c r="B30" s="293"/>
      <c r="C30" s="293"/>
      <c r="D30" s="293"/>
      <c r="E30" s="293"/>
      <c r="F30" s="293"/>
      <c r="G30" s="293"/>
      <c r="H30" s="293"/>
    </row>
    <row r="31" spans="1:8" ht="12.75">
      <c r="A31" s="111"/>
      <c r="B31" s="112"/>
      <c r="C31" s="112"/>
      <c r="D31" s="112"/>
      <c r="E31" s="112"/>
      <c r="F31" s="112"/>
      <c r="G31" s="112"/>
      <c r="H31" s="112"/>
    </row>
    <row r="32" spans="2:8" ht="13.5" customHeight="1">
      <c r="B32" s="293"/>
      <c r="C32" s="293"/>
      <c r="D32" s="293"/>
      <c r="E32" s="293"/>
      <c r="F32" s="293"/>
      <c r="G32" s="293"/>
      <c r="H32" s="293"/>
    </row>
    <row r="33" spans="1:8" ht="12.75">
      <c r="A33" s="113"/>
      <c r="B33" s="65"/>
      <c r="C33" s="114"/>
      <c r="D33" s="114"/>
      <c r="E33" s="115"/>
      <c r="F33" s="115"/>
      <c r="G33" s="115"/>
      <c r="H33" s="115"/>
    </row>
    <row r="34" spans="2:8" ht="12.75">
      <c r="B34" s="293"/>
      <c r="C34" s="293"/>
      <c r="D34" s="293"/>
      <c r="E34" s="293"/>
      <c r="F34" s="293"/>
      <c r="G34" s="293"/>
      <c r="H34" s="293"/>
    </row>
    <row r="35" ht="12.75">
      <c r="B35" s="116"/>
    </row>
  </sheetData>
  <sheetProtection/>
  <mergeCells count="19">
    <mergeCell ref="A25:K25"/>
    <mergeCell ref="A2:K2"/>
    <mergeCell ref="A3:K3"/>
    <mergeCell ref="A4:K4"/>
    <mergeCell ref="A5:A6"/>
    <mergeCell ref="B5:B6"/>
    <mergeCell ref="C5:E5"/>
    <mergeCell ref="F5:H5"/>
    <mergeCell ref="I5:K5"/>
    <mergeCell ref="B34:H34"/>
    <mergeCell ref="A14:B14"/>
    <mergeCell ref="A21:B21"/>
    <mergeCell ref="A23:K23"/>
    <mergeCell ref="A24:K24"/>
    <mergeCell ref="A26:K26"/>
    <mergeCell ref="A27:K27"/>
    <mergeCell ref="B30:H30"/>
    <mergeCell ref="B32:H32"/>
    <mergeCell ref="A22:B22"/>
  </mergeCells>
  <printOptions horizontalCentered="1" verticalCentered="1"/>
  <pageMargins left="0.7874015748031497" right="0.7874015748031497" top="1" bottom="1" header="0" footer="0"/>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dimension ref="A8:J18"/>
  <sheetViews>
    <sheetView showGridLines="0" zoomScalePageLayoutView="0" workbookViewId="0" topLeftCell="A1">
      <selection activeCell="A8" sqref="A8:J8"/>
    </sheetView>
  </sheetViews>
  <sheetFormatPr defaultColWidth="12" defaultRowHeight="11.25"/>
  <cols>
    <col min="1" max="16384" width="12" style="25" customWidth="1"/>
  </cols>
  <sheetData>
    <row r="8" spans="1:10" ht="12.75">
      <c r="A8" s="244" t="s">
        <v>328</v>
      </c>
      <c r="B8" s="244"/>
      <c r="C8" s="244"/>
      <c r="D8" s="244"/>
      <c r="E8" s="244"/>
      <c r="F8" s="244"/>
      <c r="G8" s="244"/>
      <c r="H8" s="244"/>
      <c r="I8" s="244"/>
      <c r="J8" s="244"/>
    </row>
    <row r="9" spans="1:10" ht="12.75">
      <c r="A9" s="233"/>
      <c r="B9" s="233"/>
      <c r="C9" s="233"/>
      <c r="D9" s="233"/>
      <c r="E9" s="233"/>
      <c r="F9" s="233"/>
      <c r="G9" s="233"/>
      <c r="H9" s="233"/>
      <c r="I9" s="233"/>
      <c r="J9" s="233"/>
    </row>
    <row r="10" spans="1:10" ht="12.75">
      <c r="A10" s="244" t="s">
        <v>306</v>
      </c>
      <c r="B10" s="244"/>
      <c r="C10" s="244"/>
      <c r="D10" s="244"/>
      <c r="E10" s="244"/>
      <c r="F10" s="244"/>
      <c r="G10" s="244"/>
      <c r="H10" s="244"/>
      <c r="I10" s="244"/>
      <c r="J10" s="244"/>
    </row>
    <row r="11" spans="1:10" ht="64.5" customHeight="1">
      <c r="A11" s="243" t="s">
        <v>309</v>
      </c>
      <c r="B11" s="243"/>
      <c r="C11" s="243"/>
      <c r="D11" s="243"/>
      <c r="E11" s="243"/>
      <c r="F11" s="243"/>
      <c r="G11" s="243"/>
      <c r="H11" s="243"/>
      <c r="I11" s="243"/>
      <c r="J11" s="243"/>
    </row>
    <row r="13" spans="1:10" ht="12.75">
      <c r="A13" s="244" t="s">
        <v>322</v>
      </c>
      <c r="B13" s="244"/>
      <c r="C13" s="244"/>
      <c r="D13" s="244"/>
      <c r="E13" s="244"/>
      <c r="F13" s="244"/>
      <c r="G13" s="244"/>
      <c r="H13" s="244"/>
      <c r="I13" s="244"/>
      <c r="J13" s="244"/>
    </row>
    <row r="14" spans="1:10" ht="25.5" customHeight="1">
      <c r="A14" s="243" t="s">
        <v>323</v>
      </c>
      <c r="B14" s="243"/>
      <c r="C14" s="243"/>
      <c r="D14" s="243"/>
      <c r="E14" s="243"/>
      <c r="F14" s="243"/>
      <c r="G14" s="243"/>
      <c r="H14" s="243"/>
      <c r="I14" s="243"/>
      <c r="J14" s="243"/>
    </row>
    <row r="15" spans="1:10" ht="26.25" customHeight="1">
      <c r="A15" s="243" t="s">
        <v>324</v>
      </c>
      <c r="B15" s="243"/>
      <c r="C15" s="243"/>
      <c r="D15" s="243"/>
      <c r="E15" s="243"/>
      <c r="F15" s="243"/>
      <c r="G15" s="243"/>
      <c r="H15" s="243"/>
      <c r="I15" s="243"/>
      <c r="J15" s="243"/>
    </row>
    <row r="16" spans="1:10" ht="27" customHeight="1">
      <c r="A16" s="243" t="s">
        <v>325</v>
      </c>
      <c r="B16" s="243"/>
      <c r="C16" s="243"/>
      <c r="D16" s="243"/>
      <c r="E16" s="243"/>
      <c r="F16" s="243"/>
      <c r="G16" s="243"/>
      <c r="H16" s="243"/>
      <c r="I16" s="243"/>
      <c r="J16" s="243"/>
    </row>
    <row r="17" spans="1:10" ht="12.75">
      <c r="A17" s="243"/>
      <c r="B17" s="243"/>
      <c r="C17" s="243"/>
      <c r="D17" s="243"/>
      <c r="E17" s="243"/>
      <c r="F17" s="243"/>
      <c r="G17" s="243"/>
      <c r="H17" s="243"/>
      <c r="I17" s="243"/>
      <c r="J17" s="243"/>
    </row>
    <row r="18" spans="1:10" ht="53.25" customHeight="1">
      <c r="A18" s="243" t="s">
        <v>329</v>
      </c>
      <c r="B18" s="243"/>
      <c r="C18" s="243"/>
      <c r="D18" s="243"/>
      <c r="E18" s="243"/>
      <c r="F18" s="243"/>
      <c r="G18" s="243"/>
      <c r="H18" s="243"/>
      <c r="I18" s="243"/>
      <c r="J18" s="243"/>
    </row>
  </sheetData>
  <sheetProtection/>
  <mergeCells count="9">
    <mergeCell ref="A18:J18"/>
    <mergeCell ref="A11:J11"/>
    <mergeCell ref="A10:J10"/>
    <mergeCell ref="A8:J8"/>
    <mergeCell ref="A17:J17"/>
    <mergeCell ref="A13:J13"/>
    <mergeCell ref="A14:J14"/>
    <mergeCell ref="A15:J15"/>
    <mergeCell ref="A16:J16"/>
  </mergeCells>
  <printOptions/>
  <pageMargins left="0.75" right="0.75" top="1" bottom="1"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M170"/>
  <sheetViews>
    <sheetView showGridLines="0" zoomScale="80" zoomScaleNormal="80" zoomScalePageLayoutView="0" workbookViewId="0" topLeftCell="A1">
      <selection activeCell="A1" sqref="A1:F1"/>
    </sheetView>
  </sheetViews>
  <sheetFormatPr defaultColWidth="22.83203125" defaultRowHeight="11.25"/>
  <cols>
    <col min="1" max="1" width="82.66015625" style="1" customWidth="1"/>
    <col min="2" max="2" width="15.66015625" style="1" bestFit="1" customWidth="1"/>
    <col min="3" max="3" width="14" style="1" bestFit="1" customWidth="1"/>
    <col min="4" max="4" width="13.16015625" style="1" bestFit="1" customWidth="1"/>
    <col min="5" max="5" width="14" style="1" bestFit="1" customWidth="1"/>
    <col min="6" max="6" width="13.66015625" style="1" customWidth="1"/>
    <col min="7" max="7" width="9.66015625" style="1" customWidth="1"/>
    <col min="8" max="8" width="82.66015625" style="1" customWidth="1"/>
    <col min="9" max="9" width="15.16015625" style="1" customWidth="1"/>
    <col min="10" max="10" width="17.66015625" style="1" customWidth="1"/>
    <col min="11" max="11" width="14.16015625" style="1" customWidth="1"/>
    <col min="12" max="12" width="17.66015625" style="1" customWidth="1"/>
    <col min="13" max="13" width="14.16015625" style="1" customWidth="1"/>
    <col min="14" max="16384" width="22.66015625" style="1" customWidth="1"/>
  </cols>
  <sheetData>
    <row r="1" spans="1:6" ht="12.75">
      <c r="A1" s="274"/>
      <c r="B1" s="274"/>
      <c r="C1" s="274"/>
      <c r="D1" s="274"/>
      <c r="E1" s="274"/>
      <c r="F1" s="274"/>
    </row>
    <row r="2" spans="1:13" ht="12.75">
      <c r="A2" s="247" t="s">
        <v>43</v>
      </c>
      <c r="B2" s="248"/>
      <c r="C2" s="248"/>
      <c r="D2" s="248"/>
      <c r="E2" s="248"/>
      <c r="F2" s="249"/>
      <c r="H2" s="247" t="s">
        <v>313</v>
      </c>
      <c r="I2" s="248"/>
      <c r="J2" s="248"/>
      <c r="K2" s="248"/>
      <c r="L2" s="248"/>
      <c r="M2" s="249"/>
    </row>
    <row r="3" spans="1:13" ht="12.75">
      <c r="A3" s="254" t="s">
        <v>317</v>
      </c>
      <c r="B3" s="255"/>
      <c r="C3" s="255"/>
      <c r="D3" s="255"/>
      <c r="E3" s="255"/>
      <c r="F3" s="256"/>
      <c r="H3" s="254" t="s">
        <v>285</v>
      </c>
      <c r="I3" s="255"/>
      <c r="J3" s="255"/>
      <c r="K3" s="255"/>
      <c r="L3" s="255"/>
      <c r="M3" s="256"/>
    </row>
    <row r="4" spans="1:13" ht="12.75">
      <c r="A4" s="266" t="s">
        <v>337</v>
      </c>
      <c r="B4" s="267"/>
      <c r="C4" s="267"/>
      <c r="D4" s="267"/>
      <c r="E4" s="267"/>
      <c r="F4" s="268"/>
      <c r="H4" s="266" t="s">
        <v>337</v>
      </c>
      <c r="I4" s="267"/>
      <c r="J4" s="267"/>
      <c r="K4" s="267"/>
      <c r="L4" s="267"/>
      <c r="M4" s="268"/>
    </row>
    <row r="5" spans="1:13" ht="11.25" customHeight="1">
      <c r="A5" s="269" t="s">
        <v>31</v>
      </c>
      <c r="B5" s="262" t="s">
        <v>338</v>
      </c>
      <c r="C5" s="262"/>
      <c r="D5" s="261">
        <v>2018</v>
      </c>
      <c r="E5" s="262"/>
      <c r="F5" s="264" t="s">
        <v>42</v>
      </c>
      <c r="H5" s="269" t="s">
        <v>31</v>
      </c>
      <c r="I5" s="262" t="s">
        <v>339</v>
      </c>
      <c r="J5" s="262"/>
      <c r="K5" s="261">
        <v>2018</v>
      </c>
      <c r="L5" s="262"/>
      <c r="M5" s="264" t="s">
        <v>42</v>
      </c>
    </row>
    <row r="6" spans="1:13" ht="12" customHeight="1">
      <c r="A6" s="269"/>
      <c r="B6" s="245" t="s">
        <v>0</v>
      </c>
      <c r="C6" s="245" t="s">
        <v>30</v>
      </c>
      <c r="D6" s="245" t="s">
        <v>0</v>
      </c>
      <c r="E6" s="245" t="s">
        <v>30</v>
      </c>
      <c r="F6" s="264"/>
      <c r="H6" s="269"/>
      <c r="I6" s="245" t="s">
        <v>0</v>
      </c>
      <c r="J6" s="245" t="s">
        <v>30</v>
      </c>
      <c r="K6" s="245" t="s">
        <v>0</v>
      </c>
      <c r="L6" s="245" t="s">
        <v>30</v>
      </c>
      <c r="M6" s="264"/>
    </row>
    <row r="7" spans="1:13" ht="12.75">
      <c r="A7" s="270"/>
      <c r="B7" s="246"/>
      <c r="C7" s="246"/>
      <c r="D7" s="246"/>
      <c r="E7" s="246"/>
      <c r="F7" s="265"/>
      <c r="H7" s="270"/>
      <c r="I7" s="246"/>
      <c r="J7" s="246"/>
      <c r="K7" s="246"/>
      <c r="L7" s="246"/>
      <c r="M7" s="265"/>
    </row>
    <row r="8" spans="1:13" ht="12.75">
      <c r="A8" s="2" t="s">
        <v>194</v>
      </c>
      <c r="B8" s="3">
        <v>13</v>
      </c>
      <c r="C8" s="2"/>
      <c r="D8" s="3">
        <v>12</v>
      </c>
      <c r="E8" s="2"/>
      <c r="F8" s="4">
        <v>-0.07692307692307687</v>
      </c>
      <c r="H8" s="2" t="s">
        <v>194</v>
      </c>
      <c r="I8" s="3">
        <v>12</v>
      </c>
      <c r="J8" s="3"/>
      <c r="K8" s="3">
        <v>12</v>
      </c>
      <c r="L8" s="2"/>
      <c r="M8" s="4">
        <v>0</v>
      </c>
    </row>
    <row r="9" spans="1:13" ht="12.75">
      <c r="A9" s="183" t="s">
        <v>244</v>
      </c>
      <c r="B9" s="5"/>
      <c r="C9" s="5"/>
      <c r="D9" s="5"/>
      <c r="E9" s="5"/>
      <c r="F9" s="6"/>
      <c r="H9" s="183" t="s">
        <v>244</v>
      </c>
      <c r="I9" s="5"/>
      <c r="J9" s="5"/>
      <c r="K9" s="5"/>
      <c r="L9" s="5"/>
      <c r="M9" s="6"/>
    </row>
    <row r="10" spans="1:13" ht="12.75">
      <c r="A10" s="7" t="s">
        <v>77</v>
      </c>
      <c r="B10" s="8">
        <v>654622.797</v>
      </c>
      <c r="C10" s="9">
        <v>1</v>
      </c>
      <c r="D10" s="8">
        <v>676316.644</v>
      </c>
      <c r="E10" s="9">
        <v>1</v>
      </c>
      <c r="F10" s="10">
        <v>0.03313946153329561</v>
      </c>
      <c r="H10" s="7" t="s">
        <v>77</v>
      </c>
      <c r="I10" s="8">
        <v>559439.001</v>
      </c>
      <c r="J10" s="9">
        <v>1</v>
      </c>
      <c r="K10" s="8">
        <v>676316.644</v>
      </c>
      <c r="L10" s="9">
        <v>1</v>
      </c>
      <c r="M10" s="10">
        <v>0.20891936885179718</v>
      </c>
    </row>
    <row r="11" spans="1:13" ht="12.75">
      <c r="A11" s="7" t="s">
        <v>278</v>
      </c>
      <c r="B11" s="8">
        <v>549939.0530000001</v>
      </c>
      <c r="C11" s="9">
        <v>0.8400853980647424</v>
      </c>
      <c r="D11" s="8">
        <v>563467.398</v>
      </c>
      <c r="E11" s="9">
        <v>0.8331414035109863</v>
      </c>
      <c r="F11" s="10">
        <v>0.02459971687080742</v>
      </c>
      <c r="H11" s="7" t="s">
        <v>278</v>
      </c>
      <c r="I11" s="8">
        <v>468726.5780000001</v>
      </c>
      <c r="J11" s="9">
        <v>0.8378510921872605</v>
      </c>
      <c r="K11" s="8">
        <v>563467.398</v>
      </c>
      <c r="L11" s="9">
        <v>0.8331414035109863</v>
      </c>
      <c r="M11" s="10">
        <v>0.20212384884221346</v>
      </c>
    </row>
    <row r="12" spans="1:13" ht="12.75">
      <c r="A12" s="7" t="s">
        <v>79</v>
      </c>
      <c r="B12" s="8">
        <v>104683.74399999999</v>
      </c>
      <c r="C12" s="9">
        <v>0.15991460193525767</v>
      </c>
      <c r="D12" s="8">
        <v>112849.24599999998</v>
      </c>
      <c r="E12" s="9">
        <v>0.1668585964890138</v>
      </c>
      <c r="F12" s="10">
        <v>0.07800162363317842</v>
      </c>
      <c r="H12" s="7" t="s">
        <v>79</v>
      </c>
      <c r="I12" s="8">
        <v>90712.423</v>
      </c>
      <c r="J12" s="9">
        <v>0.16214890781273955</v>
      </c>
      <c r="K12" s="8">
        <v>112849.24599999998</v>
      </c>
      <c r="L12" s="9">
        <v>0.1668585964890138</v>
      </c>
      <c r="M12" s="10">
        <v>0.2440329810173849</v>
      </c>
    </row>
    <row r="13" spans="1:13" ht="12.75">
      <c r="A13" s="7" t="s">
        <v>276</v>
      </c>
      <c r="B13" s="8">
        <v>80037.82</v>
      </c>
      <c r="C13" s="9">
        <v>0.12226555562500523</v>
      </c>
      <c r="D13" s="8">
        <v>72343.016</v>
      </c>
      <c r="E13" s="9">
        <v>0.10696619200754137</v>
      </c>
      <c r="F13" s="10">
        <v>-0.09613960000409805</v>
      </c>
      <c r="H13" s="7" t="s">
        <v>276</v>
      </c>
      <c r="I13" s="8">
        <v>64537.799000000006</v>
      </c>
      <c r="J13" s="9">
        <v>0.11536163707685443</v>
      </c>
      <c r="K13" s="8">
        <v>72343.016</v>
      </c>
      <c r="L13" s="9">
        <v>0.10696619200754137</v>
      </c>
      <c r="M13" s="10">
        <v>0.12094024154743788</v>
      </c>
    </row>
    <row r="14" spans="1:13" ht="12.75">
      <c r="A14" s="7" t="s">
        <v>195</v>
      </c>
      <c r="B14" s="8">
        <v>7188.365</v>
      </c>
      <c r="C14" s="9">
        <v>0.010980926776370728</v>
      </c>
      <c r="D14" s="8">
        <v>7937.548999999999</v>
      </c>
      <c r="E14" s="9">
        <v>0.011736438945305624</v>
      </c>
      <c r="F14" s="10">
        <v>0.10422175279079449</v>
      </c>
      <c r="H14" s="7" t="s">
        <v>195</v>
      </c>
      <c r="I14" s="8">
        <v>7685.378</v>
      </c>
      <c r="J14" s="9">
        <v>0.013737651444147347</v>
      </c>
      <c r="K14" s="8">
        <v>7937.548999999999</v>
      </c>
      <c r="L14" s="9">
        <v>0.011736438945305624</v>
      </c>
      <c r="M14" s="10">
        <v>0.032811788828083666</v>
      </c>
    </row>
    <row r="15" spans="1:13" ht="12.75">
      <c r="A15" s="7" t="s">
        <v>172</v>
      </c>
      <c r="B15" s="8">
        <v>31834.288999999997</v>
      </c>
      <c r="C15" s="9">
        <v>0.04862997308662319</v>
      </c>
      <c r="D15" s="8">
        <v>48443.77899999998</v>
      </c>
      <c r="E15" s="9">
        <v>0.07162884342677804</v>
      </c>
      <c r="F15" s="10">
        <v>0.5217484203903529</v>
      </c>
      <c r="H15" s="7" t="s">
        <v>172</v>
      </c>
      <c r="I15" s="8">
        <v>33860.002</v>
      </c>
      <c r="J15" s="9">
        <v>0.060524922180032456</v>
      </c>
      <c r="K15" s="8">
        <v>48443.77899999998</v>
      </c>
      <c r="L15" s="9">
        <v>0.07162884342677804</v>
      </c>
      <c r="M15" s="10">
        <v>0.4307080962369696</v>
      </c>
    </row>
    <row r="16" spans="1:13" ht="12.75">
      <c r="A16" s="7" t="s">
        <v>171</v>
      </c>
      <c r="B16" s="8">
        <v>10532.355</v>
      </c>
      <c r="C16" s="9">
        <v>0.01608919678365555</v>
      </c>
      <c r="D16" s="8">
        <v>13106.29</v>
      </c>
      <c r="E16" s="9">
        <v>0.019378925709242194</v>
      </c>
      <c r="F16" s="10">
        <v>0.24438361600990488</v>
      </c>
      <c r="H16" s="7" t="s">
        <v>171</v>
      </c>
      <c r="I16" s="8">
        <v>9018.86</v>
      </c>
      <c r="J16" s="9">
        <v>0.016121257159187583</v>
      </c>
      <c r="K16" s="8">
        <v>13106.29</v>
      </c>
      <c r="L16" s="9">
        <v>0.019378925709242194</v>
      </c>
      <c r="M16" s="10">
        <v>0.45320916390763366</v>
      </c>
    </row>
    <row r="17" spans="1:13" ht="12.75">
      <c r="A17" s="11" t="s">
        <v>92</v>
      </c>
      <c r="B17" s="12">
        <v>21301.934</v>
      </c>
      <c r="C17" s="13">
        <v>0.032540776302967644</v>
      </c>
      <c r="D17" s="12">
        <v>35337.489</v>
      </c>
      <c r="E17" s="13">
        <v>0.05224991771753588</v>
      </c>
      <c r="F17" s="14">
        <v>0.6588864184820027</v>
      </c>
      <c r="H17" s="11" t="s">
        <v>92</v>
      </c>
      <c r="I17" s="12">
        <v>24841.142</v>
      </c>
      <c r="J17" s="13">
        <v>0.04440366502084469</v>
      </c>
      <c r="K17" s="12">
        <v>35337.489</v>
      </c>
      <c r="L17" s="13">
        <v>0.05224991771753588</v>
      </c>
      <c r="M17" s="14">
        <v>0.42253882691866584</v>
      </c>
    </row>
    <row r="18" spans="1:13" ht="12.75">
      <c r="A18" s="184" t="s">
        <v>245</v>
      </c>
      <c r="B18" s="15"/>
      <c r="C18" s="16"/>
      <c r="D18" s="15"/>
      <c r="E18" s="16"/>
      <c r="F18" s="17"/>
      <c r="H18" s="184" t="s">
        <v>245</v>
      </c>
      <c r="I18" s="15"/>
      <c r="J18" s="16"/>
      <c r="K18" s="15"/>
      <c r="L18" s="16"/>
      <c r="M18" s="17"/>
    </row>
    <row r="19" spans="1:13" ht="12.75">
      <c r="A19" s="7" t="s">
        <v>196</v>
      </c>
      <c r="B19" s="8">
        <v>463651.026</v>
      </c>
      <c r="C19" s="9">
        <v>0.7082720432664675</v>
      </c>
      <c r="D19" s="8">
        <v>483155.881</v>
      </c>
      <c r="E19" s="9">
        <v>0.7143930070128512</v>
      </c>
      <c r="F19" s="10">
        <v>0.04206796471102803</v>
      </c>
      <c r="H19" s="7" t="s">
        <v>196</v>
      </c>
      <c r="I19" s="8">
        <v>388635.625</v>
      </c>
      <c r="J19" s="9">
        <v>0.6946881148888652</v>
      </c>
      <c r="K19" s="8">
        <v>483155.881</v>
      </c>
      <c r="L19" s="9">
        <v>0.7143930070128512</v>
      </c>
      <c r="M19" s="10">
        <v>0.24321047768073245</v>
      </c>
    </row>
    <row r="20" spans="1:13" ht="12.75">
      <c r="A20" s="7" t="s">
        <v>26</v>
      </c>
      <c r="B20" s="8">
        <v>177639.023</v>
      </c>
      <c r="C20" s="9">
        <v>0.27136088723778434</v>
      </c>
      <c r="D20" s="8">
        <v>180969.002</v>
      </c>
      <c r="E20" s="9">
        <v>0.26758028743707807</v>
      </c>
      <c r="F20" s="10">
        <v>0.01874576286090024</v>
      </c>
      <c r="H20" s="7" t="s">
        <v>26</v>
      </c>
      <c r="I20" s="8">
        <v>157470.628</v>
      </c>
      <c r="J20" s="9">
        <v>0.28147953167104983</v>
      </c>
      <c r="K20" s="8">
        <v>180969.002</v>
      </c>
      <c r="L20" s="9">
        <v>0.26758028743707807</v>
      </c>
      <c r="M20" s="10">
        <v>0.14922385398755122</v>
      </c>
    </row>
    <row r="21" spans="1:13" ht="12.75">
      <c r="A21" s="7" t="s">
        <v>197</v>
      </c>
      <c r="B21" s="8">
        <v>11913.266</v>
      </c>
      <c r="C21" s="9">
        <v>0.018198672662479855</v>
      </c>
      <c r="D21" s="8">
        <v>10997.969</v>
      </c>
      <c r="E21" s="9">
        <v>0.016261567858146635</v>
      </c>
      <c r="F21" s="10">
        <v>-0.07683006490411615</v>
      </c>
      <c r="H21" s="7" t="s">
        <v>197</v>
      </c>
      <c r="I21" s="8">
        <v>11913.266</v>
      </c>
      <c r="J21" s="9">
        <v>0.0212950222968098</v>
      </c>
      <c r="K21" s="8">
        <v>10997.969</v>
      </c>
      <c r="L21" s="9">
        <v>0.016261567858146635</v>
      </c>
      <c r="M21" s="10">
        <v>-0.07683006490411615</v>
      </c>
    </row>
    <row r="22" spans="1:13" ht="12.75">
      <c r="A22" s="7" t="s">
        <v>198</v>
      </c>
      <c r="B22" s="8">
        <v>1419.482</v>
      </c>
      <c r="C22" s="9">
        <v>0.002168396833268243</v>
      </c>
      <c r="D22" s="8">
        <v>1193.792</v>
      </c>
      <c r="E22" s="9">
        <v>0.0017651376919240805</v>
      </c>
      <c r="F22" s="10">
        <v>-0.15899461916389224</v>
      </c>
      <c r="H22" s="7" t="s">
        <v>198</v>
      </c>
      <c r="I22" s="8">
        <v>1419.482</v>
      </c>
      <c r="J22" s="9">
        <v>0.002537331143275082</v>
      </c>
      <c r="K22" s="8">
        <v>1193.792</v>
      </c>
      <c r="L22" s="9">
        <v>0.0017651376919240805</v>
      </c>
      <c r="M22" s="10">
        <v>-0.15899461916389224</v>
      </c>
    </row>
    <row r="23" spans="1:13" ht="12.75">
      <c r="A23" s="7" t="s">
        <v>199</v>
      </c>
      <c r="B23" s="8">
        <v>0</v>
      </c>
      <c r="C23" s="9">
        <v>0</v>
      </c>
      <c r="D23" s="8">
        <v>0</v>
      </c>
      <c r="E23" s="9">
        <v>0</v>
      </c>
      <c r="F23" s="221"/>
      <c r="H23" s="7" t="s">
        <v>199</v>
      </c>
      <c r="I23" s="8">
        <v>0</v>
      </c>
      <c r="J23" s="9">
        <v>0</v>
      </c>
      <c r="K23" s="8">
        <v>0</v>
      </c>
      <c r="L23" s="9">
        <v>0</v>
      </c>
      <c r="M23" s="10"/>
    </row>
    <row r="24" spans="1:13" ht="12.75">
      <c r="A24" s="11" t="s">
        <v>200</v>
      </c>
      <c r="B24" s="18">
        <v>654622.7969999999</v>
      </c>
      <c r="C24" s="13">
        <v>0.9999999999999998</v>
      </c>
      <c r="D24" s="18">
        <v>676316.6440000001</v>
      </c>
      <c r="E24" s="13">
        <v>1.0000000000000002</v>
      </c>
      <c r="F24" s="14">
        <v>0.033139461533296055</v>
      </c>
      <c r="H24" s="11" t="s">
        <v>200</v>
      </c>
      <c r="I24" s="18">
        <v>559439.0009999999</v>
      </c>
      <c r="J24" s="13">
        <v>0.9999999999999998</v>
      </c>
      <c r="K24" s="18">
        <v>676316.6440000001</v>
      </c>
      <c r="L24" s="13">
        <v>1.0000000000000002</v>
      </c>
      <c r="M24" s="14">
        <v>0.20891936885179763</v>
      </c>
    </row>
    <row r="25" spans="1:13" ht="12.75">
      <c r="A25" s="184" t="s">
        <v>246</v>
      </c>
      <c r="B25" s="15"/>
      <c r="C25" s="16"/>
      <c r="D25" s="15"/>
      <c r="E25" s="16"/>
      <c r="F25" s="17"/>
      <c r="H25" s="184" t="s">
        <v>246</v>
      </c>
      <c r="I25" s="15"/>
      <c r="J25" s="16"/>
      <c r="K25" s="15"/>
      <c r="L25" s="16"/>
      <c r="M25" s="17"/>
    </row>
    <row r="26" spans="1:13" ht="12.75">
      <c r="A26" s="7" t="s">
        <v>201</v>
      </c>
      <c r="B26" s="8">
        <v>429493.33900000004</v>
      </c>
      <c r="C26" s="9">
        <v>0.656092853729321</v>
      </c>
      <c r="D26" s="8">
        <v>440916.661</v>
      </c>
      <c r="E26" s="9">
        <v>0.6519382081035995</v>
      </c>
      <c r="F26" s="10">
        <v>0.02659720410704658</v>
      </c>
      <c r="H26" s="7" t="s">
        <v>201</v>
      </c>
      <c r="I26" s="8">
        <v>370604.509</v>
      </c>
      <c r="J26" s="9">
        <v>0.6624574052533745</v>
      </c>
      <c r="K26" s="8">
        <v>440916.661</v>
      </c>
      <c r="L26" s="9">
        <v>0.6519382081035995</v>
      </c>
      <c r="M26" s="10">
        <v>0.18972287247589859</v>
      </c>
    </row>
    <row r="27" spans="1:13" ht="12.75">
      <c r="A27" s="7" t="s">
        <v>27</v>
      </c>
      <c r="B27" s="8">
        <v>110432.97899999999</v>
      </c>
      <c r="C27" s="9">
        <v>0.16869711764712647</v>
      </c>
      <c r="D27" s="8">
        <v>117660.624</v>
      </c>
      <c r="E27" s="9">
        <v>0.17397268726688322</v>
      </c>
      <c r="F27" s="10">
        <v>0.06544824802743032</v>
      </c>
      <c r="H27" s="7" t="s">
        <v>27</v>
      </c>
      <c r="I27" s="8">
        <v>89732.86099999999</v>
      </c>
      <c r="J27" s="9">
        <v>0.16039793586003487</v>
      </c>
      <c r="K27" s="8">
        <v>117660.624</v>
      </c>
      <c r="L27" s="9">
        <v>0.17397268726688322</v>
      </c>
      <c r="M27" s="10">
        <v>0.31123228089205823</v>
      </c>
    </row>
    <row r="28" spans="1:13" ht="12.75">
      <c r="A28" s="7" t="s">
        <v>202</v>
      </c>
      <c r="B28" s="8">
        <v>5732.025000000001</v>
      </c>
      <c r="C28" s="9">
        <v>0.0087562257627884</v>
      </c>
      <c r="D28" s="8">
        <v>367.21999999999997</v>
      </c>
      <c r="E28" s="9">
        <v>0.0005429705201813723</v>
      </c>
      <c r="F28" s="10">
        <v>-0.9359353806028411</v>
      </c>
      <c r="H28" s="7" t="s">
        <v>202</v>
      </c>
      <c r="I28" s="8">
        <v>5714.934</v>
      </c>
      <c r="J28" s="9">
        <v>0.01021547298237078</v>
      </c>
      <c r="K28" s="8">
        <v>367.21999999999997</v>
      </c>
      <c r="L28" s="9">
        <v>0.0005429705201813723</v>
      </c>
      <c r="M28" s="10">
        <v>-0.9357437898670395</v>
      </c>
    </row>
    <row r="29" spans="1:13" ht="12.75">
      <c r="A29" s="7" t="s">
        <v>203</v>
      </c>
      <c r="B29" s="8">
        <v>1212.181</v>
      </c>
      <c r="C29" s="9">
        <v>0.0018517243908326645</v>
      </c>
      <c r="D29" s="8">
        <v>613.844</v>
      </c>
      <c r="E29" s="9">
        <v>0.0009076281139105015</v>
      </c>
      <c r="F29" s="10">
        <v>-0.49360367799858273</v>
      </c>
      <c r="H29" s="7" t="s">
        <v>203</v>
      </c>
      <c r="I29" s="8">
        <v>1075.425</v>
      </c>
      <c r="J29" s="9">
        <v>0.001922327542551864</v>
      </c>
      <c r="K29" s="8">
        <v>613.844</v>
      </c>
      <c r="L29" s="9">
        <v>0.0009076281139105015</v>
      </c>
      <c r="M29" s="10">
        <v>-0.4292079875398098</v>
      </c>
    </row>
    <row r="30" spans="1:13" ht="12.75">
      <c r="A30" s="7" t="s">
        <v>204</v>
      </c>
      <c r="B30" s="8">
        <v>950.861</v>
      </c>
      <c r="C30" s="9">
        <v>0.0014525326712690086</v>
      </c>
      <c r="D30" s="8">
        <v>1783.029</v>
      </c>
      <c r="E30" s="9">
        <v>0.0026363819607550572</v>
      </c>
      <c r="F30" s="10">
        <v>0.8751731325609107</v>
      </c>
      <c r="H30" s="7" t="s">
        <v>204</v>
      </c>
      <c r="I30" s="8">
        <v>75.16899999999998</v>
      </c>
      <c r="J30" s="9">
        <v>0.00013436496180215364</v>
      </c>
      <c r="K30" s="8">
        <v>1783.029</v>
      </c>
      <c r="L30" s="9">
        <v>0.0026363819607550572</v>
      </c>
      <c r="M30" s="10">
        <v>22.7202703242028</v>
      </c>
    </row>
    <row r="31" spans="1:13" ht="12.75">
      <c r="A31" s="7" t="s">
        <v>205</v>
      </c>
      <c r="B31" s="8">
        <v>2117.668</v>
      </c>
      <c r="C31" s="9">
        <v>0.003234943863404745</v>
      </c>
      <c r="D31" s="8">
        <v>2126.02</v>
      </c>
      <c r="E31" s="9">
        <v>0.003143527545656558</v>
      </c>
      <c r="F31" s="10">
        <v>0.003943960998607832</v>
      </c>
      <c r="H31" s="7" t="s">
        <v>205</v>
      </c>
      <c r="I31" s="8">
        <v>1523.68</v>
      </c>
      <c r="J31" s="9">
        <v>0.002723585587126415</v>
      </c>
      <c r="K31" s="8">
        <v>2126.02</v>
      </c>
      <c r="L31" s="9">
        <v>0.003143527545656558</v>
      </c>
      <c r="M31" s="10">
        <v>0.39531922713430645</v>
      </c>
    </row>
    <row r="32" spans="1:13" ht="12.75">
      <c r="A32" s="11" t="s">
        <v>189</v>
      </c>
      <c r="B32" s="18">
        <v>549939.053</v>
      </c>
      <c r="C32" s="13">
        <v>0.8400853980647423</v>
      </c>
      <c r="D32" s="18">
        <v>563467.398</v>
      </c>
      <c r="E32" s="13">
        <v>0.8331414035109863</v>
      </c>
      <c r="F32" s="14">
        <v>0.024599716870807642</v>
      </c>
      <c r="H32" s="11" t="s">
        <v>189</v>
      </c>
      <c r="I32" s="18">
        <v>468726.578</v>
      </c>
      <c r="J32" s="13">
        <v>0.8378510921872605</v>
      </c>
      <c r="K32" s="18">
        <v>563467.398</v>
      </c>
      <c r="L32" s="13">
        <v>0.8331414035109863</v>
      </c>
      <c r="M32" s="14">
        <v>0.20212384884221368</v>
      </c>
    </row>
    <row r="33" spans="1:13" ht="12.75">
      <c r="A33" s="184" t="s">
        <v>283</v>
      </c>
      <c r="B33" s="15"/>
      <c r="C33" s="9"/>
      <c r="D33" s="15"/>
      <c r="E33" s="9"/>
      <c r="F33" s="10"/>
      <c r="H33" s="184" t="s">
        <v>283</v>
      </c>
      <c r="I33" s="15"/>
      <c r="J33" s="9"/>
      <c r="K33" s="15"/>
      <c r="L33" s="9"/>
      <c r="M33" s="10"/>
    </row>
    <row r="34" spans="1:13" ht="12.75">
      <c r="A34" s="121" t="s">
        <v>28</v>
      </c>
      <c r="B34" s="15">
        <v>1167.53</v>
      </c>
      <c r="C34" s="9">
        <v>0.0017835156449646221</v>
      </c>
      <c r="D34" s="15">
        <v>1540.3629999999998</v>
      </c>
      <c r="E34" s="9">
        <v>0.0022775766553513946</v>
      </c>
      <c r="F34" s="10">
        <v>0.31933483507918425</v>
      </c>
      <c r="H34" s="121" t="s">
        <v>28</v>
      </c>
      <c r="I34" s="15">
        <v>1110.995</v>
      </c>
      <c r="J34" s="9">
        <v>0.0019859090946717887</v>
      </c>
      <c r="K34" s="15">
        <v>1540.3629999999998</v>
      </c>
      <c r="L34" s="9">
        <v>0.0022775766553513946</v>
      </c>
      <c r="M34" s="10">
        <v>0.3864715862807664</v>
      </c>
    </row>
    <row r="35" spans="1:13" ht="12.75">
      <c r="A35" s="121" t="s">
        <v>185</v>
      </c>
      <c r="B35" s="15">
        <v>5186.413</v>
      </c>
      <c r="C35" s="9">
        <v>0.007922750359089617</v>
      </c>
      <c r="D35" s="15">
        <v>2029.355</v>
      </c>
      <c r="E35" s="9">
        <v>0.0030005989324728196</v>
      </c>
      <c r="F35" s="10">
        <v>-0.6087170458658036</v>
      </c>
      <c r="H35" s="121" t="s">
        <v>185</v>
      </c>
      <c r="I35" s="15">
        <v>1472.4749999999995</v>
      </c>
      <c r="J35" s="9">
        <v>0.002632056394652399</v>
      </c>
      <c r="K35" s="15">
        <v>2029.355</v>
      </c>
      <c r="L35" s="9">
        <v>0.0030005989324728196</v>
      </c>
      <c r="M35" s="10">
        <v>0.37819317815243103</v>
      </c>
    </row>
    <row r="36" spans="1:13" ht="12.75">
      <c r="A36" s="121" t="s">
        <v>186</v>
      </c>
      <c r="B36" s="15">
        <v>431.65000000000003</v>
      </c>
      <c r="C36" s="9">
        <v>0.0006593873631932192</v>
      </c>
      <c r="D36" s="15">
        <v>414.888</v>
      </c>
      <c r="E36" s="9">
        <v>0.000613452298831788</v>
      </c>
      <c r="F36" s="10">
        <v>-0.03883238735086314</v>
      </c>
      <c r="H36" s="121" t="s">
        <v>186</v>
      </c>
      <c r="I36" s="15">
        <v>431.65000000000003</v>
      </c>
      <c r="J36" s="9">
        <v>0.0007715765243903687</v>
      </c>
      <c r="K36" s="15">
        <v>414.888</v>
      </c>
      <c r="L36" s="9">
        <v>0.000613452298831788</v>
      </c>
      <c r="M36" s="10">
        <v>-0.03883238735086314</v>
      </c>
    </row>
    <row r="37" spans="1:13" ht="12.75">
      <c r="A37" s="121" t="s">
        <v>187</v>
      </c>
      <c r="B37" s="15">
        <v>21498.735</v>
      </c>
      <c r="C37" s="9">
        <v>0.03284140897402936</v>
      </c>
      <c r="D37" s="15">
        <v>23951.137</v>
      </c>
      <c r="E37" s="9">
        <v>0.03541408778341407</v>
      </c>
      <c r="F37" s="10">
        <v>0.11407192097581542</v>
      </c>
      <c r="H37" s="121" t="s">
        <v>187</v>
      </c>
      <c r="I37" s="15">
        <v>19397.639</v>
      </c>
      <c r="J37" s="9">
        <v>0.034673376302557776</v>
      </c>
      <c r="K37" s="15">
        <v>23951.137</v>
      </c>
      <c r="L37" s="9">
        <v>0.03541408778341407</v>
      </c>
      <c r="M37" s="10">
        <v>0.2347449604562699</v>
      </c>
    </row>
    <row r="38" spans="1:13" ht="12.75">
      <c r="A38" s="121" t="s">
        <v>188</v>
      </c>
      <c r="B38" s="15">
        <v>21705.878</v>
      </c>
      <c r="C38" s="9">
        <v>0.03315784005609569</v>
      </c>
      <c r="D38" s="15">
        <v>18995.861999999997</v>
      </c>
      <c r="E38" s="9">
        <v>0.028087231282156642</v>
      </c>
      <c r="F38" s="10">
        <v>-0.124851710674869</v>
      </c>
      <c r="H38" s="121" t="s">
        <v>188</v>
      </c>
      <c r="I38" s="15">
        <v>16884.914</v>
      </c>
      <c r="J38" s="9">
        <v>0.03018186785300655</v>
      </c>
      <c r="K38" s="15">
        <v>18995.861999999997</v>
      </c>
      <c r="L38" s="9">
        <v>0.028087231282156642</v>
      </c>
      <c r="M38" s="10">
        <v>0.1250197661652288</v>
      </c>
    </row>
    <row r="39" spans="1:13" ht="12.75">
      <c r="A39" s="121" t="s">
        <v>18</v>
      </c>
      <c r="B39" s="15">
        <v>30047.613999999998</v>
      </c>
      <c r="C39" s="9">
        <v>0.045900653227632704</v>
      </c>
      <c r="D39" s="15">
        <v>25411.411</v>
      </c>
      <c r="E39" s="9">
        <v>0.037573245055314654</v>
      </c>
      <c r="F39" s="10">
        <v>-0.15429521292439385</v>
      </c>
      <c r="H39" s="121" t="s">
        <v>18</v>
      </c>
      <c r="I39" s="15">
        <v>25240.125999999997</v>
      </c>
      <c r="J39" s="9">
        <v>0.04511685090757553</v>
      </c>
      <c r="K39" s="15">
        <v>25411.411</v>
      </c>
      <c r="L39" s="9">
        <v>0.037573245055314654</v>
      </c>
      <c r="M39" s="10">
        <v>0.006786218103665753</v>
      </c>
    </row>
    <row r="40" spans="1:13" ht="12.75">
      <c r="A40" s="11" t="s">
        <v>284</v>
      </c>
      <c r="B40" s="18">
        <v>80037.82</v>
      </c>
      <c r="C40" s="13">
        <v>0.12226555562500523</v>
      </c>
      <c r="D40" s="18">
        <v>72343.016</v>
      </c>
      <c r="E40" s="13">
        <v>0.10696619200754137</v>
      </c>
      <c r="F40" s="14">
        <v>-0.09613960000409805</v>
      </c>
      <c r="H40" s="11" t="s">
        <v>284</v>
      </c>
      <c r="I40" s="18">
        <v>64537.79899999999</v>
      </c>
      <c r="J40" s="13">
        <v>0.11536163707685441</v>
      </c>
      <c r="K40" s="18">
        <v>72343.016</v>
      </c>
      <c r="L40" s="13">
        <v>0.10696619200754137</v>
      </c>
      <c r="M40" s="14">
        <v>0.1209402415474381</v>
      </c>
    </row>
    <row r="41" spans="1:13" ht="12.75">
      <c r="A41" s="184" t="s">
        <v>247</v>
      </c>
      <c r="B41" s="16"/>
      <c r="C41" s="16"/>
      <c r="D41" s="16"/>
      <c r="E41" s="16"/>
      <c r="F41" s="17"/>
      <c r="H41" s="184" t="s">
        <v>247</v>
      </c>
      <c r="I41" s="16"/>
      <c r="J41" s="16"/>
      <c r="K41" s="16"/>
      <c r="L41" s="16"/>
      <c r="M41" s="17"/>
    </row>
    <row r="42" spans="1:13" ht="12.75">
      <c r="A42" s="7" t="s">
        <v>206</v>
      </c>
      <c r="B42" s="17">
        <v>0.6755167896612393</v>
      </c>
      <c r="C42" s="17"/>
      <c r="D42" s="17">
        <v>0.7166870227402893</v>
      </c>
      <c r="E42" s="17"/>
      <c r="F42" s="17"/>
      <c r="H42" s="7" t="s">
        <v>206</v>
      </c>
      <c r="I42" s="17">
        <v>0.7831496281078971</v>
      </c>
      <c r="J42" s="17"/>
      <c r="K42" s="17">
        <v>0.7166870227402893</v>
      </c>
      <c r="L42" s="17"/>
      <c r="M42" s="10">
        <v>-0.08486578168744408</v>
      </c>
    </row>
    <row r="43" spans="1:13" ht="12.75">
      <c r="A43" s="19" t="s">
        <v>207</v>
      </c>
      <c r="B43" s="17">
        <v>1.7497093681937392</v>
      </c>
      <c r="C43" s="17"/>
      <c r="D43" s="17">
        <v>1.7195670776239484</v>
      </c>
      <c r="E43" s="17"/>
      <c r="F43" s="17"/>
      <c r="H43" s="19" t="s">
        <v>207</v>
      </c>
      <c r="I43" s="17">
        <v>1.6176593647952293</v>
      </c>
      <c r="J43" s="17"/>
      <c r="K43" s="17">
        <v>1.7195670776239484</v>
      </c>
      <c r="L43" s="17"/>
      <c r="M43" s="10">
        <v>0.06299701596424723</v>
      </c>
    </row>
    <row r="44" spans="1:13" ht="12.75">
      <c r="A44" s="11" t="s">
        <v>226</v>
      </c>
      <c r="B44" s="21">
        <v>0.05588979017671476</v>
      </c>
      <c r="C44" s="22"/>
      <c r="D44" s="21">
        <v>0.09579932327526741</v>
      </c>
      <c r="E44" s="22"/>
      <c r="F44" s="22"/>
      <c r="H44" s="11" t="s">
        <v>226</v>
      </c>
      <c r="I44" s="21">
        <v>0.07733191626932373</v>
      </c>
      <c r="J44" s="22"/>
      <c r="K44" s="21">
        <v>0.09579932327526741</v>
      </c>
      <c r="L44" s="22"/>
      <c r="M44" s="21">
        <v>0.01846740700594368</v>
      </c>
    </row>
    <row r="45" spans="1:13" ht="12.75">
      <c r="A45" s="185" t="s">
        <v>248</v>
      </c>
      <c r="B45" s="17"/>
      <c r="C45" s="17"/>
      <c r="D45" s="17"/>
      <c r="E45" s="17"/>
      <c r="F45" s="17"/>
      <c r="H45" s="185" t="s">
        <v>248</v>
      </c>
      <c r="I45" s="17"/>
      <c r="J45" s="17"/>
      <c r="K45" s="17"/>
      <c r="L45" s="17"/>
      <c r="M45" s="17"/>
    </row>
    <row r="46" spans="1:13" ht="12.75">
      <c r="A46" s="19" t="s">
        <v>208</v>
      </c>
      <c r="B46" s="15">
        <v>112635.65955896054</v>
      </c>
      <c r="C46" s="16"/>
      <c r="D46" s="15">
        <v>116166.20823109137</v>
      </c>
      <c r="E46" s="16"/>
      <c r="F46" s="10">
        <v>0.031344857267717297</v>
      </c>
      <c r="H46" s="19" t="s">
        <v>208</v>
      </c>
      <c r="I46" s="15">
        <v>114112.6779036225</v>
      </c>
      <c r="J46" s="16"/>
      <c r="K46" s="15">
        <v>116166.20823109137</v>
      </c>
      <c r="L46" s="16"/>
      <c r="M46" s="10">
        <v>0.017995636989636132</v>
      </c>
    </row>
    <row r="47" spans="1:13" ht="12.75">
      <c r="A47" s="19" t="s">
        <v>209</v>
      </c>
      <c r="B47" s="15">
        <v>30564.912512532555</v>
      </c>
      <c r="C47" s="16"/>
      <c r="D47" s="15">
        <v>31083.7873889509</v>
      </c>
      <c r="E47" s="16"/>
      <c r="F47" s="10">
        <v>0.01697616102141919</v>
      </c>
      <c r="H47" s="19" t="s">
        <v>209</v>
      </c>
      <c r="I47" s="15">
        <v>32120.383134041025</v>
      </c>
      <c r="J47" s="16"/>
      <c r="K47" s="15">
        <v>31083.7873889509</v>
      </c>
      <c r="L47" s="16"/>
      <c r="M47" s="10">
        <v>-0.03227220985392132</v>
      </c>
    </row>
    <row r="48" spans="1:13" ht="12.75">
      <c r="A48" s="120" t="s">
        <v>210</v>
      </c>
      <c r="B48" s="15">
        <v>63736.9895047937</v>
      </c>
      <c r="C48" s="16"/>
      <c r="D48" s="15">
        <v>66451.70800169706</v>
      </c>
      <c r="E48" s="16"/>
      <c r="F48" s="10">
        <v>0.04259251210318271</v>
      </c>
      <c r="H48" s="120" t="s">
        <v>210</v>
      </c>
      <c r="I48" s="15">
        <v>64819.65553199627</v>
      </c>
      <c r="J48" s="16"/>
      <c r="K48" s="15">
        <v>66451.70800169706</v>
      </c>
      <c r="L48" s="16"/>
      <c r="M48" s="10">
        <v>0.025178357649481287</v>
      </c>
    </row>
    <row r="49" spans="1:13" ht="12.75">
      <c r="A49" s="19" t="s">
        <v>211</v>
      </c>
      <c r="B49" s="15">
        <v>1139666.9820070171</v>
      </c>
      <c r="C49" s="16"/>
      <c r="D49" s="15">
        <v>1185547.5258784343</v>
      </c>
      <c r="E49" s="16"/>
      <c r="F49" s="10">
        <v>0.040257851280923296</v>
      </c>
      <c r="H49" s="19" t="s">
        <v>211</v>
      </c>
      <c r="I49" s="15">
        <v>1132467.444254111</v>
      </c>
      <c r="J49" s="16"/>
      <c r="K49" s="15">
        <v>1185547.5258784343</v>
      </c>
      <c r="L49" s="16"/>
      <c r="M49" s="10">
        <v>0.04687117664497986</v>
      </c>
    </row>
    <row r="50" spans="1:13" ht="12.75">
      <c r="A50" s="19" t="s">
        <v>227</v>
      </c>
      <c r="B50" s="15">
        <v>53544.51419958291</v>
      </c>
      <c r="C50" s="16"/>
      <c r="D50" s="15">
        <v>55363.669270236125</v>
      </c>
      <c r="E50" s="16"/>
      <c r="F50" s="10">
        <v>0.03397463022771041</v>
      </c>
      <c r="H50" s="19" t="s">
        <v>227</v>
      </c>
      <c r="I50" s="15">
        <v>54309.219182685076</v>
      </c>
      <c r="J50" s="16"/>
      <c r="K50" s="15">
        <v>55363.669270236125</v>
      </c>
      <c r="L50" s="16"/>
      <c r="M50" s="10">
        <v>0.019415673865685656</v>
      </c>
    </row>
    <row r="51" spans="1:13" ht="12.75">
      <c r="A51" s="19" t="s">
        <v>212</v>
      </c>
      <c r="B51" s="15">
        <v>42586.08219954865</v>
      </c>
      <c r="C51" s="16"/>
      <c r="D51" s="15">
        <v>43593.994281147374</v>
      </c>
      <c r="E51" s="16"/>
      <c r="F51" s="10">
        <v>0.023667640448254534</v>
      </c>
      <c r="H51" s="19" t="s">
        <v>212</v>
      </c>
      <c r="I51" s="15">
        <v>43735.73835262495</v>
      </c>
      <c r="J51" s="16"/>
      <c r="K51" s="15">
        <v>43593.994281147374</v>
      </c>
      <c r="L51" s="16"/>
      <c r="M51" s="10">
        <v>-0.003240920967990557</v>
      </c>
    </row>
    <row r="52" spans="1:13" ht="12.75">
      <c r="A52" s="19" t="s">
        <v>213</v>
      </c>
      <c r="B52" s="15">
        <v>19001.31111187965</v>
      </c>
      <c r="C52" s="16"/>
      <c r="D52" s="15">
        <v>20209.747415567297</v>
      </c>
      <c r="E52" s="16"/>
      <c r="F52" s="10">
        <v>0.06359752211688852</v>
      </c>
      <c r="H52" s="19" t="s">
        <v>213</v>
      </c>
      <c r="I52" s="15">
        <v>18303.43799120206</v>
      </c>
      <c r="J52" s="16"/>
      <c r="K52" s="15">
        <v>20209.747415567297</v>
      </c>
      <c r="L52" s="16"/>
      <c r="M52" s="10">
        <v>0.10415034734357254</v>
      </c>
    </row>
    <row r="53" spans="1:13" ht="12.75">
      <c r="A53" s="20" t="s">
        <v>228</v>
      </c>
      <c r="B53" s="15">
        <v>7792.838435668729</v>
      </c>
      <c r="C53" s="23"/>
      <c r="D53" s="15">
        <v>7108.086157338601</v>
      </c>
      <c r="E53" s="23"/>
      <c r="F53" s="14">
        <v>-0.08786943088617583</v>
      </c>
      <c r="H53" s="20" t="s">
        <v>228</v>
      </c>
      <c r="I53" s="15">
        <v>7477.701576928873</v>
      </c>
      <c r="J53" s="23"/>
      <c r="K53" s="15">
        <v>7108.086157338601</v>
      </c>
      <c r="L53" s="23"/>
      <c r="M53" s="10">
        <v>-0.049429014488978074</v>
      </c>
    </row>
    <row r="54" spans="1:13" ht="12.75">
      <c r="A54" s="146" t="s">
        <v>45</v>
      </c>
      <c r="B54" s="147"/>
      <c r="C54" s="147"/>
      <c r="D54" s="147"/>
      <c r="E54" s="147"/>
      <c r="F54" s="148"/>
      <c r="H54" s="146" t="s">
        <v>45</v>
      </c>
      <c r="I54" s="147"/>
      <c r="J54" s="147"/>
      <c r="K54" s="147"/>
      <c r="L54" s="147"/>
      <c r="M54" s="148"/>
    </row>
    <row r="55" spans="1:13" ht="12" customHeight="1">
      <c r="A55" s="257" t="s">
        <v>252</v>
      </c>
      <c r="B55" s="258"/>
      <c r="C55" s="258"/>
      <c r="D55" s="258"/>
      <c r="E55" s="258"/>
      <c r="F55" s="259"/>
      <c r="H55" s="257" t="s">
        <v>252</v>
      </c>
      <c r="I55" s="258"/>
      <c r="J55" s="258"/>
      <c r="K55" s="258"/>
      <c r="L55" s="258"/>
      <c r="M55" s="259"/>
    </row>
    <row r="56" spans="1:13" ht="12.75">
      <c r="A56" s="257" t="s">
        <v>355</v>
      </c>
      <c r="B56" s="258"/>
      <c r="C56" s="258"/>
      <c r="D56" s="258"/>
      <c r="E56" s="258"/>
      <c r="F56" s="259"/>
      <c r="H56" s="257" t="s">
        <v>310</v>
      </c>
      <c r="I56" s="258"/>
      <c r="J56" s="258"/>
      <c r="K56" s="258"/>
      <c r="L56" s="258"/>
      <c r="M56" s="259"/>
    </row>
    <row r="57" spans="1:13" ht="12.75">
      <c r="A57" s="251"/>
      <c r="B57" s="252"/>
      <c r="C57" s="252"/>
      <c r="D57" s="252"/>
      <c r="E57" s="252"/>
      <c r="F57" s="253"/>
      <c r="H57" s="149"/>
      <c r="I57" s="150"/>
      <c r="J57" s="150"/>
      <c r="K57" s="150"/>
      <c r="L57" s="150"/>
      <c r="M57" s="151"/>
    </row>
    <row r="58" spans="1:13" ht="12.75">
      <c r="A58" s="24"/>
      <c r="B58" s="24"/>
      <c r="C58" s="24"/>
      <c r="D58" s="24"/>
      <c r="E58" s="24"/>
      <c r="F58" s="24"/>
      <c r="H58" s="24"/>
      <c r="I58" s="24"/>
      <c r="J58" s="24"/>
      <c r="K58" s="24"/>
      <c r="L58" s="24"/>
      <c r="M58" s="24"/>
    </row>
    <row r="59" spans="1:13" ht="12.75">
      <c r="A59" s="247" t="s">
        <v>50</v>
      </c>
      <c r="B59" s="248"/>
      <c r="C59" s="248"/>
      <c r="D59" s="248"/>
      <c r="E59" s="248"/>
      <c r="F59" s="249"/>
      <c r="H59" s="247" t="s">
        <v>314</v>
      </c>
      <c r="I59" s="248"/>
      <c r="J59" s="248"/>
      <c r="K59" s="248"/>
      <c r="L59" s="248"/>
      <c r="M59" s="249"/>
    </row>
    <row r="60" spans="1:13" ht="12.75">
      <c r="A60" s="254" t="s">
        <v>318</v>
      </c>
      <c r="B60" s="255"/>
      <c r="C60" s="255"/>
      <c r="D60" s="255"/>
      <c r="E60" s="255"/>
      <c r="F60" s="256"/>
      <c r="H60" s="254" t="s">
        <v>286</v>
      </c>
      <c r="I60" s="255"/>
      <c r="J60" s="255"/>
      <c r="K60" s="255"/>
      <c r="L60" s="255"/>
      <c r="M60" s="256"/>
    </row>
    <row r="61" spans="1:13" ht="12.75">
      <c r="A61" s="260" t="s">
        <v>337</v>
      </c>
      <c r="B61" s="260"/>
      <c r="C61" s="260"/>
      <c r="D61" s="260"/>
      <c r="E61" s="260"/>
      <c r="F61" s="260"/>
      <c r="H61" s="260" t="s">
        <v>337</v>
      </c>
      <c r="I61" s="260"/>
      <c r="J61" s="260"/>
      <c r="K61" s="260"/>
      <c r="L61" s="260"/>
      <c r="M61" s="260"/>
    </row>
    <row r="62" spans="1:13" ht="11.25" customHeight="1">
      <c r="A62" s="263" t="s">
        <v>31</v>
      </c>
      <c r="B62" s="262" t="s">
        <v>338</v>
      </c>
      <c r="C62" s="262"/>
      <c r="D62" s="261">
        <v>2018</v>
      </c>
      <c r="E62" s="262"/>
      <c r="F62" s="250" t="s">
        <v>42</v>
      </c>
      <c r="H62" s="263" t="s">
        <v>31</v>
      </c>
      <c r="I62" s="262" t="s">
        <v>339</v>
      </c>
      <c r="J62" s="262"/>
      <c r="K62" s="261">
        <v>2018</v>
      </c>
      <c r="L62" s="262"/>
      <c r="M62" s="250" t="s">
        <v>42</v>
      </c>
    </row>
    <row r="63" spans="1:13" ht="11.25" customHeight="1">
      <c r="A63" s="263"/>
      <c r="B63" s="263" t="s">
        <v>0</v>
      </c>
      <c r="C63" s="263" t="s">
        <v>30</v>
      </c>
      <c r="D63" s="263" t="s">
        <v>0</v>
      </c>
      <c r="E63" s="263" t="s">
        <v>30</v>
      </c>
      <c r="F63" s="250"/>
      <c r="H63" s="263"/>
      <c r="I63" s="263" t="s">
        <v>0</v>
      </c>
      <c r="J63" s="263" t="s">
        <v>30</v>
      </c>
      <c r="K63" s="263" t="s">
        <v>0</v>
      </c>
      <c r="L63" s="263" t="s">
        <v>30</v>
      </c>
      <c r="M63" s="250"/>
    </row>
    <row r="64" spans="1:13" ht="12.75">
      <c r="A64" s="263"/>
      <c r="B64" s="263"/>
      <c r="C64" s="263"/>
      <c r="D64" s="263"/>
      <c r="E64" s="263"/>
      <c r="F64" s="250"/>
      <c r="H64" s="263"/>
      <c r="I64" s="263"/>
      <c r="J64" s="263"/>
      <c r="K64" s="263"/>
      <c r="L64" s="263"/>
      <c r="M64" s="250"/>
    </row>
    <row r="65" spans="1:13" ht="12.75">
      <c r="A65" s="2" t="s">
        <v>1</v>
      </c>
      <c r="B65" s="3">
        <v>7</v>
      </c>
      <c r="C65" s="3"/>
      <c r="D65" s="3">
        <v>6</v>
      </c>
      <c r="E65" s="2"/>
      <c r="F65" s="4">
        <v>-0.1428571428571429</v>
      </c>
      <c r="H65" s="2" t="s">
        <v>1</v>
      </c>
      <c r="I65" s="3">
        <v>6</v>
      </c>
      <c r="J65" s="3"/>
      <c r="K65" s="3">
        <v>6</v>
      </c>
      <c r="L65" s="2"/>
      <c r="M65" s="4">
        <v>0</v>
      </c>
    </row>
    <row r="66" spans="1:13" ht="12.75">
      <c r="A66" s="183" t="s">
        <v>244</v>
      </c>
      <c r="B66" s="5"/>
      <c r="C66" s="5"/>
      <c r="D66" s="5"/>
      <c r="E66" s="5"/>
      <c r="F66" s="6"/>
      <c r="H66" s="183" t="s">
        <v>244</v>
      </c>
      <c r="I66" s="5"/>
      <c r="J66" s="5"/>
      <c r="K66" s="5"/>
      <c r="L66" s="5"/>
      <c r="M66" s="6"/>
    </row>
    <row r="67" spans="1:13" ht="12.75">
      <c r="A67" s="7" t="s">
        <v>77</v>
      </c>
      <c r="B67" s="8">
        <v>626395.2440000001</v>
      </c>
      <c r="C67" s="9">
        <v>1</v>
      </c>
      <c r="D67" s="8">
        <v>648741.515</v>
      </c>
      <c r="E67" s="9">
        <v>1</v>
      </c>
      <c r="F67" s="10">
        <v>0.035674394424361155</v>
      </c>
      <c r="H67" s="7" t="s">
        <v>77</v>
      </c>
      <c r="I67" s="8">
        <v>531211.4480000001</v>
      </c>
      <c r="J67" s="9">
        <v>1</v>
      </c>
      <c r="K67" s="8">
        <v>648741.515</v>
      </c>
      <c r="L67" s="9">
        <v>1</v>
      </c>
      <c r="M67" s="10">
        <v>0.22124912300459298</v>
      </c>
    </row>
    <row r="68" spans="1:13" ht="12.75">
      <c r="A68" s="7" t="s">
        <v>278</v>
      </c>
      <c r="B68" s="8">
        <v>523726.39600000007</v>
      </c>
      <c r="C68" s="9">
        <v>0.8360957414932096</v>
      </c>
      <c r="D68" s="8">
        <v>537772.393</v>
      </c>
      <c r="E68" s="9">
        <v>0.8289470930498413</v>
      </c>
      <c r="F68" s="10">
        <v>0.026819341372283922</v>
      </c>
      <c r="H68" s="7" t="s">
        <v>278</v>
      </c>
      <c r="I68" s="8">
        <v>442513.9210000001</v>
      </c>
      <c r="J68" s="9">
        <v>0.8330278322616268</v>
      </c>
      <c r="K68" s="8">
        <v>537772.393</v>
      </c>
      <c r="L68" s="9">
        <v>0.8289470930498413</v>
      </c>
      <c r="M68" s="10">
        <v>0.2152666107875958</v>
      </c>
    </row>
    <row r="69" spans="1:13" ht="12.75">
      <c r="A69" s="7" t="s">
        <v>79</v>
      </c>
      <c r="B69" s="8">
        <v>102668.848</v>
      </c>
      <c r="C69" s="9">
        <v>0.1639042585067903</v>
      </c>
      <c r="D69" s="8">
        <v>110969.12199999997</v>
      </c>
      <c r="E69" s="9">
        <v>0.17105290695015868</v>
      </c>
      <c r="F69" s="10">
        <v>0.08084510697928526</v>
      </c>
      <c r="H69" s="7" t="s">
        <v>79</v>
      </c>
      <c r="I69" s="8">
        <v>88697.527</v>
      </c>
      <c r="J69" s="9">
        <v>0.16697216773837317</v>
      </c>
      <c r="K69" s="8">
        <v>110969.12199999997</v>
      </c>
      <c r="L69" s="9">
        <v>0.17105290695015868</v>
      </c>
      <c r="M69" s="10">
        <v>0.2510960085730458</v>
      </c>
    </row>
    <row r="70" spans="1:13" ht="12.75">
      <c r="A70" s="7" t="s">
        <v>276</v>
      </c>
      <c r="B70" s="8">
        <v>77222.792</v>
      </c>
      <c r="C70" s="9">
        <v>0.1232812553091479</v>
      </c>
      <c r="D70" s="8">
        <v>69593.12700000001</v>
      </c>
      <c r="E70" s="9">
        <v>0.10727404581160496</v>
      </c>
      <c r="F70" s="10">
        <v>-0.09880068827348265</v>
      </c>
      <c r="H70" s="7" t="s">
        <v>276</v>
      </c>
      <c r="I70" s="8">
        <v>61722.771</v>
      </c>
      <c r="J70" s="9">
        <v>0.11619247143935799</v>
      </c>
      <c r="K70" s="8">
        <v>69593.12700000001</v>
      </c>
      <c r="L70" s="9">
        <v>0.10727404581160496</v>
      </c>
      <c r="M70" s="10">
        <v>0.12751138473676127</v>
      </c>
    </row>
    <row r="71" spans="1:13" ht="12.75">
      <c r="A71" s="7" t="s">
        <v>195</v>
      </c>
      <c r="B71" s="8">
        <v>5006.921</v>
      </c>
      <c r="C71" s="9">
        <v>0.007993229590996064</v>
      </c>
      <c r="D71" s="8">
        <v>5643.0869999999995</v>
      </c>
      <c r="E71" s="9">
        <v>0.008698513767844808</v>
      </c>
      <c r="F71" s="10">
        <v>0.12705732724762364</v>
      </c>
      <c r="H71" s="7" t="s">
        <v>195</v>
      </c>
      <c r="I71" s="8">
        <v>5503.934</v>
      </c>
      <c r="J71" s="9">
        <v>0.01036109824199421</v>
      </c>
      <c r="K71" s="8">
        <v>5643.0869999999995</v>
      </c>
      <c r="L71" s="9">
        <v>0.008698513767844808</v>
      </c>
      <c r="M71" s="10">
        <v>0.025282461599285044</v>
      </c>
    </row>
    <row r="72" spans="1:13" ht="12.75">
      <c r="A72" s="7" t="s">
        <v>172</v>
      </c>
      <c r="B72" s="8">
        <v>30452.977</v>
      </c>
      <c r="C72" s="9">
        <v>0.04861623278863847</v>
      </c>
      <c r="D72" s="8">
        <v>47019.081999999966</v>
      </c>
      <c r="E72" s="9">
        <v>0.07247737490639852</v>
      </c>
      <c r="F72" s="10">
        <v>0.543989672996501</v>
      </c>
      <c r="H72" s="7" t="s">
        <v>172</v>
      </c>
      <c r="I72" s="8">
        <v>32478.690000000002</v>
      </c>
      <c r="J72" s="9">
        <v>0.061140794541009416</v>
      </c>
      <c r="K72" s="8">
        <v>47019.081999999966</v>
      </c>
      <c r="L72" s="9">
        <v>0.07247737490639852</v>
      </c>
      <c r="M72" s="10">
        <v>0.4476902239591549</v>
      </c>
    </row>
    <row r="73" spans="1:13" ht="12.75">
      <c r="A73" s="7" t="s">
        <v>171</v>
      </c>
      <c r="B73" s="8">
        <v>10330.23</v>
      </c>
      <c r="C73" s="9">
        <v>0.01649155241670385</v>
      </c>
      <c r="D73" s="8">
        <v>12822.609</v>
      </c>
      <c r="E73" s="9">
        <v>0.019765359089128125</v>
      </c>
      <c r="F73" s="10">
        <v>0.24127042669911525</v>
      </c>
      <c r="H73" s="7" t="s">
        <v>171</v>
      </c>
      <c r="I73" s="8">
        <v>8816.735</v>
      </c>
      <c r="J73" s="9">
        <v>0.016597411507592356</v>
      </c>
      <c r="K73" s="8">
        <v>12822.609</v>
      </c>
      <c r="L73" s="9">
        <v>0.019765359089128125</v>
      </c>
      <c r="M73" s="10">
        <v>0.45434891714449854</v>
      </c>
    </row>
    <row r="74" spans="1:13" ht="12.75">
      <c r="A74" s="11" t="s">
        <v>92</v>
      </c>
      <c r="B74" s="12">
        <v>20122.747</v>
      </c>
      <c r="C74" s="13">
        <v>0.03212468037193462</v>
      </c>
      <c r="D74" s="12">
        <v>34196.473</v>
      </c>
      <c r="E74" s="13">
        <v>0.052712015817270454</v>
      </c>
      <c r="F74" s="14">
        <v>0.6993938750012609</v>
      </c>
      <c r="H74" s="11" t="s">
        <v>92</v>
      </c>
      <c r="I74" s="12">
        <v>23661.954999999998</v>
      </c>
      <c r="J74" s="13">
        <v>0.04454338303341685</v>
      </c>
      <c r="K74" s="12">
        <v>34196.473</v>
      </c>
      <c r="L74" s="13">
        <v>0.052712015817270454</v>
      </c>
      <c r="M74" s="14">
        <v>0.44520911311005373</v>
      </c>
    </row>
    <row r="75" spans="1:13" ht="12.75">
      <c r="A75" s="184" t="s">
        <v>245</v>
      </c>
      <c r="B75" s="15"/>
      <c r="C75" s="16"/>
      <c r="D75" s="15"/>
      <c r="E75" s="16"/>
      <c r="F75" s="17"/>
      <c r="H75" s="184" t="s">
        <v>245</v>
      </c>
      <c r="I75" s="15"/>
      <c r="J75" s="16"/>
      <c r="K75" s="15"/>
      <c r="L75" s="16"/>
      <c r="M75" s="17"/>
    </row>
    <row r="76" spans="1:13" ht="12.75">
      <c r="A76" s="7" t="s">
        <v>196</v>
      </c>
      <c r="B76" s="8">
        <v>450055.501</v>
      </c>
      <c r="C76" s="9">
        <v>0.7184848628895399</v>
      </c>
      <c r="D76" s="8">
        <v>469070.281</v>
      </c>
      <c r="E76" s="9">
        <v>0.7230464987276173</v>
      </c>
      <c r="F76" s="10">
        <v>0.04224985575723483</v>
      </c>
      <c r="H76" s="7" t="s">
        <v>196</v>
      </c>
      <c r="I76" s="8">
        <v>375040.1</v>
      </c>
      <c r="J76" s="9">
        <v>0.7060090692924975</v>
      </c>
      <c r="K76" s="8">
        <v>469070.281</v>
      </c>
      <c r="L76" s="9">
        <v>0.7230464987276173</v>
      </c>
      <c r="M76" s="10">
        <v>0.2507203389717527</v>
      </c>
    </row>
    <row r="77" spans="1:13" ht="12.75">
      <c r="A77" s="7" t="s">
        <v>26</v>
      </c>
      <c r="B77" s="8">
        <v>174182.223</v>
      </c>
      <c r="C77" s="9">
        <v>0.278070794228444</v>
      </c>
      <c r="D77" s="8">
        <v>177380.496</v>
      </c>
      <c r="E77" s="9">
        <v>0.27342245239230606</v>
      </c>
      <c r="F77" s="10">
        <v>0.0183616499141821</v>
      </c>
      <c r="H77" s="7" t="s">
        <v>26</v>
      </c>
      <c r="I77" s="8">
        <v>154013.828</v>
      </c>
      <c r="J77" s="9">
        <v>0.28992942185236936</v>
      </c>
      <c r="K77" s="8">
        <v>177380.496</v>
      </c>
      <c r="L77" s="9">
        <v>0.27342245239230606</v>
      </c>
      <c r="M77" s="10">
        <v>0.15171798729656927</v>
      </c>
    </row>
    <row r="78" spans="1:13" ht="12.75">
      <c r="A78" s="7" t="s">
        <v>197</v>
      </c>
      <c r="B78" s="8">
        <v>738.038</v>
      </c>
      <c r="C78" s="9">
        <v>0.0011782305294770084</v>
      </c>
      <c r="D78" s="8">
        <v>1096.946</v>
      </c>
      <c r="E78" s="9">
        <v>0.0016908830013753627</v>
      </c>
      <c r="F78" s="10">
        <v>0.48630016340622007</v>
      </c>
      <c r="H78" s="7" t="s">
        <v>197</v>
      </c>
      <c r="I78" s="8">
        <v>738.038</v>
      </c>
      <c r="J78" s="9">
        <v>0.0013893488229191925</v>
      </c>
      <c r="K78" s="8">
        <v>1096.946</v>
      </c>
      <c r="L78" s="9">
        <v>0.0016908830013753627</v>
      </c>
      <c r="M78" s="10">
        <v>0.48630016340622007</v>
      </c>
    </row>
    <row r="79" spans="1:13" ht="12.75">
      <c r="A79" s="7" t="s">
        <v>198</v>
      </c>
      <c r="B79" s="8">
        <v>1419.482</v>
      </c>
      <c r="C79" s="9">
        <v>0.0022661123525388707</v>
      </c>
      <c r="D79" s="8">
        <v>1193.792</v>
      </c>
      <c r="E79" s="9">
        <v>0.001840165878701319</v>
      </c>
      <c r="F79" s="10">
        <v>-0.15899461916389224</v>
      </c>
      <c r="H79" s="7" t="s">
        <v>198</v>
      </c>
      <c r="I79" s="8">
        <v>1419.482</v>
      </c>
      <c r="J79" s="9">
        <v>0.002672160032213763</v>
      </c>
      <c r="K79" s="8">
        <v>1193.792</v>
      </c>
      <c r="L79" s="9">
        <v>0.001840165878701319</v>
      </c>
      <c r="M79" s="10">
        <v>-0.15899461916389224</v>
      </c>
    </row>
    <row r="80" spans="1:13" ht="12.75">
      <c r="A80" s="7" t="s">
        <v>199</v>
      </c>
      <c r="B80" s="8">
        <v>0</v>
      </c>
      <c r="C80" s="9">
        <v>0</v>
      </c>
      <c r="D80" s="8">
        <v>0</v>
      </c>
      <c r="E80" s="9">
        <v>0</v>
      </c>
      <c r="F80" s="10"/>
      <c r="H80" s="7" t="s">
        <v>199</v>
      </c>
      <c r="I80" s="8">
        <v>0</v>
      </c>
      <c r="J80" s="9">
        <v>0</v>
      </c>
      <c r="K80" s="8">
        <v>0</v>
      </c>
      <c r="L80" s="9">
        <v>0</v>
      </c>
      <c r="M80" s="10"/>
    </row>
    <row r="81" spans="1:13" ht="12.75">
      <c r="A81" s="11" t="s">
        <v>200</v>
      </c>
      <c r="B81" s="18">
        <v>626395.2439999998</v>
      </c>
      <c r="C81" s="13">
        <v>0.9999999999999997</v>
      </c>
      <c r="D81" s="18">
        <v>648741.515</v>
      </c>
      <c r="E81" s="13">
        <v>1</v>
      </c>
      <c r="F81" s="14">
        <v>0.0356743944243616</v>
      </c>
      <c r="H81" s="11" t="s">
        <v>200</v>
      </c>
      <c r="I81" s="18">
        <v>531211.4479999999</v>
      </c>
      <c r="J81" s="13">
        <v>0.9999999999999996</v>
      </c>
      <c r="K81" s="18">
        <v>648741.515</v>
      </c>
      <c r="L81" s="13">
        <v>1</v>
      </c>
      <c r="M81" s="14">
        <v>0.22124912300459343</v>
      </c>
    </row>
    <row r="82" spans="1:13" ht="12.75">
      <c r="A82" s="184" t="s">
        <v>246</v>
      </c>
      <c r="B82" s="15"/>
      <c r="C82" s="16"/>
      <c r="D82" s="15"/>
      <c r="E82" s="16"/>
      <c r="F82" s="17"/>
      <c r="H82" s="184" t="s">
        <v>246</v>
      </c>
      <c r="I82" s="15"/>
      <c r="J82" s="16"/>
      <c r="K82" s="15"/>
      <c r="L82" s="16"/>
      <c r="M82" s="17"/>
    </row>
    <row r="83" spans="1:13" ht="12.75">
      <c r="A83" s="7" t="s">
        <v>201</v>
      </c>
      <c r="B83" s="8">
        <v>407955.606</v>
      </c>
      <c r="C83" s="9">
        <v>0.6512750693873404</v>
      </c>
      <c r="D83" s="8">
        <v>419748.321</v>
      </c>
      <c r="E83" s="9">
        <v>0.6470193617869514</v>
      </c>
      <c r="F83" s="10">
        <v>0.028906858556565496</v>
      </c>
      <c r="H83" s="7" t="s">
        <v>201</v>
      </c>
      <c r="I83" s="8">
        <v>349066.776</v>
      </c>
      <c r="J83" s="9">
        <v>0.657114558269083</v>
      </c>
      <c r="K83" s="8">
        <v>419748.321</v>
      </c>
      <c r="L83" s="9">
        <v>0.6470193617869514</v>
      </c>
      <c r="M83" s="10">
        <v>0.20248717397269567</v>
      </c>
    </row>
    <row r="84" spans="1:13" ht="12.75">
      <c r="A84" s="7" t="s">
        <v>27</v>
      </c>
      <c r="B84" s="8">
        <v>107499.189</v>
      </c>
      <c r="C84" s="9">
        <v>0.1716155894057203</v>
      </c>
      <c r="D84" s="8">
        <v>114520.127</v>
      </c>
      <c r="E84" s="9">
        <v>0.17652658933042076</v>
      </c>
      <c r="F84" s="10">
        <v>0.06531154388522875</v>
      </c>
      <c r="H84" s="7" t="s">
        <v>27</v>
      </c>
      <c r="I84" s="8">
        <v>86799.071</v>
      </c>
      <c r="J84" s="9">
        <v>0.16339834415616733</v>
      </c>
      <c r="K84" s="8">
        <v>114520.127</v>
      </c>
      <c r="L84" s="9">
        <v>0.17652658933042076</v>
      </c>
      <c r="M84" s="10">
        <v>0.31937042275487015</v>
      </c>
    </row>
    <row r="85" spans="1:13" ht="12.75">
      <c r="A85" s="7" t="s">
        <v>202</v>
      </c>
      <c r="B85" s="8">
        <v>5532.979</v>
      </c>
      <c r="C85" s="9">
        <v>0.008833047589358772</v>
      </c>
      <c r="D85" s="8">
        <v>633.42</v>
      </c>
      <c r="E85" s="9">
        <v>0.0009763827123041446</v>
      </c>
      <c r="F85" s="10">
        <v>-0.8855191751134426</v>
      </c>
      <c r="H85" s="7" t="s">
        <v>202</v>
      </c>
      <c r="I85" s="8">
        <v>5515.888</v>
      </c>
      <c r="J85" s="9">
        <v>0.010383601522081653</v>
      </c>
      <c r="K85" s="8">
        <v>633.42</v>
      </c>
      <c r="L85" s="9">
        <v>0.0009763827123041446</v>
      </c>
      <c r="M85" s="10">
        <v>-0.8851644558410178</v>
      </c>
    </row>
    <row r="86" spans="1:13" ht="12.75">
      <c r="A86" s="7" t="s">
        <v>203</v>
      </c>
      <c r="B86" s="8">
        <v>1202.816</v>
      </c>
      <c r="C86" s="9">
        <v>0.0019202189217132689</v>
      </c>
      <c r="D86" s="8">
        <v>614.056</v>
      </c>
      <c r="E86" s="9">
        <v>0.0009465341523580467</v>
      </c>
      <c r="F86" s="10">
        <v>-0.4894846759604129</v>
      </c>
      <c r="H86" s="7" t="s">
        <v>203</v>
      </c>
      <c r="I86" s="8">
        <v>1066.06</v>
      </c>
      <c r="J86" s="9">
        <v>0.0020068468102743143</v>
      </c>
      <c r="K86" s="8">
        <v>614.056</v>
      </c>
      <c r="L86" s="9">
        <v>0.0009465341523580467</v>
      </c>
      <c r="M86" s="10">
        <v>-0.4239948970977243</v>
      </c>
    </row>
    <row r="87" spans="1:13" ht="12.75">
      <c r="A87" s="7" t="s">
        <v>204</v>
      </c>
      <c r="B87" s="8">
        <v>950.861</v>
      </c>
      <c r="C87" s="9">
        <v>0.0015179888562500004</v>
      </c>
      <c r="D87" s="8">
        <v>1783.029</v>
      </c>
      <c r="E87" s="9">
        <v>0.00274844288329536</v>
      </c>
      <c r="F87" s="10">
        <v>0.8751731325609107</v>
      </c>
      <c r="H87" s="7" t="s">
        <v>204</v>
      </c>
      <c r="I87" s="8">
        <v>75.16899999999998</v>
      </c>
      <c r="J87" s="9">
        <v>0.0001415048570263493</v>
      </c>
      <c r="K87" s="8">
        <v>1783.029</v>
      </c>
      <c r="L87" s="9">
        <v>0.00274844288329536</v>
      </c>
      <c r="M87" s="10">
        <v>22.7202703242028</v>
      </c>
    </row>
    <row r="88" spans="1:13" ht="12.75">
      <c r="A88" s="7" t="s">
        <v>205</v>
      </c>
      <c r="B88" s="8">
        <v>-584.945</v>
      </c>
      <c r="C88" s="9">
        <v>-0.0009338273328269395</v>
      </c>
      <c r="D88" s="8">
        <v>473.44</v>
      </c>
      <c r="E88" s="9">
        <v>0.0007297821845114999</v>
      </c>
      <c r="F88" s="10">
        <v>-1.8093752404072176</v>
      </c>
      <c r="H88" s="7" t="s">
        <v>205</v>
      </c>
      <c r="I88" s="8">
        <v>-9.043000000000006</v>
      </c>
      <c r="J88" s="9">
        <v>-1.702335300575073E-05</v>
      </c>
      <c r="K88" s="8">
        <v>473.44</v>
      </c>
      <c r="L88" s="9">
        <v>0.0007297821845114999</v>
      </c>
      <c r="M88" s="10">
        <v>-53.354307198938365</v>
      </c>
    </row>
    <row r="89" spans="1:13" ht="12.75">
      <c r="A89" s="11" t="s">
        <v>189</v>
      </c>
      <c r="B89" s="18">
        <v>522556.506</v>
      </c>
      <c r="C89" s="13">
        <v>0.8342280868275557</v>
      </c>
      <c r="D89" s="18">
        <v>537772.3929999999</v>
      </c>
      <c r="E89" s="13">
        <v>0.8289470930498412</v>
      </c>
      <c r="F89" s="14">
        <v>0.02911816583525595</v>
      </c>
      <c r="H89" s="11" t="s">
        <v>189</v>
      </c>
      <c r="I89" s="18">
        <v>442513.921</v>
      </c>
      <c r="J89" s="13">
        <v>0.8330278322616268</v>
      </c>
      <c r="K89" s="18">
        <v>537772.3929999999</v>
      </c>
      <c r="L89" s="13">
        <v>0.8289470930498412</v>
      </c>
      <c r="M89" s="14">
        <v>0.2152666107875958</v>
      </c>
    </row>
    <row r="90" spans="1:13" ht="12.75">
      <c r="A90" s="184" t="s">
        <v>283</v>
      </c>
      <c r="B90" s="15"/>
      <c r="C90" s="9"/>
      <c r="D90" s="15"/>
      <c r="E90" s="9"/>
      <c r="F90" s="10"/>
      <c r="H90" s="184" t="s">
        <v>283</v>
      </c>
      <c r="I90" s="15"/>
      <c r="J90" s="9"/>
      <c r="K90" s="15"/>
      <c r="L90" s="9"/>
      <c r="M90" s="10"/>
    </row>
    <row r="91" spans="1:13" ht="12.75">
      <c r="A91" s="121" t="s">
        <v>28</v>
      </c>
      <c r="B91" s="15">
        <v>1162.493</v>
      </c>
      <c r="C91" s="9">
        <v>0.0018558458275906064</v>
      </c>
      <c r="D91" s="15">
        <v>1539.993</v>
      </c>
      <c r="E91" s="9">
        <v>0.0023738160182333943</v>
      </c>
      <c r="F91" s="10">
        <v>0.3247331381780363</v>
      </c>
      <c r="H91" s="121" t="s">
        <v>28</v>
      </c>
      <c r="I91" s="15">
        <v>1105.9579999999999</v>
      </c>
      <c r="J91" s="9">
        <v>0.002081954378362719</v>
      </c>
      <c r="K91" s="15">
        <v>1539.993</v>
      </c>
      <c r="L91" s="9">
        <v>0.0023738160182333943</v>
      </c>
      <c r="M91" s="10">
        <v>0.3924516120865351</v>
      </c>
    </row>
    <row r="92" spans="1:13" ht="12.75">
      <c r="A92" s="121" t="s">
        <v>185</v>
      </c>
      <c r="B92" s="15">
        <v>5186.413</v>
      </c>
      <c r="C92" s="9">
        <v>0.008279777105076486</v>
      </c>
      <c r="D92" s="15">
        <v>2029.355</v>
      </c>
      <c r="E92" s="9">
        <v>0.0031281411056297208</v>
      </c>
      <c r="F92" s="10">
        <v>-0.6087170458658036</v>
      </c>
      <c r="H92" s="121" t="s">
        <v>185</v>
      </c>
      <c r="I92" s="15">
        <v>1472.4749999999995</v>
      </c>
      <c r="J92" s="9">
        <v>0.0027719188009668037</v>
      </c>
      <c r="K92" s="15">
        <v>2029.355</v>
      </c>
      <c r="L92" s="9">
        <v>0.0031281411056297208</v>
      </c>
      <c r="M92" s="10">
        <v>0.37819317815243103</v>
      </c>
    </row>
    <row r="93" spans="1:13" ht="12.75">
      <c r="A93" s="121" t="s">
        <v>186</v>
      </c>
      <c r="B93" s="15">
        <v>335.273</v>
      </c>
      <c r="C93" s="9">
        <v>0.0005352419310514433</v>
      </c>
      <c r="D93" s="15">
        <v>320.892</v>
      </c>
      <c r="E93" s="9">
        <v>0.0004946376832381384</v>
      </c>
      <c r="F93" s="10">
        <v>-0.04289340328627722</v>
      </c>
      <c r="H93" s="121" t="s">
        <v>186</v>
      </c>
      <c r="I93" s="15">
        <v>335.273</v>
      </c>
      <c r="J93" s="9">
        <v>0.0006311479190862618</v>
      </c>
      <c r="K93" s="15">
        <v>320.892</v>
      </c>
      <c r="L93" s="9">
        <v>0.0004946376832381384</v>
      </c>
      <c r="M93" s="10">
        <v>-0.04289340328627722</v>
      </c>
    </row>
    <row r="94" spans="1:13" ht="12.75">
      <c r="A94" s="121" t="s">
        <v>187</v>
      </c>
      <c r="B94" s="15">
        <v>20635.826</v>
      </c>
      <c r="C94" s="9">
        <v>0.03294377822574911</v>
      </c>
      <c r="D94" s="15">
        <v>23178.198</v>
      </c>
      <c r="E94" s="9">
        <v>0.035727940118029905</v>
      </c>
      <c r="F94" s="10">
        <v>0.12320185293285557</v>
      </c>
      <c r="H94" s="121" t="s">
        <v>187</v>
      </c>
      <c r="I94" s="15">
        <v>18534.73</v>
      </c>
      <c r="J94" s="9">
        <v>0.03489143554752607</v>
      </c>
      <c r="K94" s="15">
        <v>23178.198</v>
      </c>
      <c r="L94" s="9">
        <v>0.035727940118029905</v>
      </c>
      <c r="M94" s="10">
        <v>0.25052795481779344</v>
      </c>
    </row>
    <row r="95" spans="1:13" ht="12.75">
      <c r="A95" s="121" t="s">
        <v>188</v>
      </c>
      <c r="B95" s="15">
        <v>21658.72</v>
      </c>
      <c r="C95" s="9">
        <v>0.034576763165845494</v>
      </c>
      <c r="D95" s="15">
        <v>18945.94</v>
      </c>
      <c r="E95" s="9">
        <v>0.02920414303992862</v>
      </c>
      <c r="F95" s="10">
        <v>-0.12525116904415412</v>
      </c>
      <c r="H95" s="121" t="s">
        <v>188</v>
      </c>
      <c r="I95" s="15">
        <v>16837.756</v>
      </c>
      <c r="J95" s="9">
        <v>0.031696899724947186</v>
      </c>
      <c r="K95" s="15">
        <v>18945.94</v>
      </c>
      <c r="L95" s="9">
        <v>0.02920414303992862</v>
      </c>
      <c r="M95" s="10">
        <v>0.12520575782188548</v>
      </c>
    </row>
    <row r="96" spans="1:13" ht="12.75">
      <c r="A96" s="121" t="s">
        <v>18</v>
      </c>
      <c r="B96" s="15">
        <v>28244.067</v>
      </c>
      <c r="C96" s="9">
        <v>0.045089849053834764</v>
      </c>
      <c r="D96" s="15">
        <v>23578.749</v>
      </c>
      <c r="E96" s="9">
        <v>0.036345367846545164</v>
      </c>
      <c r="F96" s="10">
        <v>-0.16517869044851086</v>
      </c>
      <c r="H96" s="121" t="s">
        <v>18</v>
      </c>
      <c r="I96" s="15">
        <v>23436.578999999998</v>
      </c>
      <c r="J96" s="9">
        <v>0.044119115068468925</v>
      </c>
      <c r="K96" s="15">
        <v>23578.749</v>
      </c>
      <c r="L96" s="9">
        <v>0.036345367846545164</v>
      </c>
      <c r="M96" s="10">
        <v>0.006066158375759523</v>
      </c>
    </row>
    <row r="97" spans="1:13" ht="12.75">
      <c r="A97" s="11" t="s">
        <v>284</v>
      </c>
      <c r="B97" s="18">
        <v>77222.792</v>
      </c>
      <c r="C97" s="13">
        <v>0.1232812553091479</v>
      </c>
      <c r="D97" s="18">
        <v>69593.127</v>
      </c>
      <c r="E97" s="13">
        <v>0.10727404581160493</v>
      </c>
      <c r="F97" s="14">
        <v>-0.09880068827348287</v>
      </c>
      <c r="H97" s="11" t="s">
        <v>284</v>
      </c>
      <c r="I97" s="18">
        <v>61722.77099999999</v>
      </c>
      <c r="J97" s="13">
        <v>0.11619247143935799</v>
      </c>
      <c r="K97" s="18">
        <v>69593.127</v>
      </c>
      <c r="L97" s="13">
        <v>0.10727404581160493</v>
      </c>
      <c r="M97" s="14">
        <v>0.12751138473676105</v>
      </c>
    </row>
    <row r="98" spans="1:13" ht="12.75">
      <c r="A98" s="184" t="s">
        <v>247</v>
      </c>
      <c r="B98" s="16"/>
      <c r="C98" s="16"/>
      <c r="D98" s="16"/>
      <c r="E98" s="16"/>
      <c r="F98" s="17"/>
      <c r="H98" s="184" t="s">
        <v>247</v>
      </c>
      <c r="I98" s="16"/>
      <c r="J98" s="16"/>
      <c r="K98" s="16"/>
      <c r="L98" s="16"/>
      <c r="M98" s="17"/>
    </row>
    <row r="99" spans="1:13" ht="12.75">
      <c r="A99" s="7" t="s">
        <v>206</v>
      </c>
      <c r="B99" s="17">
        <v>0.6629052395281976</v>
      </c>
      <c r="C99" s="17"/>
      <c r="D99" s="17">
        <v>0.70439682840935</v>
      </c>
      <c r="E99" s="17"/>
      <c r="F99" s="17"/>
      <c r="H99" s="7" t="s">
        <v>206</v>
      </c>
      <c r="I99" s="17">
        <v>0.7708773229398606</v>
      </c>
      <c r="J99" s="17"/>
      <c r="K99" s="17">
        <v>0.70439682840935</v>
      </c>
      <c r="L99" s="17"/>
      <c r="M99" s="10">
        <v>-0.08624004436526533</v>
      </c>
    </row>
    <row r="100" spans="1:13" ht="12.75">
      <c r="A100" s="19" t="s">
        <v>207</v>
      </c>
      <c r="B100" s="17">
        <v>1.7688347907586628</v>
      </c>
      <c r="C100" s="17"/>
      <c r="D100" s="17">
        <v>1.7421168795743809</v>
      </c>
      <c r="E100" s="17"/>
      <c r="F100" s="17"/>
      <c r="H100" s="19" t="s">
        <v>207</v>
      </c>
      <c r="I100" s="17">
        <v>1.6333594699798413</v>
      </c>
      <c r="J100" s="17"/>
      <c r="K100" s="17">
        <v>1.7421168795743809</v>
      </c>
      <c r="L100" s="17"/>
      <c r="M100" s="10">
        <v>0.06658510364278958</v>
      </c>
    </row>
    <row r="101" spans="1:13" ht="12.75">
      <c r="A101" s="11" t="s">
        <v>226</v>
      </c>
      <c r="B101" s="21">
        <v>0.05501117404088611</v>
      </c>
      <c r="C101" s="22"/>
      <c r="D101" s="21">
        <v>0.09696470118293286</v>
      </c>
      <c r="E101" s="22"/>
      <c r="F101" s="22"/>
      <c r="H101" s="11" t="s">
        <v>226</v>
      </c>
      <c r="I101" s="21">
        <v>0.07735709185924973</v>
      </c>
      <c r="J101" s="22"/>
      <c r="K101" s="21">
        <v>0.09696470118293286</v>
      </c>
      <c r="L101" s="22"/>
      <c r="M101" s="21">
        <v>0.019607609323683134</v>
      </c>
    </row>
    <row r="102" spans="1:13" ht="12.75">
      <c r="A102" s="185" t="s">
        <v>248</v>
      </c>
      <c r="B102" s="17"/>
      <c r="C102" s="17"/>
      <c r="D102" s="17"/>
      <c r="E102" s="17"/>
      <c r="F102" s="17"/>
      <c r="H102" s="185" t="s">
        <v>248</v>
      </c>
      <c r="I102" s="17"/>
      <c r="J102" s="17"/>
      <c r="K102" s="17"/>
      <c r="L102" s="17"/>
      <c r="M102" s="17"/>
    </row>
    <row r="103" spans="1:13" ht="12.75">
      <c r="A103" s="19" t="s">
        <v>208</v>
      </c>
      <c r="B103" s="15">
        <v>110204.31126620683</v>
      </c>
      <c r="C103" s="16"/>
      <c r="D103" s="15">
        <v>113916.26592785332</v>
      </c>
      <c r="E103" s="16"/>
      <c r="F103" s="10">
        <v>0.033682481374798456</v>
      </c>
      <c r="H103" s="19" t="s">
        <v>208</v>
      </c>
      <c r="I103" s="15">
        <v>111257.83741374667</v>
      </c>
      <c r="J103" s="16"/>
      <c r="K103" s="15">
        <v>113916.26592785332</v>
      </c>
      <c r="L103" s="16"/>
      <c r="M103" s="10">
        <v>0.02389430332193543</v>
      </c>
    </row>
    <row r="104" spans="1:13" ht="12.75">
      <c r="A104" s="19" t="s">
        <v>209</v>
      </c>
      <c r="B104" s="15">
        <v>30644.600361192795</v>
      </c>
      <c r="C104" s="16"/>
      <c r="D104" s="15">
        <v>31147.264797367752</v>
      </c>
      <c r="E104" s="16"/>
      <c r="F104" s="10">
        <v>0.016403034474272715</v>
      </c>
      <c r="H104" s="19" t="s">
        <v>209</v>
      </c>
      <c r="I104" s="15">
        <v>32256.92047791249</v>
      </c>
      <c r="J104" s="16"/>
      <c r="K104" s="15">
        <v>31147.264797367752</v>
      </c>
      <c r="L104" s="16"/>
      <c r="M104" s="10">
        <v>-0.0344005461186091</v>
      </c>
    </row>
    <row r="105" spans="1:13" ht="12.75">
      <c r="A105" s="120" t="s">
        <v>210</v>
      </c>
      <c r="B105" s="15">
        <v>62681.04432376008</v>
      </c>
      <c r="C105" s="16"/>
      <c r="D105" s="15">
        <v>65490.39648379356</v>
      </c>
      <c r="E105" s="16"/>
      <c r="F105" s="10">
        <v>0.04481980462103685</v>
      </c>
      <c r="H105" s="120" t="s">
        <v>210</v>
      </c>
      <c r="I105" s="15">
        <v>63592.3426030663</v>
      </c>
      <c r="J105" s="16"/>
      <c r="K105" s="15">
        <v>65490.39648379356</v>
      </c>
      <c r="L105" s="16"/>
      <c r="M105" s="10">
        <v>0.029847208060483243</v>
      </c>
    </row>
    <row r="106" spans="1:13" ht="12.75">
      <c r="A106" s="19" t="s">
        <v>211</v>
      </c>
      <c r="B106" s="15">
        <v>1131144.7067133829</v>
      </c>
      <c r="C106" s="16"/>
      <c r="D106" s="15">
        <v>1176667.9603894071</v>
      </c>
      <c r="E106" s="16"/>
      <c r="F106" s="10">
        <v>0.04024529611979988</v>
      </c>
      <c r="H106" s="19" t="s">
        <v>211</v>
      </c>
      <c r="I106" s="15">
        <v>1122129.1749139328</v>
      </c>
      <c r="J106" s="16"/>
      <c r="K106" s="15">
        <v>1176667.9603894071</v>
      </c>
      <c r="L106" s="16"/>
      <c r="M106" s="10">
        <v>0.04860294758814865</v>
      </c>
    </row>
    <row r="107" spans="1:13" ht="12.75">
      <c r="A107" s="19" t="s">
        <v>227</v>
      </c>
      <c r="B107" s="15">
        <v>52407.354231442914</v>
      </c>
      <c r="C107" s="16"/>
      <c r="D107" s="15">
        <v>54288.073787922214</v>
      </c>
      <c r="E107" s="16"/>
      <c r="F107" s="10">
        <v>0.03588655798523255</v>
      </c>
      <c r="H107" s="19" t="s">
        <v>227</v>
      </c>
      <c r="I107" s="15">
        <v>52974.191307071014</v>
      </c>
      <c r="J107" s="16"/>
      <c r="K107" s="15">
        <v>54288.073787922214</v>
      </c>
      <c r="L107" s="16"/>
      <c r="M107" s="10">
        <v>0.024802313134619336</v>
      </c>
    </row>
    <row r="108" spans="1:13" ht="12" customHeight="1">
      <c r="A108" s="19" t="s">
        <v>212</v>
      </c>
      <c r="B108" s="15">
        <v>40822.6014912278</v>
      </c>
      <c r="C108" s="16"/>
      <c r="D108" s="15">
        <v>42373.554536118514</v>
      </c>
      <c r="E108" s="16"/>
      <c r="F108" s="10">
        <v>0.03799250876316629</v>
      </c>
      <c r="H108" s="19" t="s">
        <v>212</v>
      </c>
      <c r="I108" s="15">
        <v>41787.4541189101</v>
      </c>
      <c r="J108" s="16"/>
      <c r="K108" s="15">
        <v>42373.554536118514</v>
      </c>
      <c r="L108" s="16"/>
      <c r="M108" s="10">
        <v>0.014025750780141122</v>
      </c>
    </row>
    <row r="109" spans="1:13" ht="12" customHeight="1">
      <c r="A109" s="19" t="s">
        <v>213</v>
      </c>
      <c r="B109" s="15">
        <v>18912.77783300155</v>
      </c>
      <c r="C109" s="16"/>
      <c r="D109" s="15">
        <v>20109.249893501164</v>
      </c>
      <c r="E109" s="16"/>
      <c r="F109" s="10">
        <v>0.06326262969217833</v>
      </c>
      <c r="H109" s="19" t="s">
        <v>213</v>
      </c>
      <c r="I109" s="15">
        <v>18179.346407802288</v>
      </c>
      <c r="J109" s="16"/>
      <c r="K109" s="15">
        <v>20109.249893501164</v>
      </c>
      <c r="L109" s="16"/>
      <c r="M109" s="10">
        <v>0.10615912378844339</v>
      </c>
    </row>
    <row r="110" spans="1:13" ht="12.75">
      <c r="A110" s="20" t="s">
        <v>228</v>
      </c>
      <c r="B110" s="15">
        <v>7727.397828321481</v>
      </c>
      <c r="C110" s="23"/>
      <c r="D110" s="15">
        <v>7025.419792622642</v>
      </c>
      <c r="E110" s="23"/>
      <c r="F110" s="14">
        <v>-0.09084274568161077</v>
      </c>
      <c r="H110" s="20" t="s">
        <v>228</v>
      </c>
      <c r="I110" s="15">
        <v>7388.951451668649</v>
      </c>
      <c r="J110" s="23"/>
      <c r="K110" s="15">
        <v>7025.419792622642</v>
      </c>
      <c r="L110" s="23"/>
      <c r="M110" s="10">
        <v>-0.049199356826726826</v>
      </c>
    </row>
    <row r="111" spans="1:13" ht="12.75">
      <c r="A111" s="271" t="s">
        <v>45</v>
      </c>
      <c r="B111" s="272"/>
      <c r="C111" s="272"/>
      <c r="D111" s="272"/>
      <c r="E111" s="272"/>
      <c r="F111" s="273"/>
      <c r="H111" s="271" t="s">
        <v>45</v>
      </c>
      <c r="I111" s="272"/>
      <c r="J111" s="272"/>
      <c r="K111" s="272"/>
      <c r="L111" s="272"/>
      <c r="M111" s="273"/>
    </row>
    <row r="112" spans="1:13" ht="12.75">
      <c r="A112" s="275" t="s">
        <v>252</v>
      </c>
      <c r="B112" s="276"/>
      <c r="C112" s="276"/>
      <c r="D112" s="276"/>
      <c r="E112" s="276"/>
      <c r="F112" s="277"/>
      <c r="H112" s="275" t="s">
        <v>252</v>
      </c>
      <c r="I112" s="276"/>
      <c r="J112" s="276"/>
      <c r="K112" s="276"/>
      <c r="L112" s="276"/>
      <c r="M112" s="277"/>
    </row>
    <row r="113" spans="1:13" ht="12.75" customHeight="1">
      <c r="A113" s="257" t="s">
        <v>355</v>
      </c>
      <c r="B113" s="258"/>
      <c r="C113" s="258"/>
      <c r="D113" s="258"/>
      <c r="E113" s="258"/>
      <c r="F113" s="259"/>
      <c r="H113" s="257" t="s">
        <v>310</v>
      </c>
      <c r="I113" s="258"/>
      <c r="J113" s="258"/>
      <c r="K113" s="258"/>
      <c r="L113" s="258"/>
      <c r="M113" s="259"/>
    </row>
    <row r="114" spans="1:13" ht="12.75">
      <c r="A114" s="251"/>
      <c r="B114" s="252"/>
      <c r="C114" s="252"/>
      <c r="D114" s="252"/>
      <c r="E114" s="252"/>
      <c r="F114" s="253"/>
      <c r="H114" s="281"/>
      <c r="I114" s="282"/>
      <c r="J114" s="282"/>
      <c r="K114" s="282"/>
      <c r="L114" s="282"/>
      <c r="M114" s="283"/>
    </row>
    <row r="115" spans="1:6" ht="12.75">
      <c r="A115" s="24"/>
      <c r="B115" s="24"/>
      <c r="C115" s="24"/>
      <c r="D115" s="24"/>
      <c r="E115" s="24"/>
      <c r="F115" s="156"/>
    </row>
    <row r="116" spans="1:6" ht="12.75">
      <c r="A116" s="247" t="s">
        <v>51</v>
      </c>
      <c r="B116" s="248"/>
      <c r="C116" s="248"/>
      <c r="D116" s="248"/>
      <c r="E116" s="248"/>
      <c r="F116" s="249"/>
    </row>
    <row r="117" spans="1:6" ht="12.75">
      <c r="A117" s="254" t="s">
        <v>33</v>
      </c>
      <c r="B117" s="255"/>
      <c r="C117" s="255"/>
      <c r="D117" s="255"/>
      <c r="E117" s="255"/>
      <c r="F117" s="256"/>
    </row>
    <row r="118" spans="1:6" ht="12.75">
      <c r="A118" s="260" t="s">
        <v>337</v>
      </c>
      <c r="B118" s="260"/>
      <c r="C118" s="260"/>
      <c r="D118" s="260"/>
      <c r="E118" s="260"/>
      <c r="F118" s="260"/>
    </row>
    <row r="119" spans="1:6" ht="11.25" customHeight="1">
      <c r="A119" s="263" t="s">
        <v>31</v>
      </c>
      <c r="B119" s="262" t="s">
        <v>339</v>
      </c>
      <c r="C119" s="262"/>
      <c r="D119" s="261">
        <v>2018</v>
      </c>
      <c r="E119" s="262"/>
      <c r="F119" s="250" t="s">
        <v>42</v>
      </c>
    </row>
    <row r="120" spans="1:6" ht="11.25" customHeight="1">
      <c r="A120" s="263"/>
      <c r="B120" s="263" t="s">
        <v>0</v>
      </c>
      <c r="C120" s="263" t="s">
        <v>30</v>
      </c>
      <c r="D120" s="263" t="s">
        <v>0</v>
      </c>
      <c r="E120" s="263" t="s">
        <v>30</v>
      </c>
      <c r="F120" s="250"/>
    </row>
    <row r="121" spans="1:6" ht="12.75">
      <c r="A121" s="263"/>
      <c r="B121" s="263"/>
      <c r="C121" s="263"/>
      <c r="D121" s="263"/>
      <c r="E121" s="263"/>
      <c r="F121" s="250"/>
    </row>
    <row r="122" spans="1:6" ht="12.75">
      <c r="A122" s="2" t="s">
        <v>1</v>
      </c>
      <c r="B122" s="3">
        <v>6</v>
      </c>
      <c r="C122" s="3"/>
      <c r="D122" s="3">
        <v>6</v>
      </c>
      <c r="E122" s="2"/>
      <c r="F122" s="4">
        <v>0</v>
      </c>
    </row>
    <row r="123" spans="1:6" ht="12.75">
      <c r="A123" s="183" t="s">
        <v>244</v>
      </c>
      <c r="B123" s="5"/>
      <c r="C123" s="5"/>
      <c r="D123" s="5"/>
      <c r="E123" s="5"/>
      <c r="F123" s="6"/>
    </row>
    <row r="124" spans="1:6" ht="12.75">
      <c r="A124" s="7" t="s">
        <v>77</v>
      </c>
      <c r="B124" s="8">
        <v>28227.553</v>
      </c>
      <c r="C124" s="9">
        <v>1</v>
      </c>
      <c r="D124" s="8">
        <v>27575.129</v>
      </c>
      <c r="E124" s="9">
        <v>1</v>
      </c>
      <c r="F124" s="10">
        <v>-0.023113020104859938</v>
      </c>
    </row>
    <row r="125" spans="1:6" ht="12.75">
      <c r="A125" s="7" t="s">
        <v>278</v>
      </c>
      <c r="B125" s="8">
        <v>26212.657000000003</v>
      </c>
      <c r="C125" s="9">
        <v>0.9286195300031853</v>
      </c>
      <c r="D125" s="8">
        <v>25695.004999999997</v>
      </c>
      <c r="E125" s="9">
        <v>0.9318181249487535</v>
      </c>
      <c r="F125" s="10">
        <v>-0.019748169748683098</v>
      </c>
    </row>
    <row r="126" spans="1:6" ht="12.75">
      <c r="A126" s="7" t="s">
        <v>79</v>
      </c>
      <c r="B126" s="8">
        <v>2014.895999999997</v>
      </c>
      <c r="C126" s="9">
        <v>0.0713804699968147</v>
      </c>
      <c r="D126" s="8">
        <v>1880.1240000000034</v>
      </c>
      <c r="E126" s="9">
        <v>0.06818187505124648</v>
      </c>
      <c r="F126" s="10">
        <v>-0.06688781952021039</v>
      </c>
    </row>
    <row r="127" spans="1:6" ht="12.75">
      <c r="A127" s="7" t="s">
        <v>276</v>
      </c>
      <c r="B127" s="8">
        <v>2815.028</v>
      </c>
      <c r="C127" s="9">
        <v>0.09972624973904043</v>
      </c>
      <c r="D127" s="8">
        <v>2749.889</v>
      </c>
      <c r="E127" s="9">
        <v>0.09972352259893326</v>
      </c>
      <c r="F127" s="10">
        <v>-0.023139734311701243</v>
      </c>
    </row>
    <row r="128" spans="1:6" ht="12.75">
      <c r="A128" s="7" t="s">
        <v>195</v>
      </c>
      <c r="B128" s="8">
        <v>2181.4439999999995</v>
      </c>
      <c r="C128" s="9">
        <v>0.0772806626206671</v>
      </c>
      <c r="D128" s="8">
        <v>2294.462</v>
      </c>
      <c r="E128" s="9">
        <v>0.08320766151266237</v>
      </c>
      <c r="F128" s="10">
        <v>0.05180880187618864</v>
      </c>
    </row>
    <row r="129" spans="1:6" ht="12.75">
      <c r="A129" s="7" t="s">
        <v>172</v>
      </c>
      <c r="B129" s="8">
        <v>1381.3119999999967</v>
      </c>
      <c r="C129" s="9">
        <v>0.04893488287844138</v>
      </c>
      <c r="D129" s="8">
        <v>1424.6970000000033</v>
      </c>
      <c r="E129" s="9">
        <v>0.05166601396497558</v>
      </c>
      <c r="F129" s="10">
        <v>0.03140854491961753</v>
      </c>
    </row>
    <row r="130" spans="1:6" ht="12.75">
      <c r="A130" s="7" t="s">
        <v>171</v>
      </c>
      <c r="B130" s="8">
        <v>202.125</v>
      </c>
      <c r="C130" s="9">
        <v>0.007160556921104709</v>
      </c>
      <c r="D130" s="8">
        <v>283.68100000000004</v>
      </c>
      <c r="E130" s="9">
        <v>0.010287567467046121</v>
      </c>
      <c r="F130" s="10">
        <v>0.40349288806431693</v>
      </c>
    </row>
    <row r="131" spans="1:6" ht="12.75">
      <c r="A131" s="11" t="s">
        <v>92</v>
      </c>
      <c r="B131" s="12">
        <v>1179.187</v>
      </c>
      <c r="C131" s="13">
        <v>0.04177432595733679</v>
      </c>
      <c r="D131" s="12">
        <v>1141.016</v>
      </c>
      <c r="E131" s="13">
        <v>0.04137844649792935</v>
      </c>
      <c r="F131" s="234">
        <v>-0.03237060788492396</v>
      </c>
    </row>
    <row r="132" spans="1:6" ht="12.75">
      <c r="A132" s="184" t="s">
        <v>245</v>
      </c>
      <c r="B132" s="15"/>
      <c r="C132" s="16"/>
      <c r="D132" s="15"/>
      <c r="E132" s="16"/>
      <c r="F132" s="17"/>
    </row>
    <row r="133" spans="1:6" ht="12.75">
      <c r="A133" s="7" t="s">
        <v>196</v>
      </c>
      <c r="B133" s="8">
        <v>13595.525</v>
      </c>
      <c r="C133" s="9">
        <v>0.48164022577514953</v>
      </c>
      <c r="D133" s="8">
        <v>14085.6</v>
      </c>
      <c r="E133" s="9">
        <v>0.5108081271351441</v>
      </c>
      <c r="F133" s="10">
        <v>0.03604678745396006</v>
      </c>
    </row>
    <row r="134" spans="1:6" ht="12.75">
      <c r="A134" s="7" t="s">
        <v>26</v>
      </c>
      <c r="B134" s="8">
        <v>3456.8</v>
      </c>
      <c r="C134" s="9">
        <v>0.12246190805132844</v>
      </c>
      <c r="D134" s="8">
        <v>3588.506</v>
      </c>
      <c r="E134" s="9">
        <v>0.1301356015415195</v>
      </c>
      <c r="F134" s="10">
        <v>0.03810055542698443</v>
      </c>
    </row>
    <row r="135" spans="1:6" ht="12.75">
      <c r="A135" s="7" t="s">
        <v>197</v>
      </c>
      <c r="B135" s="8">
        <v>11175.228</v>
      </c>
      <c r="C135" s="9">
        <v>0.395897866173522</v>
      </c>
      <c r="D135" s="8">
        <v>9901.023</v>
      </c>
      <c r="E135" s="9">
        <v>0.3590562713233363</v>
      </c>
      <c r="F135" s="10">
        <v>-0.11402049246780466</v>
      </c>
    </row>
    <row r="136" spans="1:6" ht="12.75">
      <c r="A136" s="7" t="s">
        <v>198</v>
      </c>
      <c r="B136" s="8">
        <v>0</v>
      </c>
      <c r="C136" s="9">
        <v>0</v>
      </c>
      <c r="D136" s="8">
        <v>0</v>
      </c>
      <c r="E136" s="9">
        <v>0</v>
      </c>
      <c r="F136" s="221"/>
    </row>
    <row r="137" spans="1:6" ht="12.75">
      <c r="A137" s="7" t="s">
        <v>199</v>
      </c>
      <c r="B137" s="8">
        <v>0</v>
      </c>
      <c r="C137" s="9">
        <v>0</v>
      </c>
      <c r="D137" s="8">
        <v>0</v>
      </c>
      <c r="E137" s="9">
        <v>0</v>
      </c>
      <c r="F137" s="221" t="e">
        <v>#DIV/0!</v>
      </c>
    </row>
    <row r="138" spans="1:6" ht="12.75">
      <c r="A138" s="11" t="s">
        <v>200</v>
      </c>
      <c r="B138" s="18">
        <v>28227.553</v>
      </c>
      <c r="C138" s="13">
        <v>1</v>
      </c>
      <c r="D138" s="18">
        <v>27575.129</v>
      </c>
      <c r="E138" s="13">
        <v>1</v>
      </c>
      <c r="F138" s="14">
        <v>-0.023113020104859938</v>
      </c>
    </row>
    <row r="139" spans="1:6" ht="12.75">
      <c r="A139" s="184" t="s">
        <v>246</v>
      </c>
      <c r="B139" s="15"/>
      <c r="C139" s="16"/>
      <c r="D139" s="15"/>
      <c r="E139" s="16"/>
      <c r="F139" s="17"/>
    </row>
    <row r="140" spans="1:6" ht="12.75">
      <c r="A140" s="7" t="s">
        <v>201</v>
      </c>
      <c r="B140" s="8">
        <v>21537.733</v>
      </c>
      <c r="C140" s="9">
        <v>0.7630038990627349</v>
      </c>
      <c r="D140" s="8">
        <v>21168.34</v>
      </c>
      <c r="E140" s="9">
        <v>0.767660597344803</v>
      </c>
      <c r="F140" s="10">
        <v>-0.017150969417254802</v>
      </c>
    </row>
    <row r="141" spans="1:6" ht="12.75">
      <c r="A141" s="7" t="s">
        <v>27</v>
      </c>
      <c r="B141" s="8">
        <v>2933.79</v>
      </c>
      <c r="C141" s="9">
        <v>0.10393355740045905</v>
      </c>
      <c r="D141" s="8">
        <v>3140.497</v>
      </c>
      <c r="E141" s="9">
        <v>0.11388875098281498</v>
      </c>
      <c r="F141" s="10">
        <v>0.07045732652984693</v>
      </c>
    </row>
    <row r="142" spans="1:6" ht="12.75">
      <c r="A142" s="7" t="s">
        <v>202</v>
      </c>
      <c r="B142" s="8">
        <v>199.046</v>
      </c>
      <c r="C142" s="9">
        <v>0.007051479099162439</v>
      </c>
      <c r="D142" s="8">
        <v>-266.2</v>
      </c>
      <c r="E142" s="9">
        <v>-0.00965362664305215</v>
      </c>
      <c r="F142" s="10">
        <v>-2.3373792992574582</v>
      </c>
    </row>
    <row r="143" spans="1:6" ht="12.75">
      <c r="A143" s="7" t="s">
        <v>203</v>
      </c>
      <c r="B143" s="8">
        <v>9.365</v>
      </c>
      <c r="C143" s="9">
        <v>0.0003317680423804359</v>
      </c>
      <c r="D143" s="8">
        <v>-0.212</v>
      </c>
      <c r="E143" s="9">
        <v>-7.688087334061066E-06</v>
      </c>
      <c r="F143" s="10">
        <v>-1.022637479978644</v>
      </c>
    </row>
    <row r="144" spans="1:6" ht="12.75">
      <c r="A144" s="7" t="s">
        <v>204</v>
      </c>
      <c r="B144" s="8">
        <v>0</v>
      </c>
      <c r="C144" s="9">
        <v>0</v>
      </c>
      <c r="D144" s="8">
        <v>0</v>
      </c>
      <c r="E144" s="9">
        <v>0</v>
      </c>
      <c r="F144" s="10">
        <v>0</v>
      </c>
    </row>
    <row r="145" spans="1:6" ht="12.75">
      <c r="A145" s="7" t="s">
        <v>205</v>
      </c>
      <c r="B145" s="8">
        <v>1532.723</v>
      </c>
      <c r="C145" s="9">
        <v>0.05429882639844835</v>
      </c>
      <c r="D145" s="8">
        <v>1652.58</v>
      </c>
      <c r="E145" s="9">
        <v>0.05993009135152187</v>
      </c>
      <c r="F145" s="10">
        <v>0</v>
      </c>
    </row>
    <row r="146" spans="1:6" ht="12.75">
      <c r="A146" s="11" t="s">
        <v>189</v>
      </c>
      <c r="B146" s="18">
        <v>26212.657</v>
      </c>
      <c r="C146" s="13">
        <v>0.9286195300031852</v>
      </c>
      <c r="D146" s="18">
        <v>25695.004999999997</v>
      </c>
      <c r="E146" s="13">
        <v>0.9318181249487535</v>
      </c>
      <c r="F146" s="14">
        <v>-0.019748169748682987</v>
      </c>
    </row>
    <row r="147" spans="1:6" ht="12.75">
      <c r="A147" s="184" t="s">
        <v>283</v>
      </c>
      <c r="B147" s="15"/>
      <c r="C147" s="9"/>
      <c r="D147" s="15"/>
      <c r="E147" s="9"/>
      <c r="F147" s="10"/>
    </row>
    <row r="148" spans="1:6" ht="12.75">
      <c r="A148" s="121" t="s">
        <v>28</v>
      </c>
      <c r="B148" s="15">
        <v>5.037</v>
      </c>
      <c r="C148" s="9">
        <v>0.000178442672660999</v>
      </c>
      <c r="D148" s="15">
        <v>0.37</v>
      </c>
      <c r="E148" s="9">
        <v>1.3417888271710351E-05</v>
      </c>
      <c r="F148" s="10">
        <v>-0.9265435775263053</v>
      </c>
    </row>
    <row r="149" spans="1:6" ht="12.75">
      <c r="A149" s="121" t="s">
        <v>185</v>
      </c>
      <c r="B149" s="15">
        <v>0</v>
      </c>
      <c r="C149" s="9">
        <v>0</v>
      </c>
      <c r="D149" s="15">
        <v>0</v>
      </c>
      <c r="E149" s="9">
        <v>0</v>
      </c>
      <c r="F149" s="10" t="e">
        <v>#DIV/0!</v>
      </c>
    </row>
    <row r="150" spans="1:6" ht="12.75">
      <c r="A150" s="121" t="s">
        <v>186</v>
      </c>
      <c r="B150" s="15">
        <v>96.377</v>
      </c>
      <c r="C150" s="9">
        <v>0.003414288160224161</v>
      </c>
      <c r="D150" s="15">
        <v>93.996</v>
      </c>
      <c r="E150" s="9">
        <v>0.003408723854020773</v>
      </c>
      <c r="F150" s="10">
        <v>-0.024705064486340134</v>
      </c>
    </row>
    <row r="151" spans="1:6" ht="12.75">
      <c r="A151" s="121" t="s">
        <v>187</v>
      </c>
      <c r="B151" s="15">
        <v>862.909</v>
      </c>
      <c r="C151" s="9">
        <v>0.030569741557123283</v>
      </c>
      <c r="D151" s="15">
        <v>772.939</v>
      </c>
      <c r="E151" s="9">
        <v>0.02803029498066899</v>
      </c>
      <c r="F151" s="10">
        <v>-0.10426360137627488</v>
      </c>
    </row>
    <row r="152" spans="1:6" ht="12.75">
      <c r="A152" s="121" t="s">
        <v>188</v>
      </c>
      <c r="B152" s="15">
        <v>47.158</v>
      </c>
      <c r="C152" s="9">
        <v>0.001670637196217469</v>
      </c>
      <c r="D152" s="15">
        <v>49.922</v>
      </c>
      <c r="E152" s="9">
        <v>0.0018103995089197948</v>
      </c>
      <c r="F152" s="10">
        <v>0</v>
      </c>
    </row>
    <row r="153" spans="1:6" ht="12.75">
      <c r="A153" s="121" t="s">
        <v>18</v>
      </c>
      <c r="B153" s="15">
        <v>1803.547</v>
      </c>
      <c r="C153" s="9">
        <v>0.06389314015281453</v>
      </c>
      <c r="D153" s="15">
        <v>1832.662</v>
      </c>
      <c r="E153" s="9">
        <v>0.06646068636705199</v>
      </c>
      <c r="F153" s="10">
        <v>0</v>
      </c>
    </row>
    <row r="154" spans="1:6" ht="12.75">
      <c r="A154" s="11" t="s">
        <v>284</v>
      </c>
      <c r="B154" s="18">
        <v>2815.0280000000002</v>
      </c>
      <c r="C154" s="13">
        <v>0.09972624973904044</v>
      </c>
      <c r="D154" s="18">
        <v>2749.889</v>
      </c>
      <c r="E154" s="13">
        <v>0.09972352259893326</v>
      </c>
      <c r="F154" s="14">
        <v>-0.023139734311701354</v>
      </c>
    </row>
    <row r="155" spans="1:6" ht="12.75">
      <c r="A155" s="184" t="s">
        <v>247</v>
      </c>
      <c r="B155" s="16"/>
      <c r="C155" s="16"/>
      <c r="D155" s="16"/>
      <c r="E155" s="16"/>
      <c r="F155" s="17"/>
    </row>
    <row r="156" spans="1:6" ht="12.75">
      <c r="A156" s="7" t="s">
        <v>206</v>
      </c>
      <c r="B156" s="17">
        <v>1.0894091544542046</v>
      </c>
      <c r="C156" s="17"/>
      <c r="D156" s="17">
        <v>1.0675879576259044</v>
      </c>
      <c r="E156" s="17"/>
      <c r="F156" s="17"/>
    </row>
    <row r="157" spans="1:6" ht="12.75">
      <c r="A157" s="19" t="s">
        <v>207</v>
      </c>
      <c r="B157" s="17">
        <v>1.31142270471976</v>
      </c>
      <c r="C157" s="17"/>
      <c r="D157" s="17">
        <v>1.2528898359221115</v>
      </c>
      <c r="E157" s="17"/>
      <c r="F157" s="17"/>
    </row>
    <row r="158" spans="1:6" ht="12.75">
      <c r="A158" s="11" t="s">
        <v>226</v>
      </c>
      <c r="B158" s="21">
        <v>0.0768301756186992</v>
      </c>
      <c r="C158" s="22"/>
      <c r="D158" s="21">
        <v>0.07043036485133353</v>
      </c>
      <c r="E158" s="22"/>
      <c r="F158" s="22"/>
    </row>
    <row r="159" spans="1:6" ht="12.75">
      <c r="A159" s="185" t="s">
        <v>248</v>
      </c>
      <c r="B159" s="17"/>
      <c r="C159" s="17"/>
      <c r="D159" s="17"/>
      <c r="E159" s="17"/>
      <c r="F159" s="17"/>
    </row>
    <row r="160" spans="1:6" ht="12.75">
      <c r="A160" s="19" t="s">
        <v>208</v>
      </c>
      <c r="B160" s="15">
        <v>220672.57418931174</v>
      </c>
      <c r="C160" s="16"/>
      <c r="D160" s="15">
        <v>216997.14344171993</v>
      </c>
      <c r="E160" s="16"/>
      <c r="F160" s="10">
        <v>-0.016655584687378044</v>
      </c>
    </row>
    <row r="161" spans="1:6" ht="12.75">
      <c r="A161" s="19" t="s">
        <v>209</v>
      </c>
      <c r="B161" s="15">
        <v>27023.984489821447</v>
      </c>
      <c r="C161" s="16"/>
      <c r="D161" s="15">
        <v>28239.053794579624</v>
      </c>
      <c r="E161" s="16"/>
      <c r="F161" s="10">
        <v>0.0449626258931517</v>
      </c>
    </row>
    <row r="162" spans="1:6" ht="12.75">
      <c r="A162" s="120" t="s">
        <v>210</v>
      </c>
      <c r="B162" s="15">
        <v>101789.50499976559</v>
      </c>
      <c r="C162" s="16"/>
      <c r="D162" s="15">
        <v>101504.91233624013</v>
      </c>
      <c r="E162" s="16"/>
      <c r="F162" s="10">
        <v>-0.0027958939728227605</v>
      </c>
    </row>
    <row r="163" spans="1:6" ht="12.75">
      <c r="A163" s="19" t="s">
        <v>211</v>
      </c>
      <c r="B163" s="15">
        <v>1518354.120784622</v>
      </c>
      <c r="C163" s="16"/>
      <c r="D163" s="15">
        <v>1583484.3490734454</v>
      </c>
      <c r="E163" s="16"/>
      <c r="F163" s="10">
        <v>0.04289528206711557</v>
      </c>
    </row>
    <row r="164" spans="1:6" ht="12.75">
      <c r="A164" s="19" t="s">
        <v>227</v>
      </c>
      <c r="B164" s="15">
        <v>94523.72229213922</v>
      </c>
      <c r="C164" s="16"/>
      <c r="D164" s="15">
        <v>94584.11708624287</v>
      </c>
      <c r="E164" s="16"/>
      <c r="F164" s="10">
        <v>0.0006389379579974097</v>
      </c>
    </row>
    <row r="165" spans="1:6" ht="12.75">
      <c r="A165" s="19" t="s">
        <v>212</v>
      </c>
      <c r="B165" s="15">
        <v>77665.7891984869</v>
      </c>
      <c r="C165" s="16"/>
      <c r="D165" s="15">
        <v>77921.32163746997</v>
      </c>
      <c r="E165" s="16"/>
      <c r="F165" s="10">
        <v>0.003290154411873747</v>
      </c>
    </row>
    <row r="166" spans="1:6" ht="12.75">
      <c r="A166" s="19" t="s">
        <v>213</v>
      </c>
      <c r="B166" s="15">
        <v>22935.28565621189</v>
      </c>
      <c r="C166" s="16"/>
      <c r="D166" s="15">
        <v>24713.53363341622</v>
      </c>
      <c r="E166" s="16"/>
      <c r="F166" s="10">
        <v>0.07753328229084877</v>
      </c>
    </row>
    <row r="167" spans="1:6" ht="12" customHeight="1">
      <c r="A167" s="20" t="s">
        <v>228</v>
      </c>
      <c r="B167" s="15">
        <v>10151.085596419927</v>
      </c>
      <c r="C167" s="23"/>
      <c r="D167" s="15">
        <v>10122.427419265783</v>
      </c>
      <c r="E167" s="23"/>
      <c r="F167" s="14">
        <v>-0.0028231637771088947</v>
      </c>
    </row>
    <row r="168" spans="1:6" ht="12.75">
      <c r="A168" s="271" t="s">
        <v>45</v>
      </c>
      <c r="B168" s="272"/>
      <c r="C168" s="272"/>
      <c r="D168" s="272"/>
      <c r="E168" s="272"/>
      <c r="F168" s="273"/>
    </row>
    <row r="169" spans="1:6" ht="12.75">
      <c r="A169" s="152" t="s">
        <v>252</v>
      </c>
      <c r="B169" s="153"/>
      <c r="C169" s="153"/>
      <c r="D169" s="153"/>
      <c r="E169" s="153"/>
      <c r="F169" s="154"/>
    </row>
    <row r="170" spans="1:6" ht="12.75">
      <c r="A170" s="278"/>
      <c r="B170" s="279"/>
      <c r="C170" s="279"/>
      <c r="D170" s="279"/>
      <c r="E170" s="279"/>
      <c r="F170" s="280"/>
    </row>
  </sheetData>
  <sheetProtection/>
  <mergeCells count="71">
    <mergeCell ref="H112:M112"/>
    <mergeCell ref="H113:M113"/>
    <mergeCell ref="H114:M114"/>
    <mergeCell ref="H2:M2"/>
    <mergeCell ref="H3:M3"/>
    <mergeCell ref="H4:M4"/>
    <mergeCell ref="H5:H7"/>
    <mergeCell ref="I5:J5"/>
    <mergeCell ref="K5:L5"/>
    <mergeCell ref="M5:M7"/>
    <mergeCell ref="I6:I7"/>
    <mergeCell ref="J6:J7"/>
    <mergeCell ref="K6:K7"/>
    <mergeCell ref="L6:L7"/>
    <mergeCell ref="H55:M55"/>
    <mergeCell ref="H56:M56"/>
    <mergeCell ref="H59:M59"/>
    <mergeCell ref="H60:M60"/>
    <mergeCell ref="H61:M61"/>
    <mergeCell ref="H62:H64"/>
    <mergeCell ref="I62:J62"/>
    <mergeCell ref="K62:L62"/>
    <mergeCell ref="M62:M64"/>
    <mergeCell ref="I63:I64"/>
    <mergeCell ref="J63:J64"/>
    <mergeCell ref="A62:A64"/>
    <mergeCell ref="A119:A121"/>
    <mergeCell ref="K63:K64"/>
    <mergeCell ref="L63:L64"/>
    <mergeCell ref="A170:F170"/>
    <mergeCell ref="B63:B64"/>
    <mergeCell ref="C63:C64"/>
    <mergeCell ref="D63:D64"/>
    <mergeCell ref="E63:E64"/>
    <mergeCell ref="H111:M111"/>
    <mergeCell ref="A168:F168"/>
    <mergeCell ref="D119:E119"/>
    <mergeCell ref="F119:F121"/>
    <mergeCell ref="A117:F117"/>
    <mergeCell ref="A118:F118"/>
    <mergeCell ref="B119:C119"/>
    <mergeCell ref="A111:F111"/>
    <mergeCell ref="E120:E121"/>
    <mergeCell ref="C120:C121"/>
    <mergeCell ref="A113:F113"/>
    <mergeCell ref="A1:F1"/>
    <mergeCell ref="A116:F116"/>
    <mergeCell ref="A112:F112"/>
    <mergeCell ref="B120:B121"/>
    <mergeCell ref="D62:E62"/>
    <mergeCell ref="B62:C62"/>
    <mergeCell ref="D5:E5"/>
    <mergeCell ref="D120:D121"/>
    <mergeCell ref="A2:F2"/>
    <mergeCell ref="A3:F3"/>
    <mergeCell ref="F5:F7"/>
    <mergeCell ref="B5:C5"/>
    <mergeCell ref="B6:B7"/>
    <mergeCell ref="A4:F4"/>
    <mergeCell ref="A5:A7"/>
    <mergeCell ref="C6:C7"/>
    <mergeCell ref="E6:E7"/>
    <mergeCell ref="A59:F59"/>
    <mergeCell ref="D6:D7"/>
    <mergeCell ref="F62:F64"/>
    <mergeCell ref="A114:F114"/>
    <mergeCell ref="A60:F60"/>
    <mergeCell ref="A55:F55"/>
    <mergeCell ref="A56:F56"/>
    <mergeCell ref="A57:F57"/>
    <mergeCell ref="A61:F61"/>
  </mergeCells>
  <printOptions horizontalCentered="1" verticalCentered="1"/>
  <pageMargins left="0.5905511811023623" right="0.5905511811023623" top="0.7874015748031497" bottom="0.7874015748031497" header="0" footer="0"/>
  <pageSetup fitToHeight="1" fitToWidth="1" horizontalDpi="600" verticalDpi="600" orientation="portrait" scale="77"/>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W33"/>
  <sheetViews>
    <sheetView showGridLines="0" zoomScale="80" zoomScaleNormal="80" zoomScalePageLayoutView="0" workbookViewId="0" topLeftCell="A1">
      <selection activeCell="A1" sqref="A1"/>
    </sheetView>
  </sheetViews>
  <sheetFormatPr defaultColWidth="5.33203125" defaultRowHeight="11.25"/>
  <cols>
    <col min="1" max="1" width="7.66015625" style="102" customWidth="1"/>
    <col min="2" max="2" width="45.66015625" style="102" customWidth="1"/>
    <col min="3" max="4" width="10.66015625" style="102" customWidth="1"/>
    <col min="5" max="5" width="12.5" style="102" customWidth="1"/>
    <col min="6" max="7" width="10.66015625" style="102" customWidth="1"/>
    <col min="8" max="8" width="12.5" style="102" customWidth="1"/>
    <col min="9" max="9" width="14" style="102" bestFit="1" customWidth="1"/>
    <col min="10" max="10" width="13.16015625" style="102" bestFit="1" customWidth="1"/>
    <col min="11" max="11" width="13" style="102" customWidth="1"/>
    <col min="12" max="13" width="10.66015625" style="102" customWidth="1"/>
    <col min="14" max="14" width="12.16015625" style="102" customWidth="1"/>
    <col min="15" max="16" width="10.66015625" style="102" customWidth="1"/>
    <col min="17" max="17" width="12.5" style="102" customWidth="1"/>
    <col min="18" max="19" width="10.66015625" style="102" customWidth="1"/>
    <col min="20" max="20" width="13.16015625" style="102" customWidth="1"/>
    <col min="21" max="21" width="14" style="102" bestFit="1" customWidth="1"/>
    <col min="22" max="22" width="13.16015625" style="102" bestFit="1" customWidth="1"/>
    <col min="23" max="23" width="13" style="102" customWidth="1"/>
    <col min="24" max="16384" width="5.16015625" style="102" customWidth="1"/>
  </cols>
  <sheetData>
    <row r="1" spans="1:8" ht="12.75">
      <c r="A1" s="101"/>
      <c r="B1" s="101"/>
      <c r="C1" s="101"/>
      <c r="D1" s="101"/>
      <c r="E1" s="101"/>
      <c r="F1" s="101"/>
      <c r="G1" s="101"/>
      <c r="H1" s="101"/>
    </row>
    <row r="2" spans="1:23" ht="12.75">
      <c r="A2" s="284" t="s">
        <v>259</v>
      </c>
      <c r="B2" s="285"/>
      <c r="C2" s="285"/>
      <c r="D2" s="285"/>
      <c r="E2" s="285"/>
      <c r="F2" s="285"/>
      <c r="G2" s="285"/>
      <c r="H2" s="285"/>
      <c r="I2" s="285"/>
      <c r="J2" s="285"/>
      <c r="K2" s="285"/>
      <c r="L2" s="285"/>
      <c r="M2" s="285"/>
      <c r="N2" s="285"/>
      <c r="O2" s="285"/>
      <c r="P2" s="285"/>
      <c r="Q2" s="285"/>
      <c r="R2" s="285"/>
      <c r="S2" s="285"/>
      <c r="T2" s="285"/>
      <c r="U2" s="285"/>
      <c r="V2" s="285"/>
      <c r="W2" s="286"/>
    </row>
    <row r="3" spans="1:23" ht="12.75">
      <c r="A3" s="287" t="s">
        <v>258</v>
      </c>
      <c r="B3" s="288"/>
      <c r="C3" s="288"/>
      <c r="D3" s="288"/>
      <c r="E3" s="288"/>
      <c r="F3" s="288"/>
      <c r="G3" s="288"/>
      <c r="H3" s="288"/>
      <c r="I3" s="288"/>
      <c r="J3" s="288"/>
      <c r="K3" s="288"/>
      <c r="L3" s="288"/>
      <c r="M3" s="288"/>
      <c r="N3" s="288"/>
      <c r="O3" s="288"/>
      <c r="P3" s="288"/>
      <c r="Q3" s="288"/>
      <c r="R3" s="288"/>
      <c r="S3" s="288"/>
      <c r="T3" s="288"/>
      <c r="U3" s="288"/>
      <c r="V3" s="288"/>
      <c r="W3" s="289"/>
    </row>
    <row r="4" spans="1:23" ht="12.75">
      <c r="A4" s="290" t="s">
        <v>340</v>
      </c>
      <c r="B4" s="290"/>
      <c r="C4" s="290"/>
      <c r="D4" s="290"/>
      <c r="E4" s="290"/>
      <c r="F4" s="290"/>
      <c r="G4" s="290"/>
      <c r="H4" s="290"/>
      <c r="I4" s="290"/>
      <c r="J4" s="290"/>
      <c r="K4" s="290"/>
      <c r="L4" s="290"/>
      <c r="M4" s="290"/>
      <c r="N4" s="290"/>
      <c r="O4" s="290"/>
      <c r="P4" s="290"/>
      <c r="Q4" s="290"/>
      <c r="R4" s="290"/>
      <c r="S4" s="290"/>
      <c r="T4" s="290"/>
      <c r="U4" s="290"/>
      <c r="V4" s="290"/>
      <c r="W4" s="290"/>
    </row>
    <row r="5" spans="1:23" ht="12" customHeight="1">
      <c r="A5" s="291" t="s">
        <v>4</v>
      </c>
      <c r="B5" s="291" t="s">
        <v>5</v>
      </c>
      <c r="C5" s="292" t="s">
        <v>261</v>
      </c>
      <c r="D5" s="292"/>
      <c r="E5" s="292"/>
      <c r="F5" s="292" t="s">
        <v>262</v>
      </c>
      <c r="G5" s="292"/>
      <c r="H5" s="292"/>
      <c r="I5" s="292" t="s">
        <v>255</v>
      </c>
      <c r="J5" s="292"/>
      <c r="K5" s="292"/>
      <c r="L5" s="292" t="s">
        <v>263</v>
      </c>
      <c r="M5" s="292"/>
      <c r="N5" s="292"/>
      <c r="O5" s="292" t="s">
        <v>264</v>
      </c>
      <c r="P5" s="292"/>
      <c r="Q5" s="292"/>
      <c r="R5" s="292" t="s">
        <v>3</v>
      </c>
      <c r="S5" s="292"/>
      <c r="T5" s="292"/>
      <c r="U5" s="292" t="s">
        <v>256</v>
      </c>
      <c r="V5" s="292"/>
      <c r="W5" s="292"/>
    </row>
    <row r="6" spans="1:23" ht="39">
      <c r="A6" s="291"/>
      <c r="B6" s="291"/>
      <c r="C6" s="190">
        <v>2017</v>
      </c>
      <c r="D6" s="190">
        <v>2018</v>
      </c>
      <c r="E6" s="191" t="s">
        <v>257</v>
      </c>
      <c r="F6" s="190">
        <v>2017</v>
      </c>
      <c r="G6" s="190">
        <v>2018</v>
      </c>
      <c r="H6" s="191" t="s">
        <v>257</v>
      </c>
      <c r="I6" s="190">
        <v>2017</v>
      </c>
      <c r="J6" s="190">
        <v>2018</v>
      </c>
      <c r="K6" s="191" t="s">
        <v>257</v>
      </c>
      <c r="L6" s="190">
        <v>2017</v>
      </c>
      <c r="M6" s="190">
        <v>2018</v>
      </c>
      <c r="N6" s="191" t="s">
        <v>257</v>
      </c>
      <c r="O6" s="190">
        <v>2017</v>
      </c>
      <c r="P6" s="190">
        <v>2018</v>
      </c>
      <c r="Q6" s="191" t="s">
        <v>257</v>
      </c>
      <c r="R6" s="190">
        <v>2017</v>
      </c>
      <c r="S6" s="190">
        <v>2018</v>
      </c>
      <c r="T6" s="191" t="s">
        <v>257</v>
      </c>
      <c r="U6" s="190">
        <v>2017</v>
      </c>
      <c r="V6" s="190">
        <v>2018</v>
      </c>
      <c r="W6" s="191" t="s">
        <v>257</v>
      </c>
    </row>
    <row r="7" spans="1:23" ht="12.75">
      <c r="A7" s="103">
        <v>67</v>
      </c>
      <c r="B7" s="51" t="s">
        <v>6</v>
      </c>
      <c r="C7" s="160">
        <v>65963.756</v>
      </c>
      <c r="D7" s="160">
        <v>74602.418</v>
      </c>
      <c r="E7" s="155">
        <v>0.13096073546812614</v>
      </c>
      <c r="F7" s="160">
        <v>259453.867</v>
      </c>
      <c r="G7" s="160">
        <v>261441.69</v>
      </c>
      <c r="H7" s="155">
        <v>0.007661566285308119</v>
      </c>
      <c r="I7" s="160">
        <v>325417.623</v>
      </c>
      <c r="J7" s="160">
        <v>336044.108</v>
      </c>
      <c r="K7" s="155">
        <v>0.032654915557538855</v>
      </c>
      <c r="L7" s="160">
        <v>124150.855</v>
      </c>
      <c r="M7" s="160">
        <v>130794.075</v>
      </c>
      <c r="N7" s="155">
        <v>0.05350925694390107</v>
      </c>
      <c r="O7" s="160">
        <v>31701.71</v>
      </c>
      <c r="P7" s="160">
        <v>34883.435</v>
      </c>
      <c r="Q7" s="155">
        <v>0.10036445983513187</v>
      </c>
      <c r="R7" s="160">
        <v>169565.058</v>
      </c>
      <c r="S7" s="160">
        <v>170366.598</v>
      </c>
      <c r="T7" s="155">
        <v>0.0047270352126438375</v>
      </c>
      <c r="U7" s="160">
        <v>325417.623</v>
      </c>
      <c r="V7" s="160">
        <v>336044.108</v>
      </c>
      <c r="W7" s="155">
        <v>0.032654915557538855</v>
      </c>
    </row>
    <row r="8" spans="1:23" ht="12.75">
      <c r="A8" s="105">
        <v>78</v>
      </c>
      <c r="B8" s="53" t="s">
        <v>52</v>
      </c>
      <c r="C8" s="161">
        <v>77304.291</v>
      </c>
      <c r="D8" s="161">
        <v>74763.224</v>
      </c>
      <c r="E8" s="155">
        <v>-0.03287096960762492</v>
      </c>
      <c r="F8" s="161">
        <v>79641.017</v>
      </c>
      <c r="G8" s="161">
        <v>92458.302</v>
      </c>
      <c r="H8" s="155">
        <v>0.16093823864655055</v>
      </c>
      <c r="I8" s="161">
        <v>156945.30800000002</v>
      </c>
      <c r="J8" s="161">
        <v>167221.526</v>
      </c>
      <c r="K8" s="155">
        <v>0.06547642698563494</v>
      </c>
      <c r="L8" s="161">
        <v>92561.353</v>
      </c>
      <c r="M8" s="161">
        <v>101794.582</v>
      </c>
      <c r="N8" s="155">
        <v>0.09975252846617311</v>
      </c>
      <c r="O8" s="161">
        <v>17161.314</v>
      </c>
      <c r="P8" s="161">
        <v>16404.966</v>
      </c>
      <c r="Q8" s="155">
        <v>-0.04407284896715935</v>
      </c>
      <c r="R8" s="161">
        <v>47222.641</v>
      </c>
      <c r="S8" s="161">
        <v>49021.978</v>
      </c>
      <c r="T8" s="155">
        <v>0.03810326915006712</v>
      </c>
      <c r="U8" s="161">
        <v>156945.30800000002</v>
      </c>
      <c r="V8" s="161">
        <v>167221.526</v>
      </c>
      <c r="W8" s="155">
        <v>0.06547642698563494</v>
      </c>
    </row>
    <row r="9" spans="1:23" ht="12.75">
      <c r="A9" s="105">
        <v>80</v>
      </c>
      <c r="B9" s="53" t="s">
        <v>7</v>
      </c>
      <c r="C9" s="161">
        <v>34967.406</v>
      </c>
      <c r="D9" s="161">
        <v>34586.57</v>
      </c>
      <c r="E9" s="155">
        <v>-0.010891171052265114</v>
      </c>
      <c r="F9" s="161">
        <v>24363.772</v>
      </c>
      <c r="G9" s="161">
        <v>24955.714</v>
      </c>
      <c r="H9" s="155">
        <v>0.02429599160589735</v>
      </c>
      <c r="I9" s="161">
        <v>59331.178</v>
      </c>
      <c r="J9" s="161">
        <v>59542.284</v>
      </c>
      <c r="K9" s="155">
        <v>0.003558095542953721</v>
      </c>
      <c r="L9" s="161">
        <v>31945.81</v>
      </c>
      <c r="M9" s="161">
        <v>32503.724</v>
      </c>
      <c r="N9" s="155">
        <v>0.01746438734845035</v>
      </c>
      <c r="O9" s="161">
        <v>7914.071</v>
      </c>
      <c r="P9" s="161">
        <v>7866.789</v>
      </c>
      <c r="Q9" s="155">
        <v>-0.005974422013651393</v>
      </c>
      <c r="R9" s="161">
        <v>19471.297</v>
      </c>
      <c r="S9" s="161">
        <v>19171.771</v>
      </c>
      <c r="T9" s="155">
        <v>-0.01538295060673145</v>
      </c>
      <c r="U9" s="161">
        <v>59331.178</v>
      </c>
      <c r="V9" s="161">
        <v>59542.284</v>
      </c>
      <c r="W9" s="155">
        <v>0.003558095542953721</v>
      </c>
    </row>
    <row r="10" spans="1:23" ht="12.75">
      <c r="A10" s="52">
        <v>81</v>
      </c>
      <c r="B10" s="56" t="s">
        <v>326</v>
      </c>
      <c r="C10" s="161">
        <v>3218.502</v>
      </c>
      <c r="D10" s="161">
        <v>19475.712</v>
      </c>
      <c r="E10" s="220" t="s">
        <v>359</v>
      </c>
      <c r="F10" s="161">
        <v>3175.949</v>
      </c>
      <c r="G10" s="161">
        <v>61689.641</v>
      </c>
      <c r="H10" s="220" t="s">
        <v>359</v>
      </c>
      <c r="I10" s="161">
        <v>6394.451</v>
      </c>
      <c r="J10" s="161">
        <v>81165.353</v>
      </c>
      <c r="K10" s="220" t="s">
        <v>359</v>
      </c>
      <c r="L10" s="161">
        <v>3437.681</v>
      </c>
      <c r="M10" s="161">
        <v>60029.006</v>
      </c>
      <c r="N10" s="220" t="s">
        <v>359</v>
      </c>
      <c r="O10" s="161">
        <v>634.358</v>
      </c>
      <c r="P10" s="161">
        <v>169.374</v>
      </c>
      <c r="Q10" s="220" t="s">
        <v>359</v>
      </c>
      <c r="R10" s="161">
        <v>2322.412</v>
      </c>
      <c r="S10" s="161">
        <v>20966.973</v>
      </c>
      <c r="T10" s="220" t="s">
        <v>359</v>
      </c>
      <c r="U10" s="161">
        <v>6394.450999999999</v>
      </c>
      <c r="V10" s="161">
        <v>81165.353</v>
      </c>
      <c r="W10" s="220" t="s">
        <v>359</v>
      </c>
    </row>
    <row r="11" spans="1:23" ht="12.75">
      <c r="A11" s="105">
        <v>88</v>
      </c>
      <c r="B11" s="53" t="s">
        <v>307</v>
      </c>
      <c r="C11" s="161">
        <v>43969.059</v>
      </c>
      <c r="D11" s="161"/>
      <c r="E11" s="220"/>
      <c r="F11" s="161">
        <v>155797.043</v>
      </c>
      <c r="G11" s="161"/>
      <c r="H11" s="220"/>
      <c r="I11" s="161">
        <v>199766.102</v>
      </c>
      <c r="J11" s="161"/>
      <c r="K11" s="220"/>
      <c r="L11" s="161">
        <v>137302.626</v>
      </c>
      <c r="M11" s="161"/>
      <c r="N11" s="220"/>
      <c r="O11" s="161">
        <v>6088.456</v>
      </c>
      <c r="P11" s="161"/>
      <c r="Q11" s="220"/>
      <c r="R11" s="161">
        <v>56375.02</v>
      </c>
      <c r="S11" s="161"/>
      <c r="T11" s="220"/>
      <c r="U11" s="161">
        <v>199766.10199999998</v>
      </c>
      <c r="V11" s="161"/>
      <c r="W11" s="220"/>
    </row>
    <row r="12" spans="1:23" ht="12.75">
      <c r="A12" s="105">
        <v>99</v>
      </c>
      <c r="B12" s="53" t="s">
        <v>8</v>
      </c>
      <c r="C12" s="161">
        <v>108798.6</v>
      </c>
      <c r="D12" s="161">
        <v>123690.864</v>
      </c>
      <c r="E12" s="155">
        <v>0.13687918778366637</v>
      </c>
      <c r="F12" s="161">
        <v>79549.033</v>
      </c>
      <c r="G12" s="161">
        <v>81951.918</v>
      </c>
      <c r="H12" s="155">
        <v>0.03020633827189334</v>
      </c>
      <c r="I12" s="161">
        <v>188347.633</v>
      </c>
      <c r="J12" s="161">
        <v>205642.782</v>
      </c>
      <c r="K12" s="155">
        <v>0.09182567746949077</v>
      </c>
      <c r="L12" s="161">
        <v>112684.347</v>
      </c>
      <c r="M12" s="161">
        <v>122467.917</v>
      </c>
      <c r="N12" s="155">
        <v>0.0868227953612759</v>
      </c>
      <c r="O12" s="161">
        <v>21838.573</v>
      </c>
      <c r="P12" s="161">
        <v>23136.446</v>
      </c>
      <c r="Q12" s="155">
        <v>0.059430302520224076</v>
      </c>
      <c r="R12" s="161">
        <v>53824.713</v>
      </c>
      <c r="S12" s="161">
        <v>60038.419</v>
      </c>
      <c r="T12" s="155">
        <v>0.11544336520661047</v>
      </c>
      <c r="U12" s="161">
        <v>188347.63299999997</v>
      </c>
      <c r="V12" s="161">
        <v>205642.782</v>
      </c>
      <c r="W12" s="155">
        <v>0.09182567746949077</v>
      </c>
    </row>
    <row r="13" spans="1:23" ht="12.75">
      <c r="A13" s="105">
        <v>107</v>
      </c>
      <c r="B13" s="53" t="s">
        <v>48</v>
      </c>
      <c r="C13" s="161">
        <v>45586.076</v>
      </c>
      <c r="D13" s="161">
        <v>48531.099</v>
      </c>
      <c r="E13" s="155">
        <v>0.06460356447438032</v>
      </c>
      <c r="F13" s="161">
        <v>66746.891</v>
      </c>
      <c r="G13" s="161">
        <v>85831.034</v>
      </c>
      <c r="H13" s="155">
        <v>0.2859180811882309</v>
      </c>
      <c r="I13" s="161">
        <v>112332.967</v>
      </c>
      <c r="J13" s="161">
        <v>134362.133</v>
      </c>
      <c r="K13" s="155">
        <v>0.19610597483817904</v>
      </c>
      <c r="L13" s="161">
        <v>70976.598</v>
      </c>
      <c r="M13" s="161">
        <v>85813.232</v>
      </c>
      <c r="N13" s="155">
        <v>0.2090355753596418</v>
      </c>
      <c r="O13" s="161">
        <v>11536.914</v>
      </c>
      <c r="P13" s="161">
        <v>9368.517</v>
      </c>
      <c r="Q13" s="155">
        <v>-0.18795294824941933</v>
      </c>
      <c r="R13" s="161">
        <v>29819.455</v>
      </c>
      <c r="S13" s="161">
        <v>39180.384</v>
      </c>
      <c r="T13" s="155">
        <v>0.31392019069429655</v>
      </c>
      <c r="U13" s="161">
        <v>112332.967</v>
      </c>
      <c r="V13" s="161">
        <v>134362.133</v>
      </c>
      <c r="W13" s="155">
        <v>0.19610597483817904</v>
      </c>
    </row>
    <row r="14" spans="1:23" ht="12.75">
      <c r="A14" s="108">
        <v>108</v>
      </c>
      <c r="B14" s="58" t="s">
        <v>9</v>
      </c>
      <c r="C14" s="162">
        <v>76.416</v>
      </c>
      <c r="D14" s="162">
        <v>77.324</v>
      </c>
      <c r="E14" s="155">
        <v>0.01188232830820768</v>
      </c>
      <c r="F14" s="162">
        <v>66.748</v>
      </c>
      <c r="G14" s="162">
        <v>69.047</v>
      </c>
      <c r="H14" s="155">
        <v>0.03444297956493059</v>
      </c>
      <c r="I14" s="162">
        <v>143.164</v>
      </c>
      <c r="J14" s="162">
        <v>146.37099999999998</v>
      </c>
      <c r="K14" s="155">
        <v>0.022400882903523156</v>
      </c>
      <c r="L14" s="162">
        <v>0.171</v>
      </c>
      <c r="M14" s="162">
        <v>0.222</v>
      </c>
      <c r="N14" s="155">
        <v>0.29824561403508754</v>
      </c>
      <c r="O14" s="162">
        <v>0</v>
      </c>
      <c r="P14" s="162">
        <v>0</v>
      </c>
      <c r="Q14" s="155" t="s">
        <v>319</v>
      </c>
      <c r="R14" s="162">
        <v>142.993</v>
      </c>
      <c r="S14" s="162">
        <v>146.149</v>
      </c>
      <c r="T14" s="155">
        <v>0.022071010469044028</v>
      </c>
      <c r="U14" s="162">
        <v>143.164</v>
      </c>
      <c r="V14" s="162">
        <v>146.371</v>
      </c>
      <c r="W14" s="155">
        <v>0.022400882903523378</v>
      </c>
    </row>
    <row r="15" spans="1:23" ht="12.75">
      <c r="A15" s="294" t="s">
        <v>10</v>
      </c>
      <c r="B15" s="294"/>
      <c r="C15" s="192">
        <v>379884.106</v>
      </c>
      <c r="D15" s="192">
        <v>375727.211</v>
      </c>
      <c r="E15" s="193">
        <v>-0.010942534668718196</v>
      </c>
      <c r="F15" s="192">
        <v>668794.3200000002</v>
      </c>
      <c r="G15" s="192">
        <v>608397.346</v>
      </c>
      <c r="H15" s="193">
        <v>-0.09030724722662142</v>
      </c>
      <c r="I15" s="192">
        <v>1048678.4260000002</v>
      </c>
      <c r="J15" s="192">
        <v>984124.5570000001</v>
      </c>
      <c r="K15" s="193">
        <v>-0.06155735390326422</v>
      </c>
      <c r="L15" s="192">
        <v>573059.441</v>
      </c>
      <c r="M15" s="192">
        <v>533402.7579999999</v>
      </c>
      <c r="N15" s="193">
        <v>-0.06920169211556548</v>
      </c>
      <c r="O15" s="192">
        <v>96875.39600000001</v>
      </c>
      <c r="P15" s="192">
        <v>91829.527</v>
      </c>
      <c r="Q15" s="193">
        <v>-0.052086176762570435</v>
      </c>
      <c r="R15" s="192">
        <v>378743.58900000004</v>
      </c>
      <c r="S15" s="192">
        <v>358892.272</v>
      </c>
      <c r="T15" s="193">
        <v>-0.052413605342901404</v>
      </c>
      <c r="U15" s="192">
        <v>1048678.426</v>
      </c>
      <c r="V15" s="192">
        <v>984124.5570000001</v>
      </c>
      <c r="W15" s="193">
        <v>-0.061557353903264</v>
      </c>
    </row>
    <row r="16" spans="1:23" ht="12.75">
      <c r="A16" s="306" t="s">
        <v>311</v>
      </c>
      <c r="B16" s="306"/>
      <c r="C16" s="226">
        <v>335915.047</v>
      </c>
      <c r="D16" s="226">
        <v>375727.211</v>
      </c>
      <c r="E16" s="227">
        <v>0.11851854912590443</v>
      </c>
      <c r="F16" s="226">
        <v>512997.2770000002</v>
      </c>
      <c r="G16" s="226">
        <v>608397.346</v>
      </c>
      <c r="H16" s="227">
        <v>0.1859660338898832</v>
      </c>
      <c r="I16" s="226">
        <v>848912.3240000003</v>
      </c>
      <c r="J16" s="226">
        <v>984124.5570000001</v>
      </c>
      <c r="K16" s="227">
        <v>0.1592770291788106</v>
      </c>
      <c r="L16" s="226">
        <v>435756.815</v>
      </c>
      <c r="M16" s="226">
        <v>533402.7579999999</v>
      </c>
      <c r="N16" s="227">
        <v>0.22408357055758255</v>
      </c>
      <c r="O16" s="226">
        <v>90786.94</v>
      </c>
      <c r="P16" s="226">
        <v>91829.527</v>
      </c>
      <c r="Q16" s="227">
        <v>0.011483887440197904</v>
      </c>
      <c r="R16" s="226">
        <v>322368.569</v>
      </c>
      <c r="S16" s="226">
        <v>358892.272</v>
      </c>
      <c r="T16" s="227">
        <v>0.1132979654725581</v>
      </c>
      <c r="U16" s="226">
        <v>848912.324</v>
      </c>
      <c r="V16" s="226">
        <v>984124.5570000001</v>
      </c>
      <c r="W16" s="227">
        <v>0.15927702917881081</v>
      </c>
    </row>
    <row r="17" spans="1:23" ht="12.75">
      <c r="A17" s="103">
        <v>62</v>
      </c>
      <c r="B17" s="51" t="s">
        <v>11</v>
      </c>
      <c r="C17" s="160">
        <v>1147.133</v>
      </c>
      <c r="D17" s="160">
        <v>1347.363</v>
      </c>
      <c r="E17" s="155">
        <v>0.17454819972923796</v>
      </c>
      <c r="F17" s="160">
        <v>372.201</v>
      </c>
      <c r="G17" s="160">
        <v>425.015</v>
      </c>
      <c r="H17" s="155">
        <v>0.14189644842437277</v>
      </c>
      <c r="I17" s="160">
        <v>1519.334</v>
      </c>
      <c r="J17" s="160">
        <v>1772.3780000000002</v>
      </c>
      <c r="K17" s="155">
        <v>0.16654929067604618</v>
      </c>
      <c r="L17" s="160">
        <v>869.568</v>
      </c>
      <c r="M17" s="160">
        <v>1177.266</v>
      </c>
      <c r="N17" s="155">
        <v>0.3538515676749836</v>
      </c>
      <c r="O17" s="160">
        <v>90.52</v>
      </c>
      <c r="P17" s="160">
        <v>44.333</v>
      </c>
      <c r="Q17" s="155">
        <v>-0.5102408307556341</v>
      </c>
      <c r="R17" s="160">
        <v>559.246</v>
      </c>
      <c r="S17" s="160">
        <v>550.779</v>
      </c>
      <c r="T17" s="155">
        <v>-0.015140027823176139</v>
      </c>
      <c r="U17" s="160">
        <v>1519.3339999999998</v>
      </c>
      <c r="V17" s="160">
        <v>1772.3780000000002</v>
      </c>
      <c r="W17" s="155">
        <v>0.1665492906760464</v>
      </c>
    </row>
    <row r="18" spans="1:23" ht="12.75">
      <c r="A18" s="52">
        <v>63</v>
      </c>
      <c r="B18" s="56" t="s">
        <v>47</v>
      </c>
      <c r="C18" s="161">
        <v>6571.571</v>
      </c>
      <c r="D18" s="161">
        <v>6962.951</v>
      </c>
      <c r="E18" s="155">
        <v>0.05955653526379012</v>
      </c>
      <c r="F18" s="161">
        <v>2717.895</v>
      </c>
      <c r="G18" s="161">
        <v>2094.358</v>
      </c>
      <c r="H18" s="155">
        <v>-0.22941909087731494</v>
      </c>
      <c r="I18" s="161">
        <v>9289.466</v>
      </c>
      <c r="J18" s="161">
        <v>9057.309000000001</v>
      </c>
      <c r="K18" s="155">
        <v>-0.02499142577194413</v>
      </c>
      <c r="L18" s="161">
        <v>4789.73</v>
      </c>
      <c r="M18" s="161">
        <v>5364.569</v>
      </c>
      <c r="N18" s="155">
        <v>0.1200149068945433</v>
      </c>
      <c r="O18" s="161">
        <v>1864.489</v>
      </c>
      <c r="P18" s="161">
        <v>1039.07</v>
      </c>
      <c r="Q18" s="155">
        <v>-0.44270521306374033</v>
      </c>
      <c r="R18" s="161">
        <v>2635.247</v>
      </c>
      <c r="S18" s="161">
        <v>2653.67</v>
      </c>
      <c r="T18" s="155">
        <v>0.006990995530969268</v>
      </c>
      <c r="U18" s="161">
        <v>9289.465999999999</v>
      </c>
      <c r="V18" s="161">
        <v>9057.309000000001</v>
      </c>
      <c r="W18" s="155">
        <v>-0.02499142577194402</v>
      </c>
    </row>
    <row r="19" spans="1:23" ht="12.75">
      <c r="A19" s="52">
        <v>65</v>
      </c>
      <c r="B19" s="56" t="s">
        <v>12</v>
      </c>
      <c r="C19" s="161">
        <v>4320.077</v>
      </c>
      <c r="D19" s="161">
        <v>4029.526</v>
      </c>
      <c r="E19" s="155">
        <v>-0.06725597715040732</v>
      </c>
      <c r="F19" s="161">
        <v>2089.915</v>
      </c>
      <c r="G19" s="161">
        <v>2420.638</v>
      </c>
      <c r="H19" s="155">
        <v>0.15824710574353507</v>
      </c>
      <c r="I19" s="161">
        <v>6409.992</v>
      </c>
      <c r="J19" s="161">
        <v>6450.164</v>
      </c>
      <c r="K19" s="155">
        <v>0.006267090504949113</v>
      </c>
      <c r="L19" s="161">
        <v>3081.034</v>
      </c>
      <c r="M19" s="161">
        <v>3307.147</v>
      </c>
      <c r="N19" s="155">
        <v>0.07338867406201932</v>
      </c>
      <c r="O19" s="161">
        <v>688.483</v>
      </c>
      <c r="P19" s="161">
        <v>438.36</v>
      </c>
      <c r="Q19" s="155">
        <v>-0.36329582575023633</v>
      </c>
      <c r="R19" s="161">
        <v>2640.475</v>
      </c>
      <c r="S19" s="161">
        <v>2704.657</v>
      </c>
      <c r="T19" s="155">
        <v>0.02430699021956295</v>
      </c>
      <c r="U19" s="161">
        <v>6409.992</v>
      </c>
      <c r="V19" s="161">
        <v>6450.164000000001</v>
      </c>
      <c r="W19" s="155">
        <v>0.006267090504949113</v>
      </c>
    </row>
    <row r="20" spans="1:23" ht="12.75">
      <c r="A20" s="52">
        <v>68</v>
      </c>
      <c r="B20" s="56" t="s">
        <v>13</v>
      </c>
      <c r="C20" s="161">
        <v>2988.063</v>
      </c>
      <c r="D20" s="161">
        <v>2844.358</v>
      </c>
      <c r="E20" s="155">
        <v>-0.04809302882837474</v>
      </c>
      <c r="F20" s="161">
        <v>1749.669</v>
      </c>
      <c r="G20" s="161">
        <v>1514.107</v>
      </c>
      <c r="H20" s="155">
        <v>-0.13463232188488228</v>
      </c>
      <c r="I20" s="161">
        <v>4737.732</v>
      </c>
      <c r="J20" s="161">
        <v>4358.465</v>
      </c>
      <c r="K20" s="155">
        <v>-0.08005243859298072</v>
      </c>
      <c r="L20" s="161">
        <v>2575.752</v>
      </c>
      <c r="M20" s="161">
        <v>2358.446</v>
      </c>
      <c r="N20" s="155">
        <v>-0.08436604145119564</v>
      </c>
      <c r="O20" s="161">
        <v>374.219</v>
      </c>
      <c r="P20" s="161">
        <v>172.115</v>
      </c>
      <c r="Q20" s="155">
        <v>-0.5400687832525873</v>
      </c>
      <c r="R20" s="161">
        <v>1787.761</v>
      </c>
      <c r="S20" s="161">
        <v>1827.904</v>
      </c>
      <c r="T20" s="155">
        <v>0.022454343729391146</v>
      </c>
      <c r="U20" s="161">
        <v>4737.732</v>
      </c>
      <c r="V20" s="161">
        <v>4358.465</v>
      </c>
      <c r="W20" s="155">
        <v>-0.08005243859298072</v>
      </c>
    </row>
    <row r="21" spans="1:23" ht="12.75">
      <c r="A21" s="52">
        <v>76</v>
      </c>
      <c r="B21" s="56" t="s">
        <v>49</v>
      </c>
      <c r="C21" s="161">
        <v>3614.928</v>
      </c>
      <c r="D21" s="161">
        <v>4415.97</v>
      </c>
      <c r="E21" s="155">
        <v>0.2215927952091994</v>
      </c>
      <c r="F21" s="161">
        <v>11745.116</v>
      </c>
      <c r="G21" s="161">
        <v>12149.955</v>
      </c>
      <c r="H21" s="155">
        <v>0.034468710228149346</v>
      </c>
      <c r="I21" s="161">
        <v>15360.044</v>
      </c>
      <c r="J21" s="161">
        <v>16565.925</v>
      </c>
      <c r="K21" s="155">
        <v>0.07850765271245308</v>
      </c>
      <c r="L21" s="161">
        <v>5755.15</v>
      </c>
      <c r="M21" s="161">
        <v>6118.25</v>
      </c>
      <c r="N21" s="155">
        <v>0.06309131821064629</v>
      </c>
      <c r="O21" s="161">
        <v>1095.368</v>
      </c>
      <c r="P21" s="161">
        <v>1249.016</v>
      </c>
      <c r="Q21" s="155">
        <v>0.140270667026972</v>
      </c>
      <c r="R21" s="161">
        <v>8509.526</v>
      </c>
      <c r="S21" s="161">
        <v>9198.659</v>
      </c>
      <c r="T21" s="155">
        <v>0.08098371166619622</v>
      </c>
      <c r="U21" s="161">
        <v>15360.044</v>
      </c>
      <c r="V21" s="161">
        <v>16565.925</v>
      </c>
      <c r="W21" s="155">
        <v>0.07850765271245308</v>
      </c>
    </row>
    <row r="22" spans="1:23" ht="12.75">
      <c r="A22" s="108">
        <v>94</v>
      </c>
      <c r="B22" s="58" t="s">
        <v>14</v>
      </c>
      <c r="C22" s="162">
        <v>380.91</v>
      </c>
      <c r="D22" s="162">
        <v>344.791</v>
      </c>
      <c r="E22" s="155">
        <v>-0.09482292405030068</v>
      </c>
      <c r="F22" s="162">
        <v>503.761</v>
      </c>
      <c r="G22" s="162">
        <v>519.777</v>
      </c>
      <c r="H22" s="155">
        <v>0.03179285415107569</v>
      </c>
      <c r="I22" s="162">
        <v>884.671</v>
      </c>
      <c r="J22" s="162">
        <v>864.568</v>
      </c>
      <c r="K22" s="155">
        <v>-0.022723701805530072</v>
      </c>
      <c r="L22" s="162">
        <v>390.233</v>
      </c>
      <c r="M22" s="162">
        <v>356.585</v>
      </c>
      <c r="N22" s="155">
        <v>-0.08622540892236186</v>
      </c>
      <c r="O22" s="162">
        <v>99.539</v>
      </c>
      <c r="P22" s="162">
        <v>102.01</v>
      </c>
      <c r="Q22" s="155">
        <v>0.024824440671495696</v>
      </c>
      <c r="R22" s="162">
        <v>394.899</v>
      </c>
      <c r="S22" s="162">
        <v>405.973</v>
      </c>
      <c r="T22" s="155">
        <v>0.028042613427737173</v>
      </c>
      <c r="U22" s="162">
        <v>884.671</v>
      </c>
      <c r="V22" s="162">
        <v>864.568</v>
      </c>
      <c r="W22" s="155">
        <v>-0.022723701805530072</v>
      </c>
    </row>
    <row r="23" spans="1:23" ht="12.75">
      <c r="A23" s="294" t="s">
        <v>15</v>
      </c>
      <c r="B23" s="294"/>
      <c r="C23" s="192">
        <v>19022.681999999997</v>
      </c>
      <c r="D23" s="192">
        <v>19944.959000000003</v>
      </c>
      <c r="E23" s="193">
        <v>0.04848301622242368</v>
      </c>
      <c r="F23" s="192">
        <v>19178.557</v>
      </c>
      <c r="G23" s="192">
        <v>19123.85</v>
      </c>
      <c r="H23" s="193">
        <v>-0.0028525086637124497</v>
      </c>
      <c r="I23" s="192">
        <v>38201.239</v>
      </c>
      <c r="J23" s="192">
        <v>39068.809</v>
      </c>
      <c r="K23" s="193">
        <v>0.022710519938895057</v>
      </c>
      <c r="L23" s="192">
        <v>17461.467</v>
      </c>
      <c r="M23" s="192">
        <v>18682.263</v>
      </c>
      <c r="N23" s="193">
        <v>0.06991371343541752</v>
      </c>
      <c r="O23" s="192">
        <v>4212.6179999999995</v>
      </c>
      <c r="P23" s="192">
        <v>3044.9040000000005</v>
      </c>
      <c r="Q23" s="193">
        <v>-0.27719437176596573</v>
      </c>
      <c r="R23" s="192">
        <v>16527.154</v>
      </c>
      <c r="S23" s="192">
        <v>17341.642000000003</v>
      </c>
      <c r="T23" s="193">
        <v>0.0492818061718312</v>
      </c>
      <c r="U23" s="192">
        <v>38201.239</v>
      </c>
      <c r="V23" s="192">
        <v>39068.809</v>
      </c>
      <c r="W23" s="193">
        <v>0.022710519938895057</v>
      </c>
    </row>
    <row r="24" spans="1:23" ht="12.75">
      <c r="A24" s="295" t="s">
        <v>16</v>
      </c>
      <c r="B24" s="295"/>
      <c r="C24" s="214">
        <v>398906.788</v>
      </c>
      <c r="D24" s="214">
        <v>395672.17000000004</v>
      </c>
      <c r="E24" s="215">
        <v>-0.008108706337682015</v>
      </c>
      <c r="F24" s="214">
        <v>687972.8770000002</v>
      </c>
      <c r="G24" s="214">
        <v>627521.196</v>
      </c>
      <c r="H24" s="215">
        <v>-0.0878692794745165</v>
      </c>
      <c r="I24" s="214">
        <v>1086879.6650000003</v>
      </c>
      <c r="J24" s="214">
        <v>1023193.3660000002</v>
      </c>
      <c r="K24" s="215">
        <v>-0.05859553826503883</v>
      </c>
      <c r="L24" s="214">
        <v>590520.9079999999</v>
      </c>
      <c r="M24" s="214">
        <v>552085.021</v>
      </c>
      <c r="N24" s="215">
        <v>-0.0650881052292902</v>
      </c>
      <c r="O24" s="214">
        <v>101088.01400000001</v>
      </c>
      <c r="P24" s="214">
        <v>94874.431</v>
      </c>
      <c r="Q24" s="215">
        <v>-0.061467059784160116</v>
      </c>
      <c r="R24" s="214">
        <v>395270.743</v>
      </c>
      <c r="S24" s="214">
        <v>376233.914</v>
      </c>
      <c r="T24" s="215">
        <v>-0.048161492691099594</v>
      </c>
      <c r="U24" s="214">
        <v>1086879.665</v>
      </c>
      <c r="V24" s="214">
        <v>1023193.3660000002</v>
      </c>
      <c r="W24" s="215">
        <v>-0.058595538265038605</v>
      </c>
    </row>
    <row r="25" spans="1:23" ht="12.75">
      <c r="A25" s="305" t="s">
        <v>312</v>
      </c>
      <c r="B25" s="305"/>
      <c r="C25" s="228">
        <v>354937.729</v>
      </c>
      <c r="D25" s="228">
        <v>395672.17000000004</v>
      </c>
      <c r="E25" s="227">
        <v>0.11476503530567195</v>
      </c>
      <c r="F25" s="228">
        <v>532175.8340000001</v>
      </c>
      <c r="G25" s="228">
        <v>627521.196</v>
      </c>
      <c r="H25" s="227">
        <v>0.17916138972969575</v>
      </c>
      <c r="I25" s="228">
        <v>887113.5630000003</v>
      </c>
      <c r="J25" s="228">
        <v>1023193.3660000002</v>
      </c>
      <c r="K25" s="227">
        <v>0.1533961475459933</v>
      </c>
      <c r="L25" s="228">
        <v>453218.282</v>
      </c>
      <c r="M25" s="228">
        <v>552085.021</v>
      </c>
      <c r="N25" s="227">
        <v>0.2181437574929952</v>
      </c>
      <c r="O25" s="228">
        <v>94999.558</v>
      </c>
      <c r="P25" s="228">
        <v>94874.431</v>
      </c>
      <c r="Q25" s="227">
        <v>-0.0013171324439215093</v>
      </c>
      <c r="R25" s="228">
        <v>338895.723</v>
      </c>
      <c r="S25" s="228">
        <v>376233.914</v>
      </c>
      <c r="T25" s="227">
        <v>0.11017604668914638</v>
      </c>
      <c r="U25" s="228">
        <v>887113.5630000001</v>
      </c>
      <c r="V25" s="228">
        <v>1023193.3660000002</v>
      </c>
      <c r="W25" s="227">
        <v>0.1533961475459935</v>
      </c>
    </row>
    <row r="26" spans="1:23" ht="12.75">
      <c r="A26" s="296" t="s">
        <v>341</v>
      </c>
      <c r="B26" s="297"/>
      <c r="C26" s="297"/>
      <c r="D26" s="297"/>
      <c r="E26" s="297"/>
      <c r="F26" s="297"/>
      <c r="G26" s="297"/>
      <c r="H26" s="297"/>
      <c r="I26" s="297"/>
      <c r="J26" s="297"/>
      <c r="K26" s="297"/>
      <c r="L26" s="297"/>
      <c r="M26" s="297"/>
      <c r="N26" s="297"/>
      <c r="O26" s="297"/>
      <c r="P26" s="297"/>
      <c r="Q26" s="297"/>
      <c r="R26" s="297"/>
      <c r="S26" s="297"/>
      <c r="T26" s="297"/>
      <c r="U26" s="297"/>
      <c r="V26" s="297"/>
      <c r="W26" s="298"/>
    </row>
    <row r="27" spans="1:23" ht="12.75">
      <c r="A27" s="302" t="s">
        <v>327</v>
      </c>
      <c r="B27" s="303"/>
      <c r="C27" s="303"/>
      <c r="D27" s="303"/>
      <c r="E27" s="303"/>
      <c r="F27" s="303"/>
      <c r="G27" s="303"/>
      <c r="H27" s="303"/>
      <c r="I27" s="303"/>
      <c r="J27" s="303"/>
      <c r="K27" s="303"/>
      <c r="L27" s="303"/>
      <c r="M27" s="303"/>
      <c r="N27" s="303"/>
      <c r="O27" s="303"/>
      <c r="P27" s="303"/>
      <c r="Q27" s="303"/>
      <c r="R27" s="303"/>
      <c r="S27" s="303"/>
      <c r="T27" s="303"/>
      <c r="U27" s="303"/>
      <c r="V27" s="303"/>
      <c r="W27" s="304"/>
    </row>
    <row r="28" spans="1:23" ht="12.75">
      <c r="A28" s="299" t="s">
        <v>356</v>
      </c>
      <c r="B28" s="300"/>
      <c r="C28" s="300"/>
      <c r="D28" s="300"/>
      <c r="E28" s="300"/>
      <c r="F28" s="300"/>
      <c r="G28" s="300"/>
      <c r="H28" s="300"/>
      <c r="I28" s="300"/>
      <c r="J28" s="300"/>
      <c r="K28" s="300"/>
      <c r="L28" s="300"/>
      <c r="M28" s="300"/>
      <c r="N28" s="300"/>
      <c r="O28" s="300"/>
      <c r="P28" s="300"/>
      <c r="Q28" s="300"/>
      <c r="R28" s="300"/>
      <c r="S28" s="300"/>
      <c r="T28" s="300"/>
      <c r="U28" s="300"/>
      <c r="V28" s="300"/>
      <c r="W28" s="301"/>
    </row>
    <row r="29" spans="1:8" ht="12.75">
      <c r="A29" s="111"/>
      <c r="B29" s="112"/>
      <c r="C29" s="112"/>
      <c r="D29" s="112"/>
      <c r="E29" s="112"/>
      <c r="F29" s="112"/>
      <c r="G29" s="112"/>
      <c r="H29" s="112"/>
    </row>
    <row r="30" spans="2:8" ht="13.5" customHeight="1">
      <c r="B30" s="293"/>
      <c r="C30" s="293"/>
      <c r="D30" s="293"/>
      <c r="E30" s="293"/>
      <c r="F30" s="293"/>
      <c r="G30" s="293"/>
      <c r="H30" s="293"/>
    </row>
    <row r="31" spans="1:8" ht="12.75">
      <c r="A31" s="113"/>
      <c r="B31" s="65"/>
      <c r="C31" s="114"/>
      <c r="D31" s="237"/>
      <c r="E31" s="115"/>
      <c r="F31" s="115"/>
      <c r="G31" s="115"/>
      <c r="H31" s="115"/>
    </row>
    <row r="32" spans="2:8" ht="12.75">
      <c r="B32" s="293"/>
      <c r="C32" s="293"/>
      <c r="D32" s="293"/>
      <c r="E32" s="293"/>
      <c r="F32" s="293"/>
      <c r="G32" s="293"/>
      <c r="H32" s="293"/>
    </row>
    <row r="33" ht="12.75">
      <c r="B33" s="116"/>
    </row>
  </sheetData>
  <sheetProtection/>
  <mergeCells count="22">
    <mergeCell ref="B30:H30"/>
    <mergeCell ref="U5:W5"/>
    <mergeCell ref="A16:B16"/>
    <mergeCell ref="B32:H32"/>
    <mergeCell ref="C5:E5"/>
    <mergeCell ref="F5:H5"/>
    <mergeCell ref="A23:B23"/>
    <mergeCell ref="A24:B24"/>
    <mergeCell ref="A26:W26"/>
    <mergeCell ref="A28:W28"/>
    <mergeCell ref="A27:W27"/>
    <mergeCell ref="A25:B25"/>
    <mergeCell ref="A15:B15"/>
    <mergeCell ref="A2:W2"/>
    <mergeCell ref="A3:W3"/>
    <mergeCell ref="A4:W4"/>
    <mergeCell ref="B5:B6"/>
    <mergeCell ref="L5:N5"/>
    <mergeCell ref="I5:K5"/>
    <mergeCell ref="O5:Q5"/>
    <mergeCell ref="A5:A6"/>
    <mergeCell ref="R5:T5"/>
  </mergeCells>
  <printOptions horizontalCentered="1" verticalCentered="1"/>
  <pageMargins left="0.7874015748031497" right="0.7874015748031497" top="1" bottom="1" header="0" footer="0"/>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Z32"/>
  <sheetViews>
    <sheetView showGridLines="0" zoomScale="80" zoomScaleNormal="80" zoomScalePageLayoutView="0" workbookViewId="0" topLeftCell="A1">
      <selection activeCell="A1" sqref="A1"/>
    </sheetView>
  </sheetViews>
  <sheetFormatPr defaultColWidth="5.33203125" defaultRowHeight="11.25"/>
  <cols>
    <col min="1" max="1" width="7.66015625" style="102" customWidth="1"/>
    <col min="2" max="2" width="45.66015625" style="102" customWidth="1"/>
    <col min="3" max="4" width="13.16015625" style="102" bestFit="1" customWidth="1"/>
    <col min="5" max="5" width="12.16015625" style="102" bestFit="1" customWidth="1"/>
    <col min="6" max="7" width="13.16015625" style="102" bestFit="1" customWidth="1"/>
    <col min="8" max="8" width="12.16015625" style="102" bestFit="1" customWidth="1"/>
    <col min="9" max="10" width="10.66015625" style="102" customWidth="1"/>
    <col min="11" max="11" width="12.16015625" style="102" bestFit="1" customWidth="1"/>
    <col min="12" max="13" width="12" style="102" bestFit="1" customWidth="1"/>
    <col min="14" max="14" width="12.16015625" style="102" bestFit="1" customWidth="1"/>
    <col min="15" max="16" width="10.66015625" style="102" customWidth="1"/>
    <col min="17" max="17" width="12.16015625" style="102" bestFit="1" customWidth="1"/>
    <col min="18" max="19" width="10.66015625" style="102" customWidth="1"/>
    <col min="20" max="20" width="14.66015625" style="102" customWidth="1"/>
    <col min="21" max="22" width="10.66015625" style="102" customWidth="1"/>
    <col min="23" max="23" width="14.5" style="102" bestFit="1" customWidth="1"/>
    <col min="24" max="25" width="10.66015625" style="102" customWidth="1"/>
    <col min="26" max="26" width="15.16015625" style="102" customWidth="1"/>
    <col min="27" max="16384" width="5.16015625" style="102" customWidth="1"/>
  </cols>
  <sheetData>
    <row r="1" spans="1:8" ht="12.75">
      <c r="A1" s="101"/>
      <c r="B1" s="101"/>
      <c r="C1" s="101"/>
      <c r="D1" s="101"/>
      <c r="E1" s="101"/>
      <c r="F1" s="101"/>
      <c r="G1" s="101"/>
      <c r="H1" s="101"/>
    </row>
    <row r="2" spans="1:26" ht="12.75">
      <c r="A2" s="308" t="s">
        <v>260</v>
      </c>
      <c r="B2" s="309"/>
      <c r="C2" s="309"/>
      <c r="D2" s="309"/>
      <c r="E2" s="309"/>
      <c r="F2" s="309"/>
      <c r="G2" s="309"/>
      <c r="H2" s="309"/>
      <c r="I2" s="309"/>
      <c r="J2" s="309"/>
      <c r="K2" s="309"/>
      <c r="L2" s="309"/>
      <c r="M2" s="309"/>
      <c r="N2" s="309"/>
      <c r="O2" s="309"/>
      <c r="P2" s="309"/>
      <c r="Q2" s="309"/>
      <c r="R2" s="309"/>
      <c r="S2" s="309"/>
      <c r="T2" s="309"/>
      <c r="U2" s="309"/>
      <c r="V2" s="309"/>
      <c r="W2" s="309"/>
      <c r="X2" s="309"/>
      <c r="Y2" s="309"/>
      <c r="Z2" s="309"/>
    </row>
    <row r="3" spans="1:26" ht="12.75">
      <c r="A3" s="310" t="s">
        <v>287</v>
      </c>
      <c r="B3" s="311"/>
      <c r="C3" s="311"/>
      <c r="D3" s="311"/>
      <c r="E3" s="311"/>
      <c r="F3" s="311"/>
      <c r="G3" s="311"/>
      <c r="H3" s="311"/>
      <c r="I3" s="311"/>
      <c r="J3" s="311"/>
      <c r="K3" s="311"/>
      <c r="L3" s="311"/>
      <c r="M3" s="311"/>
      <c r="N3" s="311"/>
      <c r="O3" s="311"/>
      <c r="P3" s="311"/>
      <c r="Q3" s="311"/>
      <c r="R3" s="311"/>
      <c r="S3" s="311"/>
      <c r="T3" s="311"/>
      <c r="U3" s="311"/>
      <c r="V3" s="311"/>
      <c r="W3" s="311"/>
      <c r="X3" s="311"/>
      <c r="Y3" s="311"/>
      <c r="Z3" s="311"/>
    </row>
    <row r="4" spans="1:26" ht="12.75">
      <c r="A4" s="312" t="s">
        <v>340</v>
      </c>
      <c r="B4" s="313"/>
      <c r="C4" s="313"/>
      <c r="D4" s="313"/>
      <c r="E4" s="313"/>
      <c r="F4" s="313"/>
      <c r="G4" s="313"/>
      <c r="H4" s="313"/>
      <c r="I4" s="313"/>
      <c r="J4" s="313"/>
      <c r="K4" s="313"/>
      <c r="L4" s="313"/>
      <c r="M4" s="313"/>
      <c r="N4" s="313"/>
      <c r="O4" s="313"/>
      <c r="P4" s="313"/>
      <c r="Q4" s="313"/>
      <c r="R4" s="313"/>
      <c r="S4" s="313"/>
      <c r="T4" s="313"/>
      <c r="U4" s="313"/>
      <c r="V4" s="313"/>
      <c r="W4" s="313"/>
      <c r="X4" s="313"/>
      <c r="Y4" s="313"/>
      <c r="Z4" s="314"/>
    </row>
    <row r="5" spans="1:26" ht="31.5" customHeight="1">
      <c r="A5" s="315" t="s">
        <v>4</v>
      </c>
      <c r="B5" s="317" t="s">
        <v>5</v>
      </c>
      <c r="C5" s="307" t="s">
        <v>77</v>
      </c>
      <c r="D5" s="307"/>
      <c r="E5" s="307"/>
      <c r="F5" s="307" t="s">
        <v>170</v>
      </c>
      <c r="G5" s="307"/>
      <c r="H5" s="307"/>
      <c r="I5" s="307" t="s">
        <v>79</v>
      </c>
      <c r="J5" s="307"/>
      <c r="K5" s="307"/>
      <c r="L5" s="307" t="s">
        <v>277</v>
      </c>
      <c r="M5" s="307"/>
      <c r="N5" s="307"/>
      <c r="O5" s="307" t="s">
        <v>193</v>
      </c>
      <c r="P5" s="307"/>
      <c r="Q5" s="307"/>
      <c r="R5" s="307" t="s">
        <v>172</v>
      </c>
      <c r="S5" s="307"/>
      <c r="T5" s="307"/>
      <c r="U5" s="307" t="s">
        <v>171</v>
      </c>
      <c r="V5" s="307"/>
      <c r="W5" s="307"/>
      <c r="X5" s="307" t="s">
        <v>92</v>
      </c>
      <c r="Y5" s="307"/>
      <c r="Z5" s="319"/>
    </row>
    <row r="6" spans="1:26" ht="40.5" customHeight="1">
      <c r="A6" s="316"/>
      <c r="B6" s="318"/>
      <c r="C6" s="194">
        <v>2017</v>
      </c>
      <c r="D6" s="194">
        <v>2018</v>
      </c>
      <c r="E6" s="195" t="s">
        <v>257</v>
      </c>
      <c r="F6" s="194">
        <v>2017</v>
      </c>
      <c r="G6" s="194">
        <v>2018</v>
      </c>
      <c r="H6" s="195" t="s">
        <v>257</v>
      </c>
      <c r="I6" s="194">
        <v>2017</v>
      </c>
      <c r="J6" s="194">
        <v>2018</v>
      </c>
      <c r="K6" s="195" t="s">
        <v>257</v>
      </c>
      <c r="L6" s="194">
        <v>2017</v>
      </c>
      <c r="M6" s="194">
        <v>2018</v>
      </c>
      <c r="N6" s="195" t="s">
        <v>257</v>
      </c>
      <c r="O6" s="194">
        <v>2017</v>
      </c>
      <c r="P6" s="194">
        <v>2018</v>
      </c>
      <c r="Q6" s="195" t="s">
        <v>257</v>
      </c>
      <c r="R6" s="194">
        <v>2017</v>
      </c>
      <c r="S6" s="194">
        <v>2018</v>
      </c>
      <c r="T6" s="195" t="s">
        <v>257</v>
      </c>
      <c r="U6" s="194">
        <v>2017</v>
      </c>
      <c r="V6" s="194">
        <v>2018</v>
      </c>
      <c r="W6" s="195" t="s">
        <v>257</v>
      </c>
      <c r="X6" s="194">
        <v>2017</v>
      </c>
      <c r="Y6" s="194">
        <v>2018</v>
      </c>
      <c r="Z6" s="196" t="s">
        <v>257</v>
      </c>
    </row>
    <row r="7" spans="1:26" ht="12.75">
      <c r="A7" s="103">
        <v>67</v>
      </c>
      <c r="B7" s="51" t="s">
        <v>6</v>
      </c>
      <c r="C7" s="160">
        <v>121820.328</v>
      </c>
      <c r="D7" s="160">
        <v>137584.109</v>
      </c>
      <c r="E7" s="155">
        <v>0.1294018925971041</v>
      </c>
      <c r="F7" s="160">
        <v>102792.738</v>
      </c>
      <c r="G7" s="160">
        <v>115694.355</v>
      </c>
      <c r="H7" s="155">
        <v>0.12551097724432636</v>
      </c>
      <c r="I7" s="160">
        <v>19027.589999999997</v>
      </c>
      <c r="J7" s="160">
        <v>21889.754</v>
      </c>
      <c r="K7" s="155">
        <v>0.15042178226459613</v>
      </c>
      <c r="L7" s="160">
        <v>13758.301</v>
      </c>
      <c r="M7" s="160">
        <v>13407.181</v>
      </c>
      <c r="N7" s="155">
        <v>-0.02552059298600884</v>
      </c>
      <c r="O7" s="160">
        <v>1487.982</v>
      </c>
      <c r="P7" s="160">
        <v>1039.487</v>
      </c>
      <c r="Q7" s="155">
        <v>-0.30141157621530357</v>
      </c>
      <c r="R7" s="160">
        <v>6757.270999999997</v>
      </c>
      <c r="S7" s="160">
        <v>9522.060000000001</v>
      </c>
      <c r="T7" s="155">
        <v>0.4091576318309573</v>
      </c>
      <c r="U7" s="160">
        <v>1723.085</v>
      </c>
      <c r="V7" s="160">
        <v>2400.459</v>
      </c>
      <c r="W7" s="155">
        <v>0.39311699654979293</v>
      </c>
      <c r="X7" s="160">
        <v>5034.186</v>
      </c>
      <c r="Y7" s="160">
        <v>7121.601</v>
      </c>
      <c r="Z7" s="155">
        <v>0.4146479689069891</v>
      </c>
    </row>
    <row r="8" spans="1:26" ht="12.75">
      <c r="A8" s="105">
        <v>78</v>
      </c>
      <c r="B8" s="53" t="s">
        <v>52</v>
      </c>
      <c r="C8" s="161">
        <v>138370.774</v>
      </c>
      <c r="D8" s="161">
        <v>148032.367</v>
      </c>
      <c r="E8" s="155">
        <v>0.06982394273519055</v>
      </c>
      <c r="F8" s="161">
        <v>120589.088</v>
      </c>
      <c r="G8" s="161">
        <v>122736.634</v>
      </c>
      <c r="H8" s="155">
        <v>0.017808792118902295</v>
      </c>
      <c r="I8" s="161">
        <v>17781.686</v>
      </c>
      <c r="J8" s="161">
        <v>25295.732999999993</v>
      </c>
      <c r="K8" s="155">
        <v>0.42257224652375425</v>
      </c>
      <c r="L8" s="161">
        <v>15188.036</v>
      </c>
      <c r="M8" s="161">
        <v>16213.431</v>
      </c>
      <c r="N8" s="155">
        <v>0.06751333747167831</v>
      </c>
      <c r="O8" s="161">
        <v>-367.353</v>
      </c>
      <c r="P8" s="161">
        <v>-1426.031</v>
      </c>
      <c r="Q8" s="155">
        <v>2.881909226275544</v>
      </c>
      <c r="R8" s="161">
        <v>2226.2970000000014</v>
      </c>
      <c r="S8" s="161">
        <v>7656.2709999999925</v>
      </c>
      <c r="T8" s="155">
        <v>2.4390159983146846</v>
      </c>
      <c r="U8" s="161">
        <v>626.302</v>
      </c>
      <c r="V8" s="161">
        <v>2040.263</v>
      </c>
      <c r="W8" s="155">
        <v>2.257634495818311</v>
      </c>
      <c r="X8" s="161">
        <v>1599.995</v>
      </c>
      <c r="Y8" s="161">
        <v>5616.008</v>
      </c>
      <c r="Z8" s="155">
        <v>2.5100159687999026</v>
      </c>
    </row>
    <row r="9" spans="1:26" ht="12.75">
      <c r="A9" s="105">
        <v>80</v>
      </c>
      <c r="B9" s="53" t="s">
        <v>7</v>
      </c>
      <c r="C9" s="161">
        <v>37210.2</v>
      </c>
      <c r="D9" s="161">
        <v>39360.916</v>
      </c>
      <c r="E9" s="155">
        <v>0.05779909809675843</v>
      </c>
      <c r="F9" s="161">
        <v>30008.42</v>
      </c>
      <c r="G9" s="161">
        <v>31335.471</v>
      </c>
      <c r="H9" s="155">
        <v>0.044222621517560734</v>
      </c>
      <c r="I9" s="161">
        <v>7201.779999999999</v>
      </c>
      <c r="J9" s="161">
        <v>8025.444999999996</v>
      </c>
      <c r="K9" s="155">
        <v>0.11436964194962873</v>
      </c>
      <c r="L9" s="161">
        <v>3300.264</v>
      </c>
      <c r="M9" s="161">
        <v>3313.804</v>
      </c>
      <c r="N9" s="155">
        <v>0.0041027020868633635</v>
      </c>
      <c r="O9" s="161">
        <v>915.793</v>
      </c>
      <c r="P9" s="161">
        <v>923.606</v>
      </c>
      <c r="Q9" s="155">
        <v>0.008531403930800874</v>
      </c>
      <c r="R9" s="161">
        <v>4817.308999999998</v>
      </c>
      <c r="S9" s="161">
        <v>5635.246999999996</v>
      </c>
      <c r="T9" s="155">
        <v>0.16979147486698443</v>
      </c>
      <c r="U9" s="161">
        <v>1260.538</v>
      </c>
      <c r="V9" s="161">
        <v>1528.306</v>
      </c>
      <c r="W9" s="155">
        <v>0.21242358421562857</v>
      </c>
      <c r="X9" s="161">
        <v>3556.771</v>
      </c>
      <c r="Y9" s="161">
        <v>4106.941</v>
      </c>
      <c r="Z9" s="155">
        <v>0.1546824352762659</v>
      </c>
    </row>
    <row r="10" spans="1:26" ht="12.75">
      <c r="A10" s="52">
        <v>81</v>
      </c>
      <c r="B10" s="56" t="s">
        <v>326</v>
      </c>
      <c r="C10" s="161">
        <v>1747.109</v>
      </c>
      <c r="D10" s="161">
        <v>73342.086</v>
      </c>
      <c r="E10" s="220" t="s">
        <v>359</v>
      </c>
      <c r="F10" s="161">
        <v>724.415</v>
      </c>
      <c r="G10" s="161">
        <v>60614.139</v>
      </c>
      <c r="H10" s="220" t="s">
        <v>359</v>
      </c>
      <c r="I10" s="161">
        <v>1022.694</v>
      </c>
      <c r="J10" s="161">
        <v>12727.946999999993</v>
      </c>
      <c r="K10" s="220" t="s">
        <v>359</v>
      </c>
      <c r="L10" s="161">
        <v>752.257</v>
      </c>
      <c r="M10" s="161">
        <v>6676.961</v>
      </c>
      <c r="N10" s="220" t="s">
        <v>359</v>
      </c>
      <c r="O10" s="161">
        <v>11.576</v>
      </c>
      <c r="P10" s="161">
        <v>1120.231</v>
      </c>
      <c r="Q10" s="220" t="s">
        <v>359</v>
      </c>
      <c r="R10" s="161">
        <v>282.01300000000003</v>
      </c>
      <c r="S10" s="161">
        <v>7171.216999999992</v>
      </c>
      <c r="T10" s="220" t="s">
        <v>359</v>
      </c>
      <c r="U10" s="161">
        <v>72.56</v>
      </c>
      <c r="V10" s="161">
        <v>2068.316</v>
      </c>
      <c r="W10" s="220" t="s">
        <v>359</v>
      </c>
      <c r="X10" s="161">
        <v>209.453</v>
      </c>
      <c r="Y10" s="161">
        <v>5102.901</v>
      </c>
      <c r="Z10" s="220" t="s">
        <v>359</v>
      </c>
    </row>
    <row r="11" spans="1:26" ht="12.75">
      <c r="A11" s="105">
        <v>88</v>
      </c>
      <c r="B11" s="53" t="s">
        <v>307</v>
      </c>
      <c r="C11" s="161">
        <v>95183.796</v>
      </c>
      <c r="D11" s="161"/>
      <c r="E11" s="220"/>
      <c r="F11" s="161">
        <v>81212.475</v>
      </c>
      <c r="G11" s="161"/>
      <c r="H11" s="220"/>
      <c r="I11" s="161">
        <v>13971.320999999996</v>
      </c>
      <c r="J11" s="161"/>
      <c r="K11" s="220"/>
      <c r="L11" s="161">
        <v>15500.021</v>
      </c>
      <c r="M11" s="161"/>
      <c r="N11" s="220"/>
      <c r="O11" s="161">
        <v>-497.013</v>
      </c>
      <c r="P11" s="161"/>
      <c r="Q11" s="220"/>
      <c r="R11" s="161">
        <v>-2025.7130000000043</v>
      </c>
      <c r="S11" s="161"/>
      <c r="T11" s="220"/>
      <c r="U11" s="161">
        <v>1513.495</v>
      </c>
      <c r="V11" s="161"/>
      <c r="W11" s="220"/>
      <c r="X11" s="161">
        <v>-3539.208</v>
      </c>
      <c r="Y11" s="161"/>
      <c r="Z11" s="220"/>
    </row>
    <row r="12" spans="1:26" ht="12.75">
      <c r="A12" s="105">
        <v>99</v>
      </c>
      <c r="B12" s="53" t="s">
        <v>8</v>
      </c>
      <c r="C12" s="161">
        <v>125015.488</v>
      </c>
      <c r="D12" s="161">
        <v>131799.377</v>
      </c>
      <c r="E12" s="155">
        <v>0.05426438842521675</v>
      </c>
      <c r="F12" s="161">
        <v>98683.85</v>
      </c>
      <c r="G12" s="161">
        <v>110947.685</v>
      </c>
      <c r="H12" s="155">
        <v>0.12427398201428086</v>
      </c>
      <c r="I12" s="161">
        <v>26331.63799999999</v>
      </c>
      <c r="J12" s="161">
        <v>20851.69200000001</v>
      </c>
      <c r="K12" s="155">
        <v>-0.20811261342723852</v>
      </c>
      <c r="L12" s="161">
        <v>14463.677</v>
      </c>
      <c r="M12" s="161">
        <v>14267.233</v>
      </c>
      <c r="N12" s="155">
        <v>-0.013581885159631213</v>
      </c>
      <c r="O12" s="161">
        <v>2408.316</v>
      </c>
      <c r="P12" s="161">
        <v>2801.263</v>
      </c>
      <c r="Q12" s="155">
        <v>0.16316255840180438</v>
      </c>
      <c r="R12" s="161">
        <v>14276.276999999991</v>
      </c>
      <c r="S12" s="161">
        <v>9385.722000000009</v>
      </c>
      <c r="T12" s="155">
        <v>-0.34256515196503856</v>
      </c>
      <c r="U12" s="161">
        <v>3884.373</v>
      </c>
      <c r="V12" s="161">
        <v>2518.767</v>
      </c>
      <c r="W12" s="155">
        <v>-0.35156407481979723</v>
      </c>
      <c r="X12" s="161">
        <v>10391.904</v>
      </c>
      <c r="Y12" s="161">
        <v>6866.955</v>
      </c>
      <c r="Z12" s="155">
        <v>-0.3392014591358812</v>
      </c>
    </row>
    <row r="13" spans="1:26" ht="12.75">
      <c r="A13" s="105">
        <v>107</v>
      </c>
      <c r="B13" s="53" t="s">
        <v>48</v>
      </c>
      <c r="C13" s="161">
        <v>107047.549</v>
      </c>
      <c r="D13" s="161">
        <v>118622.66</v>
      </c>
      <c r="E13" s="155">
        <v>0.10813055607653377</v>
      </c>
      <c r="F13" s="161">
        <v>89715.41</v>
      </c>
      <c r="G13" s="161">
        <v>96444.109</v>
      </c>
      <c r="H13" s="155">
        <v>0.07500048207994592</v>
      </c>
      <c r="I13" s="161">
        <v>17332.138999999996</v>
      </c>
      <c r="J13" s="161">
        <v>22178.551000000007</v>
      </c>
      <c r="K13" s="155">
        <v>0.27961995919834326</v>
      </c>
      <c r="L13" s="161">
        <v>14260.236</v>
      </c>
      <c r="M13" s="161">
        <v>15714.517</v>
      </c>
      <c r="N13" s="155">
        <v>0.10198155205846526</v>
      </c>
      <c r="O13" s="161">
        <v>1046.462</v>
      </c>
      <c r="P13" s="161">
        <v>1183.56</v>
      </c>
      <c r="Q13" s="155">
        <v>0.13101096838681192</v>
      </c>
      <c r="R13" s="161">
        <v>4118.364999999994</v>
      </c>
      <c r="S13" s="161">
        <v>7647.594000000006</v>
      </c>
      <c r="T13" s="155">
        <v>0.8569490562395554</v>
      </c>
      <c r="U13" s="161">
        <v>1249.877</v>
      </c>
      <c r="V13" s="161">
        <v>2266.498</v>
      </c>
      <c r="W13" s="155">
        <v>0.8133768362806901</v>
      </c>
      <c r="X13" s="161">
        <v>2868.488</v>
      </c>
      <c r="Y13" s="161">
        <v>5381.096</v>
      </c>
      <c r="Z13" s="155">
        <v>0.875934638736505</v>
      </c>
    </row>
    <row r="14" spans="1:26" ht="12.75">
      <c r="A14" s="108">
        <v>108</v>
      </c>
      <c r="B14" s="58" t="s">
        <v>9</v>
      </c>
      <c r="C14" s="162">
        <v>0</v>
      </c>
      <c r="D14" s="162">
        <v>0</v>
      </c>
      <c r="E14" s="220" t="s">
        <v>319</v>
      </c>
      <c r="F14" s="162">
        <v>0</v>
      </c>
      <c r="G14" s="162">
        <v>0</v>
      </c>
      <c r="H14" s="220" t="s">
        <v>319</v>
      </c>
      <c r="I14" s="162">
        <v>0</v>
      </c>
      <c r="J14" s="162">
        <v>0</v>
      </c>
      <c r="K14" s="220" t="s">
        <v>319</v>
      </c>
      <c r="L14" s="162">
        <v>0</v>
      </c>
      <c r="M14" s="162">
        <v>0</v>
      </c>
      <c r="N14" s="220" t="s">
        <v>319</v>
      </c>
      <c r="O14" s="162">
        <v>1.158</v>
      </c>
      <c r="P14" s="162">
        <v>0.971</v>
      </c>
      <c r="Q14" s="155">
        <v>-0.16148531951640754</v>
      </c>
      <c r="R14" s="162">
        <v>1.158</v>
      </c>
      <c r="S14" s="162">
        <v>0.971</v>
      </c>
      <c r="T14" s="155">
        <v>-0.16148531951640754</v>
      </c>
      <c r="U14" s="162">
        <v>0</v>
      </c>
      <c r="V14" s="162">
        <v>0</v>
      </c>
      <c r="W14" s="155" t="s">
        <v>319</v>
      </c>
      <c r="X14" s="162">
        <v>1.158</v>
      </c>
      <c r="Y14" s="162">
        <v>0.971</v>
      </c>
      <c r="Z14" s="155">
        <v>-0.16148531951640754</v>
      </c>
    </row>
    <row r="15" spans="1:26" ht="12.75">
      <c r="A15" s="294" t="s">
        <v>10</v>
      </c>
      <c r="B15" s="294"/>
      <c r="C15" s="192">
        <v>626395.2440000001</v>
      </c>
      <c r="D15" s="192">
        <v>648741.515</v>
      </c>
      <c r="E15" s="193">
        <v>0.035674394424361155</v>
      </c>
      <c r="F15" s="192">
        <v>523726.39600000007</v>
      </c>
      <c r="G15" s="192">
        <v>537772.393</v>
      </c>
      <c r="H15" s="193">
        <v>0.026819341372283922</v>
      </c>
      <c r="I15" s="192">
        <v>102668.84799999998</v>
      </c>
      <c r="J15" s="192">
        <v>110969.122</v>
      </c>
      <c r="K15" s="193">
        <v>0.08084510697928571</v>
      </c>
      <c r="L15" s="192">
        <v>77222.792</v>
      </c>
      <c r="M15" s="192">
        <v>69593.12700000001</v>
      </c>
      <c r="N15" s="193">
        <v>-0.09880068827348265</v>
      </c>
      <c r="O15" s="192">
        <v>5006.921</v>
      </c>
      <c r="P15" s="192">
        <v>5643.0869999999995</v>
      </c>
      <c r="Q15" s="193">
        <v>0.12705732724762364</v>
      </c>
      <c r="R15" s="192">
        <v>30452.976999999977</v>
      </c>
      <c r="S15" s="192">
        <v>47019.081999999995</v>
      </c>
      <c r="T15" s="193">
        <v>0.543989672996503</v>
      </c>
      <c r="U15" s="192">
        <v>10330.23</v>
      </c>
      <c r="V15" s="192">
        <v>12822.609</v>
      </c>
      <c r="W15" s="193">
        <v>0.24127042669911525</v>
      </c>
      <c r="X15" s="192">
        <v>20122.747</v>
      </c>
      <c r="Y15" s="192">
        <v>34196.473</v>
      </c>
      <c r="Z15" s="193">
        <v>0.6993938750012609</v>
      </c>
    </row>
    <row r="16" spans="1:26" ht="12.75">
      <c r="A16" s="306" t="s">
        <v>311</v>
      </c>
      <c r="B16" s="306"/>
      <c r="C16" s="226">
        <v>531211.4480000001</v>
      </c>
      <c r="D16" s="226">
        <v>648741.515</v>
      </c>
      <c r="E16" s="227">
        <v>0.22124912300459298</v>
      </c>
      <c r="F16" s="226">
        <v>442513.9210000001</v>
      </c>
      <c r="G16" s="226">
        <v>537772.393</v>
      </c>
      <c r="H16" s="227">
        <v>0.2152666107875958</v>
      </c>
      <c r="I16" s="226">
        <v>88697.52699999999</v>
      </c>
      <c r="J16" s="226">
        <v>110969.122</v>
      </c>
      <c r="K16" s="227">
        <v>0.2510960085730465</v>
      </c>
      <c r="L16" s="226">
        <v>61722.771</v>
      </c>
      <c r="M16" s="226">
        <v>69593.12700000001</v>
      </c>
      <c r="N16" s="227">
        <v>0.12751138473676127</v>
      </c>
      <c r="O16" s="226">
        <v>5503.934</v>
      </c>
      <c r="P16" s="226">
        <v>5643.0869999999995</v>
      </c>
      <c r="Q16" s="227">
        <v>0.025282461599285044</v>
      </c>
      <c r="R16" s="226">
        <v>32478.68999999998</v>
      </c>
      <c r="S16" s="226">
        <v>47019.081999999995</v>
      </c>
      <c r="T16" s="227">
        <v>0.4476902239591567</v>
      </c>
      <c r="U16" s="226">
        <v>8816.735</v>
      </c>
      <c r="V16" s="226">
        <v>12822.609</v>
      </c>
      <c r="W16" s="227">
        <v>0.45434891714449854</v>
      </c>
      <c r="X16" s="226">
        <v>23661.954999999998</v>
      </c>
      <c r="Y16" s="226">
        <v>34196.473</v>
      </c>
      <c r="Z16" s="227">
        <v>0.44520911311005373</v>
      </c>
    </row>
    <row r="17" spans="1:26" ht="12.75">
      <c r="A17" s="103">
        <v>62</v>
      </c>
      <c r="B17" s="51" t="s">
        <v>11</v>
      </c>
      <c r="C17" s="160">
        <v>525.233</v>
      </c>
      <c r="D17" s="160">
        <v>574.606</v>
      </c>
      <c r="E17" s="155">
        <v>0.09400209050078745</v>
      </c>
      <c r="F17" s="160">
        <v>531.678</v>
      </c>
      <c r="G17" s="160">
        <v>573.598</v>
      </c>
      <c r="H17" s="155">
        <v>0.07884471428195261</v>
      </c>
      <c r="I17" s="160">
        <v>-6.44500000000005</v>
      </c>
      <c r="J17" s="160">
        <v>1.0080000000000382</v>
      </c>
      <c r="K17" s="155">
        <v>-1.1564003103180807</v>
      </c>
      <c r="L17" s="160">
        <v>139.198</v>
      </c>
      <c r="M17" s="160">
        <v>136.745</v>
      </c>
      <c r="N17" s="155">
        <v>-0.017622379631891283</v>
      </c>
      <c r="O17" s="160">
        <v>166.688</v>
      </c>
      <c r="P17" s="160">
        <v>138.88</v>
      </c>
      <c r="Q17" s="155">
        <v>-0.16682664618928778</v>
      </c>
      <c r="R17" s="160">
        <v>21.04499999999993</v>
      </c>
      <c r="S17" s="160">
        <v>3.143000000000029</v>
      </c>
      <c r="T17" s="155">
        <v>-0.8506533618436665</v>
      </c>
      <c r="U17" s="160">
        <v>4.626</v>
      </c>
      <c r="V17" s="160">
        <v>0</v>
      </c>
      <c r="W17" s="155">
        <v>-1</v>
      </c>
      <c r="X17" s="160">
        <v>16.419</v>
      </c>
      <c r="Y17" s="160">
        <v>3.143</v>
      </c>
      <c r="Z17" s="155">
        <v>-0.8085754309032219</v>
      </c>
    </row>
    <row r="18" spans="1:26" ht="12.75">
      <c r="A18" s="52">
        <v>63</v>
      </c>
      <c r="B18" s="56" t="s">
        <v>47</v>
      </c>
      <c r="C18" s="161">
        <v>10861.968</v>
      </c>
      <c r="D18" s="161">
        <v>10454.139</v>
      </c>
      <c r="E18" s="155">
        <v>-0.03754651090852057</v>
      </c>
      <c r="F18" s="161">
        <v>10782.851</v>
      </c>
      <c r="G18" s="161">
        <v>10683.22</v>
      </c>
      <c r="H18" s="155">
        <v>-0.009239764140300255</v>
      </c>
      <c r="I18" s="161">
        <v>79.11700000000019</v>
      </c>
      <c r="J18" s="161">
        <v>-229.08100000000013</v>
      </c>
      <c r="K18" s="155">
        <v>-3.8954712640772473</v>
      </c>
      <c r="L18" s="161">
        <v>746.616</v>
      </c>
      <c r="M18" s="161">
        <v>678.092</v>
      </c>
      <c r="N18" s="155">
        <v>-0.09177944217643341</v>
      </c>
      <c r="O18" s="161">
        <v>917.704</v>
      </c>
      <c r="P18" s="161">
        <v>965.258</v>
      </c>
      <c r="Q18" s="155">
        <v>0.05181845126533191</v>
      </c>
      <c r="R18" s="161">
        <v>250.20500000000015</v>
      </c>
      <c r="S18" s="161">
        <v>58.08499999999992</v>
      </c>
      <c r="T18" s="155">
        <v>-0.7678503627025843</v>
      </c>
      <c r="U18" s="161">
        <v>19.185</v>
      </c>
      <c r="V18" s="161">
        <v>14.622</v>
      </c>
      <c r="W18" s="155">
        <v>-0.2378420641125879</v>
      </c>
      <c r="X18" s="161">
        <v>231.02</v>
      </c>
      <c r="Y18" s="161">
        <v>43.463</v>
      </c>
      <c r="Z18" s="155">
        <v>-0.8118647736126743</v>
      </c>
    </row>
    <row r="19" spans="1:26" ht="12.75">
      <c r="A19" s="52">
        <v>65</v>
      </c>
      <c r="B19" s="56" t="s">
        <v>12</v>
      </c>
      <c r="C19" s="161">
        <v>7529.781</v>
      </c>
      <c r="D19" s="161">
        <v>6925.573</v>
      </c>
      <c r="E19" s="155">
        <v>-0.08024243998597036</v>
      </c>
      <c r="F19" s="161">
        <v>7025.339</v>
      </c>
      <c r="G19" s="161">
        <v>6767.927</v>
      </c>
      <c r="H19" s="155">
        <v>-0.03664050944730213</v>
      </c>
      <c r="I19" s="161">
        <v>504.442</v>
      </c>
      <c r="J19" s="161">
        <v>157.64600000000064</v>
      </c>
      <c r="K19" s="155">
        <v>-0.687484388690869</v>
      </c>
      <c r="L19" s="161">
        <v>771.467</v>
      </c>
      <c r="M19" s="161">
        <v>715.514</v>
      </c>
      <c r="N19" s="155">
        <v>-0.07252805369510296</v>
      </c>
      <c r="O19" s="161">
        <v>550.165</v>
      </c>
      <c r="P19" s="161">
        <v>602.017</v>
      </c>
      <c r="Q19" s="155">
        <v>0.09424808920960093</v>
      </c>
      <c r="R19" s="161">
        <v>283.14</v>
      </c>
      <c r="S19" s="161">
        <v>44.14900000000068</v>
      </c>
      <c r="T19" s="155">
        <v>-0.8440736031645099</v>
      </c>
      <c r="U19" s="161">
        <v>170.564</v>
      </c>
      <c r="V19" s="161">
        <v>0</v>
      </c>
      <c r="W19" s="155">
        <v>-1</v>
      </c>
      <c r="X19" s="161">
        <v>112.576</v>
      </c>
      <c r="Y19" s="161">
        <v>44.149</v>
      </c>
      <c r="Z19" s="155">
        <v>-0.6078293774872086</v>
      </c>
    </row>
    <row r="20" spans="1:26" ht="12.75">
      <c r="A20" s="52">
        <v>68</v>
      </c>
      <c r="B20" s="56" t="s">
        <v>13</v>
      </c>
      <c r="C20" s="161">
        <v>2619.604</v>
      </c>
      <c r="D20" s="161">
        <v>2634.631</v>
      </c>
      <c r="E20" s="155">
        <v>0.005736363206041872</v>
      </c>
      <c r="F20" s="161">
        <v>2578.079</v>
      </c>
      <c r="G20" s="161">
        <v>2713.692</v>
      </c>
      <c r="H20" s="155">
        <v>0.052602344613954743</v>
      </c>
      <c r="I20" s="161">
        <v>41.524999999999636</v>
      </c>
      <c r="J20" s="161">
        <v>-79.06100000000015</v>
      </c>
      <c r="K20" s="155">
        <v>-2.9039373871162155</v>
      </c>
      <c r="L20" s="161">
        <v>217.853</v>
      </c>
      <c r="M20" s="161">
        <v>204.249</v>
      </c>
      <c r="N20" s="155">
        <v>-0.06244577765741122</v>
      </c>
      <c r="O20" s="161">
        <v>282.964</v>
      </c>
      <c r="P20" s="161">
        <v>333.078</v>
      </c>
      <c r="Q20" s="155">
        <v>0.17710380119025726</v>
      </c>
      <c r="R20" s="161">
        <v>106.63599999999963</v>
      </c>
      <c r="S20" s="161">
        <v>49.7679999999998</v>
      </c>
      <c r="T20" s="155">
        <v>-0.5332908211110696</v>
      </c>
      <c r="U20" s="161">
        <v>0</v>
      </c>
      <c r="V20" s="161">
        <v>17.555</v>
      </c>
      <c r="W20" s="155" t="s">
        <v>319</v>
      </c>
      <c r="X20" s="161">
        <v>106.636</v>
      </c>
      <c r="Y20" s="161">
        <v>32.213</v>
      </c>
      <c r="Z20" s="155">
        <v>-0.6979162759293296</v>
      </c>
    </row>
    <row r="21" spans="1:26" ht="12.75">
      <c r="A21" s="52">
        <v>76</v>
      </c>
      <c r="B21" s="56" t="s">
        <v>49</v>
      </c>
      <c r="C21" s="217">
        <v>6173.787</v>
      </c>
      <c r="D21" s="217">
        <v>6434.61</v>
      </c>
      <c r="E21" s="238">
        <v>0.04224684136333168</v>
      </c>
      <c r="F21" s="217">
        <v>4873.98</v>
      </c>
      <c r="G21" s="217">
        <v>4472.09</v>
      </c>
      <c r="H21" s="238">
        <v>-0.08245622673872266</v>
      </c>
      <c r="I21" s="217">
        <v>1299.8070000000007</v>
      </c>
      <c r="J21" s="217">
        <v>1962.5199999999995</v>
      </c>
      <c r="K21" s="238">
        <v>0.5098549246157302</v>
      </c>
      <c r="L21" s="217">
        <v>854.629</v>
      </c>
      <c r="M21" s="217">
        <v>947.557</v>
      </c>
      <c r="N21" s="238">
        <v>0.108734901343156</v>
      </c>
      <c r="O21" s="217">
        <v>246.888</v>
      </c>
      <c r="P21" s="217">
        <v>244.455</v>
      </c>
      <c r="Q21" s="238">
        <v>-0.009854670943909793</v>
      </c>
      <c r="R21" s="217">
        <v>692.0660000000007</v>
      </c>
      <c r="S21" s="217">
        <v>1259.4179999999994</v>
      </c>
      <c r="T21" s="239">
        <v>0.8197946438634438</v>
      </c>
      <c r="U21" s="217">
        <v>-4.204</v>
      </c>
      <c r="V21" s="217">
        <v>244.305</v>
      </c>
      <c r="W21" s="239">
        <v>-59.11251189343483</v>
      </c>
      <c r="X21" s="217">
        <v>696.27</v>
      </c>
      <c r="Y21" s="217">
        <v>1015.113</v>
      </c>
      <c r="Z21" s="239">
        <v>0.4579301133181095</v>
      </c>
    </row>
    <row r="22" spans="1:26" ht="12.75">
      <c r="A22" s="108">
        <v>94</v>
      </c>
      <c r="B22" s="58" t="s">
        <v>14</v>
      </c>
      <c r="C22" s="162">
        <v>517.18</v>
      </c>
      <c r="D22" s="162">
        <v>551.57</v>
      </c>
      <c r="E22" s="155">
        <v>0.06649522409992681</v>
      </c>
      <c r="F22" s="162">
        <v>420.73</v>
      </c>
      <c r="G22" s="162">
        <v>484.478</v>
      </c>
      <c r="H22" s="155">
        <v>0.15151760036127682</v>
      </c>
      <c r="I22" s="162">
        <v>96.44999999999993</v>
      </c>
      <c r="J22" s="162">
        <v>67.09200000000004</v>
      </c>
      <c r="K22" s="155">
        <v>-0.30438569206842836</v>
      </c>
      <c r="L22" s="162">
        <v>85.265</v>
      </c>
      <c r="M22" s="162">
        <v>67.732</v>
      </c>
      <c r="N22" s="155">
        <v>-0.20562950800445667</v>
      </c>
      <c r="O22" s="162">
        <v>17.035</v>
      </c>
      <c r="P22" s="162">
        <v>10.774</v>
      </c>
      <c r="Q22" s="155">
        <v>-0.3675374229527444</v>
      </c>
      <c r="R22" s="162">
        <v>28.21999999999993</v>
      </c>
      <c r="S22" s="162">
        <v>10.134000000000041</v>
      </c>
      <c r="T22" s="155">
        <v>-0.6408929836995015</v>
      </c>
      <c r="U22" s="162">
        <v>11.954</v>
      </c>
      <c r="V22" s="162">
        <v>7.199</v>
      </c>
      <c r="W22" s="155">
        <v>-0.3977748034130836</v>
      </c>
      <c r="X22" s="162">
        <v>16.266</v>
      </c>
      <c r="Y22" s="162">
        <v>2.935</v>
      </c>
      <c r="Z22" s="155">
        <v>-0.8195622771425058</v>
      </c>
    </row>
    <row r="23" spans="1:26" ht="12.75">
      <c r="A23" s="294" t="s">
        <v>15</v>
      </c>
      <c r="B23" s="294"/>
      <c r="C23" s="192">
        <v>28227.553</v>
      </c>
      <c r="D23" s="192">
        <v>27575.129</v>
      </c>
      <c r="E23" s="193">
        <v>-0.023113020104859938</v>
      </c>
      <c r="F23" s="192">
        <v>26212.657000000003</v>
      </c>
      <c r="G23" s="192">
        <v>25695.004999999997</v>
      </c>
      <c r="H23" s="193">
        <v>-0.019748169748683098</v>
      </c>
      <c r="I23" s="192">
        <v>2014.8960000000002</v>
      </c>
      <c r="J23" s="192">
        <v>1880.124</v>
      </c>
      <c r="K23" s="193">
        <v>-0.0668878195202135</v>
      </c>
      <c r="L23" s="192">
        <v>2815.028</v>
      </c>
      <c r="M23" s="192">
        <v>2749.889</v>
      </c>
      <c r="N23" s="193">
        <v>-0.023139734311701243</v>
      </c>
      <c r="O23" s="192">
        <v>2181.4439999999995</v>
      </c>
      <c r="P23" s="192">
        <v>2294.462</v>
      </c>
      <c r="Q23" s="193">
        <v>0.05180880187618864</v>
      </c>
      <c r="R23" s="192">
        <v>1381.3120000000006</v>
      </c>
      <c r="S23" s="192">
        <v>1424.697</v>
      </c>
      <c r="T23" s="193">
        <v>0.0314085449196122</v>
      </c>
      <c r="U23" s="192">
        <v>202.125</v>
      </c>
      <c r="V23" s="192">
        <v>283.68100000000004</v>
      </c>
      <c r="W23" s="193">
        <v>0.40349288806431693</v>
      </c>
      <c r="X23" s="192">
        <v>1179.187</v>
      </c>
      <c r="Y23" s="192">
        <v>1141.016</v>
      </c>
      <c r="Z23" s="240">
        <v>-0.03237060788492396</v>
      </c>
    </row>
    <row r="24" spans="1:26" ht="12.75">
      <c r="A24" s="295" t="s">
        <v>16</v>
      </c>
      <c r="B24" s="295"/>
      <c r="C24" s="214">
        <v>654622.797</v>
      </c>
      <c r="D24" s="214">
        <v>676316.644</v>
      </c>
      <c r="E24" s="215">
        <v>0.03313946153329561</v>
      </c>
      <c r="F24" s="214">
        <v>549939.0530000001</v>
      </c>
      <c r="G24" s="214">
        <v>563467.398</v>
      </c>
      <c r="H24" s="215">
        <v>0.02459971687080742</v>
      </c>
      <c r="I24" s="214">
        <v>104683.74399999998</v>
      </c>
      <c r="J24" s="214">
        <v>112849.246</v>
      </c>
      <c r="K24" s="215">
        <v>0.07800162363317864</v>
      </c>
      <c r="L24" s="214">
        <v>80037.82</v>
      </c>
      <c r="M24" s="214">
        <v>72343.016</v>
      </c>
      <c r="N24" s="215">
        <v>-0.09613960000409805</v>
      </c>
      <c r="O24" s="214">
        <v>7188.365</v>
      </c>
      <c r="P24" s="214">
        <v>7937.548999999999</v>
      </c>
      <c r="Q24" s="215">
        <v>0.10422175279079449</v>
      </c>
      <c r="R24" s="214">
        <v>31834.28899999998</v>
      </c>
      <c r="S24" s="214">
        <v>48443.778999999995</v>
      </c>
      <c r="T24" s="215">
        <v>0.5217484203903542</v>
      </c>
      <c r="U24" s="214">
        <v>10532.355</v>
      </c>
      <c r="V24" s="214">
        <v>13106.29</v>
      </c>
      <c r="W24" s="215">
        <v>0.24438361600990488</v>
      </c>
      <c r="X24" s="214">
        <v>21301.934</v>
      </c>
      <c r="Y24" s="214">
        <v>35337.489</v>
      </c>
      <c r="Z24" s="215">
        <v>0.6588864184820027</v>
      </c>
    </row>
    <row r="25" spans="1:26" ht="12.75">
      <c r="A25" s="305" t="s">
        <v>312</v>
      </c>
      <c r="B25" s="305"/>
      <c r="C25" s="228">
        <v>559439.001</v>
      </c>
      <c r="D25" s="228">
        <v>676316.644</v>
      </c>
      <c r="E25" s="227">
        <v>0.20891936885179718</v>
      </c>
      <c r="F25" s="228">
        <v>468726.5780000001</v>
      </c>
      <c r="G25" s="228">
        <v>563467.398</v>
      </c>
      <c r="H25" s="227">
        <v>0.20212384884221346</v>
      </c>
      <c r="I25" s="228">
        <v>90712.42299999998</v>
      </c>
      <c r="J25" s="228">
        <v>112849.246</v>
      </c>
      <c r="K25" s="227">
        <v>0.24403298101738535</v>
      </c>
      <c r="L25" s="228">
        <v>64537.799</v>
      </c>
      <c r="M25" s="228">
        <v>72343.016</v>
      </c>
      <c r="N25" s="227">
        <v>0.1209402415474381</v>
      </c>
      <c r="O25" s="228">
        <v>7685.378</v>
      </c>
      <c r="P25" s="228">
        <v>7937.548999999999</v>
      </c>
      <c r="Q25" s="227">
        <v>0.032811788828083666</v>
      </c>
      <c r="R25" s="228">
        <v>33860.00199999998</v>
      </c>
      <c r="S25" s="228">
        <v>48443.778999999995</v>
      </c>
      <c r="T25" s="227">
        <v>0.4307080962369709</v>
      </c>
      <c r="U25" s="228">
        <v>9018.86</v>
      </c>
      <c r="V25" s="228">
        <v>13106.29</v>
      </c>
      <c r="W25" s="227">
        <v>0.45320916390763366</v>
      </c>
      <c r="X25" s="228">
        <v>24841.142</v>
      </c>
      <c r="Y25" s="228">
        <v>35337.489</v>
      </c>
      <c r="Z25" s="227">
        <v>0.42253882691866584</v>
      </c>
    </row>
    <row r="26" spans="1:26" ht="12.75">
      <c r="A26" s="296" t="s">
        <v>341</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8"/>
    </row>
    <row r="27" spans="1:26" ht="12.75">
      <c r="A27" s="302" t="s">
        <v>327</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4"/>
    </row>
    <row r="28" spans="1:26" ht="12.75">
      <c r="A28" s="320" t="s">
        <v>353</v>
      </c>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2"/>
    </row>
    <row r="29" spans="2:8" ht="13.5" customHeight="1">
      <c r="B29" s="293"/>
      <c r="C29" s="293"/>
      <c r="D29" s="293"/>
      <c r="E29" s="293"/>
      <c r="F29" s="293"/>
      <c r="G29" s="293"/>
      <c r="H29" s="293"/>
    </row>
    <row r="30" spans="1:8" ht="12.75">
      <c r="A30" s="113"/>
      <c r="B30" s="65"/>
      <c r="C30" s="114"/>
      <c r="D30" s="114"/>
      <c r="E30" s="115"/>
      <c r="F30" s="115"/>
      <c r="G30" s="115"/>
      <c r="H30" s="115"/>
    </row>
    <row r="31" spans="2:8" ht="12.75">
      <c r="B31" s="293"/>
      <c r="C31" s="293"/>
      <c r="D31" s="293"/>
      <c r="E31" s="293"/>
      <c r="F31" s="293"/>
      <c r="G31" s="293"/>
      <c r="H31" s="293"/>
    </row>
    <row r="32" ht="12.75">
      <c r="B32" s="116"/>
    </row>
  </sheetData>
  <sheetProtection/>
  <mergeCells count="23">
    <mergeCell ref="B29:H29"/>
    <mergeCell ref="B31:H31"/>
    <mergeCell ref="C5:E5"/>
    <mergeCell ref="F5:H5"/>
    <mergeCell ref="A28:Z28"/>
    <mergeCell ref="A26:Z26"/>
    <mergeCell ref="A25:B25"/>
    <mergeCell ref="A24:B24"/>
    <mergeCell ref="L5:N5"/>
    <mergeCell ref="A23:B23"/>
    <mergeCell ref="I5:K5"/>
    <mergeCell ref="R5:T5"/>
    <mergeCell ref="O5:Q5"/>
    <mergeCell ref="X5:Z5"/>
    <mergeCell ref="A27:Z27"/>
    <mergeCell ref="U5:W5"/>
    <mergeCell ref="A15:B15"/>
    <mergeCell ref="A16:B16"/>
    <mergeCell ref="A2:Z2"/>
    <mergeCell ref="A3:Z3"/>
    <mergeCell ref="A4:Z4"/>
    <mergeCell ref="A5:A6"/>
    <mergeCell ref="B5:B6"/>
  </mergeCells>
  <printOptions horizontalCentered="1" verticalCentered="1"/>
  <pageMargins left="0.7874015748031497" right="0.7874015748031497" top="1" bottom="1" header="0" footer="0"/>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Q41"/>
  <sheetViews>
    <sheetView showGridLines="0" zoomScale="80" zoomScaleNormal="80" zoomScalePageLayoutView="0" workbookViewId="0" topLeftCell="A1">
      <selection activeCell="A1" sqref="A1"/>
    </sheetView>
  </sheetViews>
  <sheetFormatPr defaultColWidth="5.33203125" defaultRowHeight="11.25"/>
  <cols>
    <col min="1" max="1" width="7.66015625" style="102" customWidth="1"/>
    <col min="2" max="2" width="45.66015625" style="102" customWidth="1"/>
    <col min="3" max="4" width="10.66015625" style="102" customWidth="1"/>
    <col min="5" max="5" width="13.5" style="102" customWidth="1"/>
    <col min="6" max="7" width="10.66015625" style="102" customWidth="1"/>
    <col min="8" max="8" width="12.66015625" style="102" customWidth="1"/>
    <col min="9" max="9" width="11.66015625" style="102" bestFit="1" customWidth="1"/>
    <col min="10" max="10" width="12.16015625" style="102" customWidth="1"/>
    <col min="11" max="11" width="12.66015625" style="102" customWidth="1"/>
    <col min="12" max="13" width="10.66015625" style="102" customWidth="1"/>
    <col min="14" max="14" width="12.66015625" style="102" customWidth="1"/>
    <col min="15" max="15" width="11.66015625" style="102" customWidth="1"/>
    <col min="16" max="16" width="12.16015625" style="102" bestFit="1" customWidth="1"/>
    <col min="17" max="17" width="12.66015625" style="102" customWidth="1"/>
    <col min="18" max="16384" width="5.16015625" style="102" customWidth="1"/>
  </cols>
  <sheetData>
    <row r="1" spans="1:8" ht="12.75">
      <c r="A1" s="101"/>
      <c r="B1" s="101"/>
      <c r="C1" s="101"/>
      <c r="D1" s="101"/>
      <c r="E1" s="101"/>
      <c r="F1" s="101"/>
      <c r="G1" s="101"/>
      <c r="H1" s="101"/>
    </row>
    <row r="2" spans="1:17" ht="12.75">
      <c r="A2" s="323" t="s">
        <v>272</v>
      </c>
      <c r="B2" s="324"/>
      <c r="C2" s="324"/>
      <c r="D2" s="324"/>
      <c r="E2" s="324"/>
      <c r="F2" s="324"/>
      <c r="G2" s="324"/>
      <c r="H2" s="324"/>
      <c r="I2" s="324"/>
      <c r="J2" s="324"/>
      <c r="K2" s="324"/>
      <c r="L2" s="324"/>
      <c r="M2" s="324"/>
      <c r="N2" s="324"/>
      <c r="O2" s="324"/>
      <c r="P2" s="324"/>
      <c r="Q2" s="325"/>
    </row>
    <row r="3" spans="1:17" ht="12.75">
      <c r="A3" s="310" t="s">
        <v>2</v>
      </c>
      <c r="B3" s="311"/>
      <c r="C3" s="311"/>
      <c r="D3" s="311"/>
      <c r="E3" s="311"/>
      <c r="F3" s="311"/>
      <c r="G3" s="311"/>
      <c r="H3" s="311"/>
      <c r="I3" s="311"/>
      <c r="J3" s="311"/>
      <c r="K3" s="311"/>
      <c r="L3" s="311"/>
      <c r="M3" s="311"/>
      <c r="N3" s="311"/>
      <c r="O3" s="311"/>
      <c r="P3" s="311"/>
      <c r="Q3" s="326"/>
    </row>
    <row r="4" spans="1:17" ht="12.75">
      <c r="A4" s="290" t="s">
        <v>340</v>
      </c>
      <c r="B4" s="290"/>
      <c r="C4" s="290"/>
      <c r="D4" s="290"/>
      <c r="E4" s="290"/>
      <c r="F4" s="290"/>
      <c r="G4" s="290"/>
      <c r="H4" s="290"/>
      <c r="I4" s="290"/>
      <c r="J4" s="290"/>
      <c r="K4" s="290"/>
      <c r="L4" s="290"/>
      <c r="M4" s="290"/>
      <c r="N4" s="290"/>
      <c r="O4" s="290"/>
      <c r="P4" s="290"/>
      <c r="Q4" s="290"/>
    </row>
    <row r="5" spans="1:17" ht="39.75" customHeight="1">
      <c r="A5" s="291" t="s">
        <v>4</v>
      </c>
      <c r="B5" s="291" t="s">
        <v>5</v>
      </c>
      <c r="C5" s="333" t="s">
        <v>265</v>
      </c>
      <c r="D5" s="333"/>
      <c r="E5" s="333"/>
      <c r="F5" s="333" t="s">
        <v>266</v>
      </c>
      <c r="G5" s="333"/>
      <c r="H5" s="333"/>
      <c r="I5" s="333" t="s">
        <v>267</v>
      </c>
      <c r="J5" s="333"/>
      <c r="K5" s="333"/>
      <c r="L5" s="333" t="s">
        <v>268</v>
      </c>
      <c r="M5" s="333"/>
      <c r="N5" s="333"/>
      <c r="O5" s="333" t="s">
        <v>269</v>
      </c>
      <c r="P5" s="333"/>
      <c r="Q5" s="333"/>
    </row>
    <row r="6" spans="1:17" ht="39">
      <c r="A6" s="291"/>
      <c r="B6" s="291"/>
      <c r="C6" s="190">
        <v>2017</v>
      </c>
      <c r="D6" s="190">
        <v>2018</v>
      </c>
      <c r="E6" s="191" t="s">
        <v>257</v>
      </c>
      <c r="F6" s="190">
        <v>2017</v>
      </c>
      <c r="G6" s="190">
        <v>2018</v>
      </c>
      <c r="H6" s="191" t="s">
        <v>257</v>
      </c>
      <c r="I6" s="190">
        <v>2017</v>
      </c>
      <c r="J6" s="190">
        <v>2018</v>
      </c>
      <c r="K6" s="191" t="s">
        <v>270</v>
      </c>
      <c r="L6" s="190">
        <v>2017</v>
      </c>
      <c r="M6" s="190">
        <v>2018</v>
      </c>
      <c r="N6" s="191" t="s">
        <v>270</v>
      </c>
      <c r="O6" s="190">
        <v>2017</v>
      </c>
      <c r="P6" s="190">
        <v>2018</v>
      </c>
      <c r="Q6" s="191" t="s">
        <v>270</v>
      </c>
    </row>
    <row r="7" spans="1:17" ht="12.75">
      <c r="A7" s="103">
        <v>67</v>
      </c>
      <c r="B7" s="51" t="s">
        <v>6</v>
      </c>
      <c r="C7" s="104">
        <v>0.5313193855974653</v>
      </c>
      <c r="D7" s="104">
        <v>0.5703807148756548</v>
      </c>
      <c r="E7" s="164">
        <v>0.07351760605208346</v>
      </c>
      <c r="F7" s="165">
        <v>0.9191313755219546</v>
      </c>
      <c r="G7" s="165">
        <v>0.9724764827434074</v>
      </c>
      <c r="H7" s="166">
        <v>0.05803860975930597</v>
      </c>
      <c r="I7" s="167">
        <v>0.03059721217547549</v>
      </c>
      <c r="J7" s="167">
        <v>0.038703302171733955</v>
      </c>
      <c r="K7" s="167">
        <v>0.008106089996258465</v>
      </c>
      <c r="L7" s="167">
        <v>0.04132467940818547</v>
      </c>
      <c r="M7" s="167">
        <v>0.05176179903160182</v>
      </c>
      <c r="N7" s="167">
        <v>0.010437119623416355</v>
      </c>
      <c r="O7" s="167">
        <v>0.8438061174814765</v>
      </c>
      <c r="P7" s="167">
        <v>0.8408991113937438</v>
      </c>
      <c r="Q7" s="167">
        <v>-0.0029070060877326442</v>
      </c>
    </row>
    <row r="8" spans="1:17" ht="12.75">
      <c r="A8" s="105">
        <v>78</v>
      </c>
      <c r="B8" s="53" t="s">
        <v>52</v>
      </c>
      <c r="C8" s="106">
        <v>0.8351681181669848</v>
      </c>
      <c r="D8" s="106">
        <v>0.7344518984320797</v>
      </c>
      <c r="E8" s="155">
        <v>-0.12059394694801762</v>
      </c>
      <c r="F8" s="163">
        <v>2.323518225081905</v>
      </c>
      <c r="G8" s="163">
        <v>2.41115419700119</v>
      </c>
      <c r="H8" s="107">
        <v>0.03771692899727341</v>
      </c>
      <c r="I8" s="168">
        <v>0.03507019299143675</v>
      </c>
      <c r="J8" s="168">
        <v>0.12938330833293207</v>
      </c>
      <c r="K8" s="168">
        <v>0.09431311534149532</v>
      </c>
      <c r="L8" s="168">
        <v>0.011563099300145563</v>
      </c>
      <c r="M8" s="168">
        <v>0.03793770317811644</v>
      </c>
      <c r="N8" s="168">
        <v>0.02637460387797088</v>
      </c>
      <c r="O8" s="168">
        <v>0.8714924728252225</v>
      </c>
      <c r="P8" s="168">
        <v>0.8291202558424268</v>
      </c>
      <c r="Q8" s="168">
        <v>-0.042372216982795696</v>
      </c>
    </row>
    <row r="9" spans="1:17" ht="12.75">
      <c r="A9" s="105">
        <v>80</v>
      </c>
      <c r="B9" s="53" t="s">
        <v>7</v>
      </c>
      <c r="C9" s="106">
        <v>1.0945850488686937</v>
      </c>
      <c r="D9" s="106">
        <v>1.064080226622648</v>
      </c>
      <c r="E9" s="155">
        <v>-0.027868846077857556</v>
      </c>
      <c r="F9" s="163">
        <v>2.04710970203988</v>
      </c>
      <c r="G9" s="163">
        <v>2.1057268522558505</v>
      </c>
      <c r="H9" s="107">
        <v>0.02863410307594183</v>
      </c>
      <c r="I9" s="168">
        <v>0.20944905110879997</v>
      </c>
      <c r="J9" s="168">
        <v>0.2520073127964365</v>
      </c>
      <c r="K9" s="168">
        <v>0.042558261687636545</v>
      </c>
      <c r="L9" s="168">
        <v>0.09558591461480993</v>
      </c>
      <c r="M9" s="168">
        <v>0.10434058495996384</v>
      </c>
      <c r="N9" s="168">
        <v>0.008754670345153912</v>
      </c>
      <c r="O9" s="168">
        <v>0.8064568317289346</v>
      </c>
      <c r="P9" s="168">
        <v>0.7961062440721655</v>
      </c>
      <c r="Q9" s="168">
        <v>-0.010350587656769106</v>
      </c>
    </row>
    <row r="10" spans="1:17" ht="12.75">
      <c r="A10" s="52">
        <v>81</v>
      </c>
      <c r="B10" s="56" t="s">
        <v>326</v>
      </c>
      <c r="C10" s="106">
        <v>0.9362421935019567</v>
      </c>
      <c r="D10" s="106">
        <v>0.3244383556842504</v>
      </c>
      <c r="E10" s="220" t="s">
        <v>359</v>
      </c>
      <c r="F10" s="163">
        <v>1.7533663277661329</v>
      </c>
      <c r="G10" s="163">
        <v>2.8711049515826628</v>
      </c>
      <c r="H10" s="220" t="s">
        <v>359</v>
      </c>
      <c r="I10" s="168">
        <v>0.049390206518612145</v>
      </c>
      <c r="J10" s="168">
        <v>0.28082553412368844</v>
      </c>
      <c r="K10" s="220" t="s">
        <v>359</v>
      </c>
      <c r="L10" s="168">
        <v>0.11988547938336991</v>
      </c>
      <c r="M10" s="168">
        <v>0.06957670933984615</v>
      </c>
      <c r="N10" s="220" t="s">
        <v>359</v>
      </c>
      <c r="O10" s="168">
        <v>0.41463640791730794</v>
      </c>
      <c r="P10" s="168">
        <v>0.8264577994141046</v>
      </c>
      <c r="Q10" s="220" t="s">
        <v>359</v>
      </c>
    </row>
    <row r="11" spans="1:17" ht="12.75">
      <c r="A11" s="105">
        <v>88</v>
      </c>
      <c r="B11" s="53" t="s">
        <v>307</v>
      </c>
      <c r="C11" s="106">
        <v>0.32023465450689925</v>
      </c>
      <c r="D11" s="106"/>
      <c r="E11" s="220"/>
      <c r="F11" s="163">
        <v>2.5435216164890053</v>
      </c>
      <c r="G11" s="163"/>
      <c r="H11" s="220"/>
      <c r="I11" s="168">
        <v>-0.059071244312786604</v>
      </c>
      <c r="J11" s="168"/>
      <c r="K11" s="220"/>
      <c r="L11" s="168">
        <v>-0.0371828835235779</v>
      </c>
      <c r="M11" s="168"/>
      <c r="N11" s="220"/>
      <c r="O11" s="168">
        <v>0.8532174425991584</v>
      </c>
      <c r="P11" s="168"/>
      <c r="Q11" s="220"/>
    </row>
    <row r="12" spans="1:17" ht="12.75">
      <c r="A12" s="105">
        <v>99</v>
      </c>
      <c r="B12" s="53" t="s">
        <v>8</v>
      </c>
      <c r="C12" s="106">
        <v>0.965516532655596</v>
      </c>
      <c r="D12" s="106">
        <v>1.0099858561324269</v>
      </c>
      <c r="E12" s="155">
        <v>0.046057547408867805</v>
      </c>
      <c r="F12" s="163">
        <v>2.499277980358204</v>
      </c>
      <c r="G12" s="163">
        <v>2.4251864960001694</v>
      </c>
      <c r="H12" s="107">
        <v>-0.02964515549703506</v>
      </c>
      <c r="I12" s="168">
        <v>0.22323993917987353</v>
      </c>
      <c r="J12" s="168">
        <v>0.12433029447244746</v>
      </c>
      <c r="K12" s="168">
        <v>-0.09890964470742607</v>
      </c>
      <c r="L12" s="168">
        <v>0.08312493248836497</v>
      </c>
      <c r="M12" s="168">
        <v>0.05210157404613528</v>
      </c>
      <c r="N12" s="168">
        <v>-0.03102335844222969</v>
      </c>
      <c r="O12" s="168">
        <v>0.7893729935286099</v>
      </c>
      <c r="P12" s="168">
        <v>0.8417921808537835</v>
      </c>
      <c r="Q12" s="168">
        <v>0.05241918732517359</v>
      </c>
    </row>
    <row r="13" spans="1:17" ht="12.75">
      <c r="A13" s="105">
        <v>107</v>
      </c>
      <c r="B13" s="53" t="s">
        <v>48</v>
      </c>
      <c r="C13" s="106">
        <v>0.6422691039657888</v>
      </c>
      <c r="D13" s="106">
        <v>0.5655433068876837</v>
      </c>
      <c r="E13" s="155">
        <v>-0.11946051367619892</v>
      </c>
      <c r="F13" s="163">
        <v>2.7671032887757336</v>
      </c>
      <c r="G13" s="163">
        <v>2.4293214941436005</v>
      </c>
      <c r="H13" s="107">
        <v>-0.1220705406994691</v>
      </c>
      <c r="I13" s="168">
        <v>0.10314030739715599</v>
      </c>
      <c r="J13" s="168">
        <v>0.15194991237410174</v>
      </c>
      <c r="K13" s="168">
        <v>0.04880960497694575</v>
      </c>
      <c r="L13" s="168">
        <v>0.026796391199951714</v>
      </c>
      <c r="M13" s="168">
        <v>0.045363137194866475</v>
      </c>
      <c r="N13" s="168">
        <v>0.01856674599491476</v>
      </c>
      <c r="O13" s="168">
        <v>0.8380893428956511</v>
      </c>
      <c r="P13" s="168">
        <v>0.8130327628802119</v>
      </c>
      <c r="Q13" s="168">
        <v>-0.0250565800154392</v>
      </c>
    </row>
    <row r="14" spans="1:17" ht="12.75">
      <c r="A14" s="108">
        <v>108</v>
      </c>
      <c r="B14" s="58" t="s">
        <v>9</v>
      </c>
      <c r="C14" s="109">
        <v>446.8771929824561</v>
      </c>
      <c r="D14" s="109">
        <v>348.3063063063063</v>
      </c>
      <c r="E14" s="169">
        <v>-0.22057712549232644</v>
      </c>
      <c r="F14" s="170">
        <v>0.0011958627345394531</v>
      </c>
      <c r="G14" s="170">
        <v>0.0015189977351880615</v>
      </c>
      <c r="H14" s="171">
        <v>0.270210778641792</v>
      </c>
      <c r="I14" s="172">
        <v>0.008164416399337257</v>
      </c>
      <c r="J14" s="172">
        <v>0.006688341208723084</v>
      </c>
      <c r="K14" s="172">
        <v>-0.0014760751906141723</v>
      </c>
      <c r="L14" s="172"/>
      <c r="M14" s="172"/>
      <c r="N14" s="172"/>
      <c r="O14" s="172"/>
      <c r="P14" s="172"/>
      <c r="Q14" s="172"/>
    </row>
    <row r="15" spans="1:17" ht="12.75">
      <c r="A15" s="294" t="s">
        <v>10</v>
      </c>
      <c r="B15" s="294"/>
      <c r="C15" s="197">
        <v>0.6629052395281976</v>
      </c>
      <c r="D15" s="197">
        <v>0.70439682840935</v>
      </c>
      <c r="E15" s="193">
        <v>0.0625905278870369</v>
      </c>
      <c r="F15" s="198">
        <v>1.7688347907586628</v>
      </c>
      <c r="G15" s="198">
        <v>1.7421168795743809</v>
      </c>
      <c r="H15" s="193">
        <v>-0.01510480872711828</v>
      </c>
      <c r="I15" s="193">
        <v>0.05501117404088611</v>
      </c>
      <c r="J15" s="193">
        <v>0.09696470118293286</v>
      </c>
      <c r="K15" s="193">
        <v>0.041953527142046754</v>
      </c>
      <c r="L15" s="193">
        <v>0.03212468037193462</v>
      </c>
      <c r="M15" s="193">
        <v>0.052712015817270454</v>
      </c>
      <c r="N15" s="193">
        <v>0.020587335445335836</v>
      </c>
      <c r="O15" s="193">
        <v>0.8360957414932096</v>
      </c>
      <c r="P15" s="193">
        <v>0.8289470930498413</v>
      </c>
      <c r="Q15" s="193">
        <v>-0.007148648443368377</v>
      </c>
    </row>
    <row r="16" spans="1:17" ht="12.75">
      <c r="A16" s="306" t="s">
        <v>311</v>
      </c>
      <c r="B16" s="306"/>
      <c r="C16" s="229">
        <v>0.7708773229398604</v>
      </c>
      <c r="D16" s="229">
        <v>0.70439682840935</v>
      </c>
      <c r="E16" s="227">
        <v>-0.08624004436526522</v>
      </c>
      <c r="F16" s="230">
        <v>1.6711327306850443</v>
      </c>
      <c r="G16" s="229">
        <v>1.7421168795743809</v>
      </c>
      <c r="H16" s="227">
        <v>0.04247666722453469</v>
      </c>
      <c r="I16" s="227">
        <v>0.07735709185924972</v>
      </c>
      <c r="J16" s="227">
        <v>0.09696470118293286</v>
      </c>
      <c r="K16" s="227">
        <v>0.019607609323683148</v>
      </c>
      <c r="L16" s="227">
        <v>0.044543383033416845</v>
      </c>
      <c r="M16" s="227">
        <v>0.052712015817270454</v>
      </c>
      <c r="N16" s="227">
        <v>0.008168632783853609</v>
      </c>
      <c r="O16" s="227">
        <v>0.833027832261627</v>
      </c>
      <c r="P16" s="227">
        <v>0.8289470930498413</v>
      </c>
      <c r="Q16" s="227">
        <v>-0.0040807392117857555</v>
      </c>
    </row>
    <row r="17" spans="1:17" ht="12.75">
      <c r="A17" s="103">
        <v>62</v>
      </c>
      <c r="B17" s="51" t="s">
        <v>11</v>
      </c>
      <c r="C17" s="104">
        <v>1.3191987285640687</v>
      </c>
      <c r="D17" s="104">
        <v>1.1444847638511602</v>
      </c>
      <c r="E17" s="155">
        <v>-0.1324394580815602</v>
      </c>
      <c r="F17" s="163">
        <v>1.7167543442420687</v>
      </c>
      <c r="G17" s="163">
        <v>2.217947670481264</v>
      </c>
      <c r="H17" s="166">
        <v>0.2919423666642693</v>
      </c>
      <c r="I17" s="167">
        <v>0.030247205831692235</v>
      </c>
      <c r="J17" s="167">
        <v>0.005739213638256068</v>
      </c>
      <c r="K17" s="167">
        <v>-0.02450799219343617</v>
      </c>
      <c r="L17" s="167">
        <v>0.031260412045701624</v>
      </c>
      <c r="M17" s="167">
        <v>0.0054698349825793675</v>
      </c>
      <c r="N17" s="167">
        <v>-0.025790577063122256</v>
      </c>
      <c r="O17" s="167">
        <v>1.0122707446028716</v>
      </c>
      <c r="P17" s="167">
        <v>0.9982457544822017</v>
      </c>
      <c r="Q17" s="167">
        <v>-0.014024990120669933</v>
      </c>
    </row>
    <row r="18" spans="1:17" ht="12.75">
      <c r="A18" s="52">
        <v>63</v>
      </c>
      <c r="B18" s="56" t="s">
        <v>47</v>
      </c>
      <c r="C18" s="106">
        <v>1.3720128274453884</v>
      </c>
      <c r="D18" s="106">
        <v>1.2979516154979085</v>
      </c>
      <c r="E18" s="155">
        <v>-0.053979970497344265</v>
      </c>
      <c r="F18" s="163">
        <v>2.5250836069635976</v>
      </c>
      <c r="G18" s="163">
        <v>2.4131255958728857</v>
      </c>
      <c r="H18" s="107">
        <v>-0.044338338256189824</v>
      </c>
      <c r="I18" s="168">
        <v>0.09608909641227723</v>
      </c>
      <c r="J18" s="168">
        <v>0.01665116981143641</v>
      </c>
      <c r="K18" s="168">
        <v>-0.07943792660084081</v>
      </c>
      <c r="L18" s="168">
        <v>0.021268705634190782</v>
      </c>
      <c r="M18" s="168">
        <v>0.004157492070843902</v>
      </c>
      <c r="N18" s="168">
        <v>-0.01711121356334688</v>
      </c>
      <c r="O18" s="168">
        <v>0.9927161449932461</v>
      </c>
      <c r="P18" s="168">
        <v>1.0219129475894668</v>
      </c>
      <c r="Q18" s="168">
        <v>0.029196802596220706</v>
      </c>
    </row>
    <row r="19" spans="1:17" ht="12.75">
      <c r="A19" s="52">
        <v>65</v>
      </c>
      <c r="B19" s="56" t="s">
        <v>12</v>
      </c>
      <c r="C19" s="106">
        <v>1.4021516802476053</v>
      </c>
      <c r="D19" s="106">
        <v>1.2184296615783936</v>
      </c>
      <c r="E19" s="155">
        <v>-0.13102863353326244</v>
      </c>
      <c r="F19" s="163">
        <v>1.4275904903473806</v>
      </c>
      <c r="G19" s="163">
        <v>1.3848362287713376</v>
      </c>
      <c r="H19" s="107">
        <v>-0.02994854747571163</v>
      </c>
      <c r="I19" s="168">
        <v>0.04453342479268357</v>
      </c>
      <c r="J19" s="168">
        <v>0.016594199303290952</v>
      </c>
      <c r="K19" s="168">
        <v>-0.027939225489392615</v>
      </c>
      <c r="L19" s="168">
        <v>0.014950766828411078</v>
      </c>
      <c r="M19" s="168">
        <v>0.0063747793864854215</v>
      </c>
      <c r="N19" s="168">
        <v>-0.008575987441925656</v>
      </c>
      <c r="O19" s="168">
        <v>0.9330070821448857</v>
      </c>
      <c r="P19" s="168">
        <v>0.9772371181417046</v>
      </c>
      <c r="Q19" s="168">
        <v>0.04423003599681885</v>
      </c>
    </row>
    <row r="20" spans="1:17" ht="12.75">
      <c r="A20" s="52">
        <v>68</v>
      </c>
      <c r="B20" s="56" t="s">
        <v>13</v>
      </c>
      <c r="C20" s="106">
        <v>1.160074028866133</v>
      </c>
      <c r="D20" s="106">
        <v>1.2060305811538616</v>
      </c>
      <c r="E20" s="155">
        <v>0.039615189327742106</v>
      </c>
      <c r="F20" s="163">
        <v>1.6500924899916711</v>
      </c>
      <c r="G20" s="163">
        <v>1.3844058550120792</v>
      </c>
      <c r="H20" s="107">
        <v>-0.16101317749827038</v>
      </c>
      <c r="I20" s="168">
        <v>0.06343133318462339</v>
      </c>
      <c r="J20" s="168">
        <v>0.017939055216070025</v>
      </c>
      <c r="K20" s="168">
        <v>-0.04549227796855337</v>
      </c>
      <c r="L20" s="168">
        <v>0.040706916007152226</v>
      </c>
      <c r="M20" s="168">
        <v>0.012226759648694638</v>
      </c>
      <c r="N20" s="168">
        <v>-0.02848015635845759</v>
      </c>
      <c r="O20" s="168">
        <v>0.9841483674631739</v>
      </c>
      <c r="P20" s="168">
        <v>1.0300083768846569</v>
      </c>
      <c r="Q20" s="168">
        <v>0.04586000942148294</v>
      </c>
    </row>
    <row r="21" spans="1:17" ht="12.75">
      <c r="A21" s="52">
        <v>76</v>
      </c>
      <c r="B21" s="56" t="s">
        <v>49</v>
      </c>
      <c r="C21" s="106">
        <v>0.6281205528961018</v>
      </c>
      <c r="D21" s="106">
        <v>0.7217701140031872</v>
      </c>
      <c r="E21" s="155">
        <v>0.14909488421496708</v>
      </c>
      <c r="F21" s="163">
        <v>0.8050410798439303</v>
      </c>
      <c r="G21" s="163">
        <v>0.8009065234399927</v>
      </c>
      <c r="H21" s="107">
        <v>-0.005135832825747366</v>
      </c>
      <c r="I21" s="168">
        <v>0.0891139366225809</v>
      </c>
      <c r="J21" s="168">
        <v>0.12404317150535966</v>
      </c>
      <c r="K21" s="168">
        <v>0.03492923488277877</v>
      </c>
      <c r="L21" s="168">
        <v>0.11277842918779024</v>
      </c>
      <c r="M21" s="168">
        <v>0.15775827905653958</v>
      </c>
      <c r="N21" s="168">
        <v>0.04497984986874934</v>
      </c>
      <c r="O21" s="168">
        <v>0.7894635820769326</v>
      </c>
      <c r="P21" s="168">
        <v>0.6950056025151486</v>
      </c>
      <c r="Q21" s="168">
        <v>-0.09445797956178392</v>
      </c>
    </row>
    <row r="22" spans="1:17" ht="12.75">
      <c r="A22" s="108">
        <v>94</v>
      </c>
      <c r="B22" s="58" t="s">
        <v>14</v>
      </c>
      <c r="C22" s="109">
        <v>0.9761091450492398</v>
      </c>
      <c r="D22" s="109">
        <v>0.9669251370640941</v>
      </c>
      <c r="E22" s="155">
        <v>-0.009408792071794903</v>
      </c>
      <c r="F22" s="163">
        <v>1.2402462401778682</v>
      </c>
      <c r="G22" s="163">
        <v>1.1296194574516039</v>
      </c>
      <c r="H22" s="171">
        <v>-0.08919743446301354</v>
      </c>
      <c r="I22" s="172">
        <v>0.04295980540523409</v>
      </c>
      <c r="J22" s="172">
        <v>0.007282191753631171</v>
      </c>
      <c r="K22" s="172">
        <v>-0.03567761365160292</v>
      </c>
      <c r="L22" s="172">
        <v>0.031451332224757336</v>
      </c>
      <c r="M22" s="172">
        <v>0.005321174103015029</v>
      </c>
      <c r="N22" s="172">
        <v>-0.026130158121742308</v>
      </c>
      <c r="O22" s="172">
        <v>0.813507869600526</v>
      </c>
      <c r="P22" s="172">
        <v>0.8783617673187446</v>
      </c>
      <c r="Q22" s="172">
        <v>0.06485389771821859</v>
      </c>
    </row>
    <row r="23" spans="1:17" ht="12.75">
      <c r="A23" s="294" t="s">
        <v>15</v>
      </c>
      <c r="B23" s="294"/>
      <c r="C23" s="197">
        <v>1.0894091544542046</v>
      </c>
      <c r="D23" s="197">
        <v>1.0675879576259044</v>
      </c>
      <c r="E23" s="193">
        <v>-0.02003030426087493</v>
      </c>
      <c r="F23" s="198">
        <v>1.31142270471976</v>
      </c>
      <c r="G23" s="198">
        <v>1.2528898359221115</v>
      </c>
      <c r="H23" s="193">
        <v>-0.0446331061579085</v>
      </c>
      <c r="I23" s="193">
        <v>0.0768301756186992</v>
      </c>
      <c r="J23" s="193">
        <v>0.07043036485133353</v>
      </c>
      <c r="K23" s="193">
        <v>-0.006399810767365677</v>
      </c>
      <c r="L23" s="193">
        <v>0.04177432595733679</v>
      </c>
      <c r="M23" s="193">
        <v>0.04137844649792935</v>
      </c>
      <c r="N23" s="193">
        <v>-0.00039587945940743746</v>
      </c>
      <c r="O23" s="193">
        <v>0.9286195300031853</v>
      </c>
      <c r="P23" s="193">
        <v>0.9318181249487535</v>
      </c>
      <c r="Q23" s="193">
        <v>0.0031985949455681784</v>
      </c>
    </row>
    <row r="24" spans="1:17" ht="12.75">
      <c r="A24" s="294" t="s">
        <v>16</v>
      </c>
      <c r="B24" s="294"/>
      <c r="C24" s="197">
        <v>0.6755167896612393</v>
      </c>
      <c r="D24" s="197">
        <v>0.7166870227402893</v>
      </c>
      <c r="E24" s="193">
        <v>0.06094627655323892</v>
      </c>
      <c r="F24" s="198">
        <v>1.7497093681937392</v>
      </c>
      <c r="G24" s="198">
        <v>1.7195670776239484</v>
      </c>
      <c r="H24" s="193">
        <v>-0.017227027023869246</v>
      </c>
      <c r="I24" s="193">
        <v>0.05588979017671477</v>
      </c>
      <c r="J24" s="193">
        <v>0.09579932327526744</v>
      </c>
      <c r="K24" s="193">
        <v>0.03990953309855267</v>
      </c>
      <c r="L24" s="193">
        <v>0.032540776302967644</v>
      </c>
      <c r="M24" s="193">
        <v>0.05224991771753588</v>
      </c>
      <c r="N24" s="193">
        <v>0.019709141414568233</v>
      </c>
      <c r="O24" s="193">
        <v>0.8400853980647424</v>
      </c>
      <c r="P24" s="193">
        <v>0.8331414035109863</v>
      </c>
      <c r="Q24" s="193">
        <v>-0.00694399455375605</v>
      </c>
    </row>
    <row r="25" spans="1:17" ht="12.75">
      <c r="A25" s="305" t="s">
        <v>312</v>
      </c>
      <c r="B25" s="305"/>
      <c r="C25" s="229">
        <v>0.7831496281078971</v>
      </c>
      <c r="D25" s="229">
        <v>0.7166870227402893</v>
      </c>
      <c r="E25" s="227">
        <v>-0.08486578168744408</v>
      </c>
      <c r="F25" s="230">
        <v>1.6535905116748844</v>
      </c>
      <c r="G25" s="229">
        <v>1.7195670776239484</v>
      </c>
      <c r="H25" s="227">
        <v>0.039898974675560916</v>
      </c>
      <c r="I25" s="227">
        <v>0.07733191626932373</v>
      </c>
      <c r="J25" s="227">
        <v>0.09579932327526744</v>
      </c>
      <c r="K25" s="227">
        <v>0.01846740700594371</v>
      </c>
      <c r="L25" s="227">
        <v>0.04440366502084469</v>
      </c>
      <c r="M25" s="227">
        <v>0.05224991771753588</v>
      </c>
      <c r="N25" s="227">
        <v>0.007846252696691189</v>
      </c>
      <c r="O25" s="227">
        <v>0.8378510921872607</v>
      </c>
      <c r="P25" s="227">
        <v>0.8331414035109863</v>
      </c>
      <c r="Q25" s="227">
        <v>-0.004709688676274415</v>
      </c>
    </row>
    <row r="26" spans="1:17" ht="12.75">
      <c r="A26" s="296" t="s">
        <v>341</v>
      </c>
      <c r="B26" s="297"/>
      <c r="C26" s="297"/>
      <c r="D26" s="297"/>
      <c r="E26" s="297"/>
      <c r="F26" s="297"/>
      <c r="G26" s="297"/>
      <c r="H26" s="297"/>
      <c r="I26" s="297"/>
      <c r="J26" s="297"/>
      <c r="K26" s="297"/>
      <c r="L26" s="297"/>
      <c r="M26" s="297"/>
      <c r="N26" s="297"/>
      <c r="O26" s="297"/>
      <c r="P26" s="297"/>
      <c r="Q26" s="298"/>
    </row>
    <row r="27" spans="1:17" ht="12.75">
      <c r="A27" s="302" t="s">
        <v>327</v>
      </c>
      <c r="B27" s="303"/>
      <c r="C27" s="303"/>
      <c r="D27" s="303"/>
      <c r="E27" s="303"/>
      <c r="F27" s="303"/>
      <c r="G27" s="303"/>
      <c r="H27" s="303"/>
      <c r="I27" s="303"/>
      <c r="J27" s="303"/>
      <c r="K27" s="303"/>
      <c r="L27" s="303"/>
      <c r="M27" s="303"/>
      <c r="N27" s="303"/>
      <c r="O27" s="303"/>
      <c r="P27" s="303"/>
      <c r="Q27" s="304"/>
    </row>
    <row r="28" spans="1:17" ht="12.75">
      <c r="A28" s="334" t="s">
        <v>353</v>
      </c>
      <c r="B28" s="335"/>
      <c r="C28" s="335"/>
      <c r="D28" s="335"/>
      <c r="E28" s="335"/>
      <c r="F28" s="335"/>
      <c r="G28" s="335"/>
      <c r="H28" s="335"/>
      <c r="I28" s="335"/>
      <c r="J28" s="335"/>
      <c r="K28" s="335"/>
      <c r="L28" s="335"/>
      <c r="M28" s="335"/>
      <c r="N28" s="335"/>
      <c r="O28" s="335"/>
      <c r="P28" s="335"/>
      <c r="Q28" s="336"/>
    </row>
    <row r="29" spans="1:17" ht="12.75" customHeight="1">
      <c r="A29" s="327" t="s">
        <v>223</v>
      </c>
      <c r="B29" s="328"/>
      <c r="C29" s="328"/>
      <c r="D29" s="328"/>
      <c r="E29" s="328"/>
      <c r="F29" s="328"/>
      <c r="G29" s="328"/>
      <c r="H29" s="328"/>
      <c r="I29" s="328"/>
      <c r="J29" s="328"/>
      <c r="K29" s="328"/>
      <c r="L29" s="328"/>
      <c r="M29" s="328"/>
      <c r="N29" s="328"/>
      <c r="O29" s="328"/>
      <c r="P29" s="328"/>
      <c r="Q29" s="329"/>
    </row>
    <row r="30" spans="1:17" ht="12.75" customHeight="1">
      <c r="A30" s="327" t="s">
        <v>224</v>
      </c>
      <c r="B30" s="328"/>
      <c r="C30" s="328"/>
      <c r="D30" s="328"/>
      <c r="E30" s="328"/>
      <c r="F30" s="328"/>
      <c r="G30" s="328"/>
      <c r="H30" s="328"/>
      <c r="I30" s="328"/>
      <c r="J30" s="328"/>
      <c r="K30" s="328"/>
      <c r="L30" s="328"/>
      <c r="M30" s="328"/>
      <c r="N30" s="328"/>
      <c r="O30" s="328"/>
      <c r="P30" s="328"/>
      <c r="Q30" s="329"/>
    </row>
    <row r="31" spans="1:17" ht="12.75" customHeight="1">
      <c r="A31" s="330" t="s">
        <v>271</v>
      </c>
      <c r="B31" s="331"/>
      <c r="C31" s="331"/>
      <c r="D31" s="331"/>
      <c r="E31" s="331"/>
      <c r="F31" s="331"/>
      <c r="G31" s="331"/>
      <c r="H31" s="331"/>
      <c r="I31" s="331"/>
      <c r="J31" s="331"/>
      <c r="K31" s="331"/>
      <c r="L31" s="331"/>
      <c r="M31" s="331"/>
      <c r="N31" s="331"/>
      <c r="O31" s="331"/>
      <c r="P31" s="331"/>
      <c r="Q31" s="332"/>
    </row>
    <row r="32" spans="1:17" ht="12.75" customHeight="1">
      <c r="A32" s="327" t="s">
        <v>229</v>
      </c>
      <c r="B32" s="328"/>
      <c r="C32" s="328"/>
      <c r="D32" s="328"/>
      <c r="E32" s="328"/>
      <c r="F32" s="328"/>
      <c r="G32" s="328"/>
      <c r="H32" s="328"/>
      <c r="I32" s="328"/>
      <c r="J32" s="328"/>
      <c r="K32" s="328"/>
      <c r="L32" s="328"/>
      <c r="M32" s="328"/>
      <c r="N32" s="328"/>
      <c r="O32" s="328"/>
      <c r="P32" s="328"/>
      <c r="Q32" s="329"/>
    </row>
    <row r="33" spans="1:17" ht="12.75" customHeight="1">
      <c r="A33" s="337" t="s">
        <v>249</v>
      </c>
      <c r="B33" s="338"/>
      <c r="C33" s="338"/>
      <c r="D33" s="338"/>
      <c r="E33" s="338"/>
      <c r="F33" s="338"/>
      <c r="G33" s="338"/>
      <c r="H33" s="338"/>
      <c r="I33" s="338"/>
      <c r="J33" s="338"/>
      <c r="K33" s="338"/>
      <c r="L33" s="338"/>
      <c r="M33" s="338"/>
      <c r="N33" s="338"/>
      <c r="O33" s="338"/>
      <c r="P33" s="338"/>
      <c r="Q33" s="339"/>
    </row>
    <row r="34" ht="12.75" customHeight="1"/>
    <row r="35" ht="12" customHeight="1"/>
    <row r="36" spans="1:8" ht="12.75">
      <c r="A36" s="110"/>
      <c r="B36" s="293"/>
      <c r="C36" s="293"/>
      <c r="D36" s="293"/>
      <c r="E36" s="293"/>
      <c r="F36" s="293"/>
      <c r="G36" s="293"/>
      <c r="H36" s="293"/>
    </row>
    <row r="37" spans="1:8" ht="12.75">
      <c r="A37" s="111"/>
      <c r="B37" s="112"/>
      <c r="C37" s="112"/>
      <c r="D37" s="112"/>
      <c r="E37" s="112"/>
      <c r="F37" s="112"/>
      <c r="G37" s="112"/>
      <c r="H37" s="112"/>
    </row>
    <row r="38" spans="2:8" ht="13.5" customHeight="1">
      <c r="B38" s="293"/>
      <c r="C38" s="293"/>
      <c r="D38" s="293"/>
      <c r="E38" s="293"/>
      <c r="F38" s="293"/>
      <c r="G38" s="293"/>
      <c r="H38" s="293"/>
    </row>
    <row r="39" spans="1:8" ht="12.75">
      <c r="A39" s="113"/>
      <c r="B39" s="65"/>
      <c r="C39" s="114"/>
      <c r="D39" s="114"/>
      <c r="E39" s="115"/>
      <c r="F39" s="115"/>
      <c r="G39" s="115"/>
      <c r="H39" s="115"/>
    </row>
    <row r="40" spans="2:8" ht="12.75">
      <c r="B40" s="293"/>
      <c r="C40" s="293"/>
      <c r="D40" s="293"/>
      <c r="E40" s="293"/>
      <c r="F40" s="293"/>
      <c r="G40" s="293"/>
      <c r="H40" s="293"/>
    </row>
    <row r="41" ht="12.75">
      <c r="B41" s="116"/>
    </row>
  </sheetData>
  <sheetProtection/>
  <mergeCells count="26">
    <mergeCell ref="A33:Q33"/>
    <mergeCell ref="A32:Q32"/>
    <mergeCell ref="C5:E5"/>
    <mergeCell ref="F5:H5"/>
    <mergeCell ref="B40:H40"/>
    <mergeCell ref="B38:H38"/>
    <mergeCell ref="A15:B15"/>
    <mergeCell ref="B36:H36"/>
    <mergeCell ref="A24:B24"/>
    <mergeCell ref="A26:Q26"/>
    <mergeCell ref="A29:Q29"/>
    <mergeCell ref="A30:Q30"/>
    <mergeCell ref="A31:Q31"/>
    <mergeCell ref="I5:K5"/>
    <mergeCell ref="L5:N5"/>
    <mergeCell ref="O5:Q5"/>
    <mergeCell ref="A16:B16"/>
    <mergeCell ref="A25:B25"/>
    <mergeCell ref="A28:Q28"/>
    <mergeCell ref="A27:Q27"/>
    <mergeCell ref="A2:Q2"/>
    <mergeCell ref="A3:Q3"/>
    <mergeCell ref="A4:Q4"/>
    <mergeCell ref="A23:B23"/>
    <mergeCell ref="A5:A6"/>
    <mergeCell ref="B5:B6"/>
  </mergeCells>
  <printOptions horizontalCentered="1" verticalCentered="1"/>
  <pageMargins left="0.7874015748031497" right="0.7874015748031497" top="1" bottom="1" header="0" footer="0"/>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S31"/>
  <sheetViews>
    <sheetView showGridLines="0" zoomScale="80" zoomScaleNormal="80" zoomScalePageLayoutView="0" workbookViewId="0" topLeftCell="A1">
      <selection activeCell="A1" sqref="A1:J1"/>
    </sheetView>
  </sheetViews>
  <sheetFormatPr defaultColWidth="5.33203125" defaultRowHeight="11.25"/>
  <cols>
    <col min="1" max="1" width="7.66015625" style="86" customWidth="1"/>
    <col min="2" max="2" width="45.66015625" style="86" customWidth="1"/>
    <col min="3" max="10" width="15.66015625" style="86" customWidth="1"/>
    <col min="11" max="11" width="5.16015625" style="86" customWidth="1"/>
    <col min="12" max="12" width="6.66015625" style="86" customWidth="1"/>
    <col min="13" max="13" width="9.16015625" style="86" customWidth="1"/>
    <col min="14" max="16384" width="5.16015625" style="86" customWidth="1"/>
  </cols>
  <sheetData>
    <row r="1" spans="1:10" ht="12.75">
      <c r="A1" s="351"/>
      <c r="B1" s="351"/>
      <c r="C1" s="351"/>
      <c r="D1" s="351"/>
      <c r="E1" s="351"/>
      <c r="F1" s="351"/>
      <c r="G1" s="351"/>
      <c r="H1" s="351"/>
      <c r="I1" s="351"/>
      <c r="J1" s="351"/>
    </row>
    <row r="2" spans="1:10" ht="12.75">
      <c r="A2" s="352" t="s">
        <v>35</v>
      </c>
      <c r="B2" s="353"/>
      <c r="C2" s="353"/>
      <c r="D2" s="353"/>
      <c r="E2" s="353"/>
      <c r="F2" s="353"/>
      <c r="G2" s="353"/>
      <c r="H2" s="353"/>
      <c r="I2" s="353"/>
      <c r="J2" s="354"/>
    </row>
    <row r="3" spans="1:10" ht="12.75">
      <c r="A3" s="355" t="s">
        <v>342</v>
      </c>
      <c r="B3" s="356"/>
      <c r="C3" s="356"/>
      <c r="D3" s="356"/>
      <c r="E3" s="356"/>
      <c r="F3" s="356"/>
      <c r="G3" s="356"/>
      <c r="H3" s="356"/>
      <c r="I3" s="356"/>
      <c r="J3" s="357"/>
    </row>
    <row r="4" spans="1:253" ht="12.75">
      <c r="A4" s="359" t="s">
        <v>250</v>
      </c>
      <c r="B4" s="360"/>
      <c r="C4" s="360"/>
      <c r="D4" s="360"/>
      <c r="E4" s="360"/>
      <c r="F4" s="360"/>
      <c r="G4" s="360"/>
      <c r="H4" s="360"/>
      <c r="I4" s="360"/>
      <c r="J4" s="360"/>
      <c r="K4" s="87"/>
      <c r="L4" s="87"/>
      <c r="M4" s="88"/>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row>
    <row r="5" spans="1:253" ht="12.75">
      <c r="A5" s="358" t="s">
        <v>4</v>
      </c>
      <c r="B5" s="358" t="s">
        <v>5</v>
      </c>
      <c r="C5" s="358" t="s">
        <v>19</v>
      </c>
      <c r="D5" s="358"/>
      <c r="E5" s="358"/>
      <c r="F5" s="358" t="s">
        <v>20</v>
      </c>
      <c r="G5" s="358"/>
      <c r="H5" s="358"/>
      <c r="I5" s="358"/>
      <c r="J5" s="358" t="s">
        <v>243</v>
      </c>
      <c r="K5" s="87"/>
      <c r="L5" s="87"/>
      <c r="M5" s="88"/>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row>
    <row r="6" spans="1:13" ht="28.5" customHeight="1">
      <c r="A6" s="358"/>
      <c r="B6" s="358"/>
      <c r="C6" s="199" t="s">
        <v>168</v>
      </c>
      <c r="D6" s="199" t="s">
        <v>169</v>
      </c>
      <c r="E6" s="199" t="s">
        <v>17</v>
      </c>
      <c r="F6" s="199" t="s">
        <v>168</v>
      </c>
      <c r="G6" s="199" t="s">
        <v>169</v>
      </c>
      <c r="H6" s="199" t="s">
        <v>3</v>
      </c>
      <c r="I6" s="199" t="s">
        <v>17</v>
      </c>
      <c r="J6" s="358"/>
      <c r="M6" s="88"/>
    </row>
    <row r="7" spans="1:13" ht="12.75">
      <c r="A7" s="89">
        <v>67</v>
      </c>
      <c r="B7" s="51" t="s">
        <v>6</v>
      </c>
      <c r="C7" s="90">
        <v>74602.418</v>
      </c>
      <c r="D7" s="90">
        <v>261441.69</v>
      </c>
      <c r="E7" s="90">
        <v>336044.108</v>
      </c>
      <c r="F7" s="94">
        <v>130794.075</v>
      </c>
      <c r="G7" s="94">
        <v>34883.435</v>
      </c>
      <c r="H7" s="94">
        <v>170366.598</v>
      </c>
      <c r="I7" s="90">
        <v>336044.108</v>
      </c>
      <c r="J7" s="90">
        <v>6317621.275571636</v>
      </c>
      <c r="K7" s="91"/>
      <c r="L7" s="92"/>
      <c r="M7" s="87"/>
    </row>
    <row r="8" spans="1:13" ht="12.75">
      <c r="A8" s="93">
        <v>78</v>
      </c>
      <c r="B8" s="53" t="s">
        <v>52</v>
      </c>
      <c r="C8" s="94">
        <v>74763.224</v>
      </c>
      <c r="D8" s="94">
        <v>92458.302</v>
      </c>
      <c r="E8" s="94">
        <v>167221.526</v>
      </c>
      <c r="F8" s="94">
        <v>101794.582</v>
      </c>
      <c r="G8" s="94">
        <v>16404.966</v>
      </c>
      <c r="H8" s="94">
        <v>49021.978</v>
      </c>
      <c r="I8" s="94">
        <v>167221.526</v>
      </c>
      <c r="J8" s="94">
        <v>1817858.0474055407</v>
      </c>
      <c r="K8" s="91"/>
      <c r="L8" s="92"/>
      <c r="M8" s="87"/>
    </row>
    <row r="9" spans="1:13" ht="12.75">
      <c r="A9" s="93">
        <v>80</v>
      </c>
      <c r="B9" s="53" t="s">
        <v>7</v>
      </c>
      <c r="C9" s="94">
        <v>34586.57</v>
      </c>
      <c r="D9" s="94">
        <v>24955.714</v>
      </c>
      <c r="E9" s="94">
        <v>59542.284</v>
      </c>
      <c r="F9" s="94">
        <v>32503.724</v>
      </c>
      <c r="G9" s="94">
        <v>7866.789</v>
      </c>
      <c r="H9" s="94">
        <v>19171.771</v>
      </c>
      <c r="I9" s="94">
        <v>59542.284</v>
      </c>
      <c r="J9" s="94">
        <v>710937.4125084502</v>
      </c>
      <c r="K9" s="91"/>
      <c r="L9" s="92"/>
      <c r="M9" s="87"/>
    </row>
    <row r="10" spans="1:13" ht="12.75">
      <c r="A10" s="52">
        <v>81</v>
      </c>
      <c r="B10" s="56" t="s">
        <v>320</v>
      </c>
      <c r="C10" s="94">
        <v>19475.712</v>
      </c>
      <c r="D10" s="94">
        <v>61689.641</v>
      </c>
      <c r="E10" s="94">
        <v>81165.353</v>
      </c>
      <c r="F10" s="94">
        <v>60029.006</v>
      </c>
      <c r="G10" s="94">
        <v>169.374</v>
      </c>
      <c r="H10" s="94">
        <v>20966.973</v>
      </c>
      <c r="I10" s="94">
        <v>81165.353</v>
      </c>
      <c r="J10" s="94">
        <v>777508.0107494784</v>
      </c>
      <c r="K10" s="91"/>
      <c r="L10" s="92"/>
      <c r="M10" s="87"/>
    </row>
    <row r="11" spans="1:13" ht="12.75">
      <c r="A11" s="93">
        <v>99</v>
      </c>
      <c r="B11" s="53" t="s">
        <v>8</v>
      </c>
      <c r="C11" s="94">
        <v>123690.864</v>
      </c>
      <c r="D11" s="94">
        <v>81951.918</v>
      </c>
      <c r="E11" s="94">
        <v>205642.782</v>
      </c>
      <c r="F11" s="94">
        <v>122467.917</v>
      </c>
      <c r="G11" s="94">
        <v>23136.446</v>
      </c>
      <c r="H11" s="94">
        <v>60038.419</v>
      </c>
      <c r="I11" s="94">
        <v>205642.782</v>
      </c>
      <c r="J11" s="94">
        <v>2226375.3439866444</v>
      </c>
      <c r="K11" s="91"/>
      <c r="L11" s="92"/>
      <c r="M11" s="87"/>
    </row>
    <row r="12" spans="1:13" ht="12.75">
      <c r="A12" s="93">
        <v>107</v>
      </c>
      <c r="B12" s="53" t="s">
        <v>48</v>
      </c>
      <c r="C12" s="94">
        <v>48531.099</v>
      </c>
      <c r="D12" s="94">
        <v>85831.034</v>
      </c>
      <c r="E12" s="94">
        <v>134362.133</v>
      </c>
      <c r="F12" s="94">
        <v>85813.232</v>
      </c>
      <c r="G12" s="94">
        <v>9368.517</v>
      </c>
      <c r="H12" s="94">
        <v>39180.384</v>
      </c>
      <c r="I12" s="94">
        <v>134362.133</v>
      </c>
      <c r="J12" s="94">
        <v>1452907.027840437</v>
      </c>
      <c r="K12" s="91"/>
      <c r="L12" s="92"/>
      <c r="M12" s="87"/>
    </row>
    <row r="13" spans="1:13" ht="12.75">
      <c r="A13" s="95">
        <v>108</v>
      </c>
      <c r="B13" s="58" t="s">
        <v>9</v>
      </c>
      <c r="C13" s="96">
        <v>77.324</v>
      </c>
      <c r="D13" s="96">
        <v>69.047</v>
      </c>
      <c r="E13" s="96">
        <v>146.37099999999998</v>
      </c>
      <c r="F13" s="94">
        <v>0.222</v>
      </c>
      <c r="G13" s="94">
        <v>0</v>
      </c>
      <c r="H13" s="94">
        <v>146.149</v>
      </c>
      <c r="I13" s="96">
        <v>146.371</v>
      </c>
      <c r="J13" s="96">
        <v>5419.571926907404</v>
      </c>
      <c r="K13" s="91"/>
      <c r="L13" s="92"/>
      <c r="M13" s="87"/>
    </row>
    <row r="14" spans="1:13" ht="12.75">
      <c r="A14" s="340" t="s">
        <v>10</v>
      </c>
      <c r="B14" s="340"/>
      <c r="C14" s="200">
        <v>375727.211</v>
      </c>
      <c r="D14" s="200">
        <v>608397.346</v>
      </c>
      <c r="E14" s="200">
        <v>984124.5570000001</v>
      </c>
      <c r="F14" s="200">
        <v>533402.7579999999</v>
      </c>
      <c r="G14" s="200">
        <v>91829.527</v>
      </c>
      <c r="H14" s="200">
        <v>358892.272</v>
      </c>
      <c r="I14" s="200">
        <v>984124.5570000001</v>
      </c>
      <c r="J14" s="200">
        <v>13308626.689989092</v>
      </c>
      <c r="K14" s="91"/>
      <c r="L14" s="92"/>
      <c r="M14" s="87"/>
    </row>
    <row r="15" spans="1:13" ht="12.75">
      <c r="A15" s="89">
        <v>62</v>
      </c>
      <c r="B15" s="59" t="s">
        <v>11</v>
      </c>
      <c r="C15" s="94">
        <v>1347.363</v>
      </c>
      <c r="D15" s="94">
        <v>425.015</v>
      </c>
      <c r="E15" s="76">
        <v>1772.3780000000002</v>
      </c>
      <c r="F15" s="94">
        <v>1177.266</v>
      </c>
      <c r="G15" s="94">
        <v>44.333</v>
      </c>
      <c r="H15" s="94">
        <v>550.779</v>
      </c>
      <c r="I15" s="90">
        <v>1772.3780000000002</v>
      </c>
      <c r="J15" s="90">
        <v>20424.26842694875</v>
      </c>
      <c r="K15" s="91"/>
      <c r="L15" s="92"/>
      <c r="M15" s="87"/>
    </row>
    <row r="16" spans="1:13" ht="12.75">
      <c r="A16" s="52">
        <v>63</v>
      </c>
      <c r="B16" s="56" t="s">
        <v>47</v>
      </c>
      <c r="C16" s="94">
        <v>6962.951</v>
      </c>
      <c r="D16" s="94">
        <v>2094.358</v>
      </c>
      <c r="E16" s="77">
        <v>9057.309000000001</v>
      </c>
      <c r="F16" s="94">
        <v>5364.569</v>
      </c>
      <c r="G16" s="94">
        <v>1039.07</v>
      </c>
      <c r="H16" s="94">
        <v>2653.67</v>
      </c>
      <c r="I16" s="94">
        <v>9057.309000000001</v>
      </c>
      <c r="J16" s="94">
        <v>98404.74745141172</v>
      </c>
      <c r="K16" s="91"/>
      <c r="L16" s="92"/>
      <c r="M16" s="87"/>
    </row>
    <row r="17" spans="1:253" ht="12.75">
      <c r="A17" s="52">
        <v>65</v>
      </c>
      <c r="B17" s="56" t="s">
        <v>12</v>
      </c>
      <c r="C17" s="94">
        <v>4029.526</v>
      </c>
      <c r="D17" s="94">
        <v>2420.638</v>
      </c>
      <c r="E17" s="77">
        <v>6450.164</v>
      </c>
      <c r="F17" s="94">
        <v>3307.147</v>
      </c>
      <c r="G17" s="94">
        <v>438.36</v>
      </c>
      <c r="H17" s="94">
        <v>2704.657</v>
      </c>
      <c r="I17" s="94">
        <v>6450.164000000001</v>
      </c>
      <c r="J17" s="94">
        <v>100295.4734491074</v>
      </c>
      <c r="K17" s="97"/>
      <c r="L17" s="92"/>
      <c r="M17" s="87"/>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row>
    <row r="18" spans="1:13" ht="12.75">
      <c r="A18" s="52">
        <v>68</v>
      </c>
      <c r="B18" s="56" t="s">
        <v>13</v>
      </c>
      <c r="C18" s="94">
        <v>2844.358</v>
      </c>
      <c r="D18" s="94">
        <v>1514.107</v>
      </c>
      <c r="E18" s="77">
        <v>4358.465</v>
      </c>
      <c r="F18" s="94">
        <v>2358.446</v>
      </c>
      <c r="G18" s="94">
        <v>172.115</v>
      </c>
      <c r="H18" s="94">
        <v>1827.904</v>
      </c>
      <c r="I18" s="94">
        <v>4358.465</v>
      </c>
      <c r="J18" s="94">
        <v>67783.2705217398</v>
      </c>
      <c r="K18" s="91"/>
      <c r="L18" s="92"/>
      <c r="M18" s="87"/>
    </row>
    <row r="19" spans="1:13" ht="12.75">
      <c r="A19" s="52">
        <v>76</v>
      </c>
      <c r="B19" s="56" t="s">
        <v>49</v>
      </c>
      <c r="C19" s="94">
        <v>4415.97</v>
      </c>
      <c r="D19" s="94">
        <v>12149.955</v>
      </c>
      <c r="E19" s="77">
        <v>16565.925</v>
      </c>
      <c r="F19" s="94">
        <v>6118.25</v>
      </c>
      <c r="G19" s="94">
        <v>1249.016</v>
      </c>
      <c r="H19" s="94">
        <v>9198.659</v>
      </c>
      <c r="I19" s="94">
        <v>16565.925</v>
      </c>
      <c r="J19" s="94">
        <v>341109.37523755984</v>
      </c>
      <c r="K19" s="91"/>
      <c r="L19" s="92"/>
      <c r="M19" s="87"/>
    </row>
    <row r="20" spans="1:13" ht="12.75">
      <c r="A20" s="95">
        <v>94</v>
      </c>
      <c r="B20" s="62" t="s">
        <v>14</v>
      </c>
      <c r="C20" s="94">
        <v>344.791</v>
      </c>
      <c r="D20" s="94">
        <v>519.777</v>
      </c>
      <c r="E20" s="79">
        <v>864.568</v>
      </c>
      <c r="F20" s="94">
        <v>356.585</v>
      </c>
      <c r="G20" s="94">
        <v>102.01</v>
      </c>
      <c r="H20" s="94">
        <v>405.973</v>
      </c>
      <c r="I20" s="96">
        <v>864.568</v>
      </c>
      <c r="J20" s="96">
        <v>15054.498312560328</v>
      </c>
      <c r="K20" s="91"/>
      <c r="L20" s="92"/>
      <c r="M20" s="87"/>
    </row>
    <row r="21" spans="1:13" ht="12.75">
      <c r="A21" s="340" t="s">
        <v>15</v>
      </c>
      <c r="B21" s="340"/>
      <c r="C21" s="201">
        <v>19944.959000000003</v>
      </c>
      <c r="D21" s="201">
        <v>19123.85</v>
      </c>
      <c r="E21" s="201">
        <v>39068.809</v>
      </c>
      <c r="F21" s="201">
        <v>18682.263</v>
      </c>
      <c r="G21" s="201">
        <v>3044.9040000000005</v>
      </c>
      <c r="H21" s="201">
        <v>17341.642000000003</v>
      </c>
      <c r="I21" s="200">
        <v>39068.80900000001</v>
      </c>
      <c r="J21" s="201">
        <v>643071.6333993279</v>
      </c>
      <c r="K21" s="91"/>
      <c r="L21" s="92"/>
      <c r="M21" s="87"/>
    </row>
    <row r="22" spans="1:13" ht="12.75">
      <c r="A22" s="340" t="s">
        <v>16</v>
      </c>
      <c r="B22" s="340"/>
      <c r="C22" s="201">
        <v>395672.17000000004</v>
      </c>
      <c r="D22" s="201">
        <v>627521.196</v>
      </c>
      <c r="E22" s="201">
        <v>1023193.3660000002</v>
      </c>
      <c r="F22" s="201">
        <v>552085.021</v>
      </c>
      <c r="G22" s="201">
        <v>94874.431</v>
      </c>
      <c r="H22" s="201">
        <v>376233.914</v>
      </c>
      <c r="I22" s="201">
        <v>1023193.3660000002</v>
      </c>
      <c r="J22" s="201">
        <v>13951698.32338842</v>
      </c>
      <c r="K22" s="91"/>
      <c r="L22" s="92"/>
      <c r="M22" s="87"/>
    </row>
    <row r="23" spans="1:13" ht="12.75">
      <c r="A23" s="342" t="s">
        <v>341</v>
      </c>
      <c r="B23" s="343"/>
      <c r="C23" s="343"/>
      <c r="D23" s="343"/>
      <c r="E23" s="343"/>
      <c r="F23" s="343"/>
      <c r="G23" s="343"/>
      <c r="H23" s="343"/>
      <c r="I23" s="343"/>
      <c r="J23" s="344"/>
      <c r="M23" s="87"/>
    </row>
    <row r="24" spans="1:13" ht="12.75">
      <c r="A24" s="348" t="s">
        <v>358</v>
      </c>
      <c r="B24" s="349"/>
      <c r="C24" s="349"/>
      <c r="D24" s="349"/>
      <c r="E24" s="349"/>
      <c r="F24" s="349"/>
      <c r="G24" s="349"/>
      <c r="H24" s="349"/>
      <c r="I24" s="349"/>
      <c r="J24" s="350"/>
      <c r="M24" s="87"/>
    </row>
    <row r="25" spans="1:13" ht="12.75">
      <c r="A25" s="345"/>
      <c r="B25" s="346"/>
      <c r="C25" s="346"/>
      <c r="D25" s="346"/>
      <c r="E25" s="346"/>
      <c r="F25" s="346"/>
      <c r="G25" s="346"/>
      <c r="H25" s="346"/>
      <c r="I25" s="346"/>
      <c r="J25" s="347"/>
      <c r="M25" s="87"/>
    </row>
    <row r="26" spans="2:253" ht="12.75">
      <c r="B26" s="341"/>
      <c r="C26" s="341"/>
      <c r="D26" s="341"/>
      <c r="E26" s="341"/>
      <c r="F26" s="341"/>
      <c r="G26" s="341"/>
      <c r="H26" s="341"/>
      <c r="I26" s="341"/>
      <c r="J26" s="341"/>
      <c r="K26" s="98"/>
      <c r="L26" s="98"/>
      <c r="M26" s="87"/>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row>
    <row r="27" ht="12.75">
      <c r="B27" s="99"/>
    </row>
    <row r="28" ht="12.75">
      <c r="B28" s="99"/>
    </row>
    <row r="29" spans="1:13" ht="12.75">
      <c r="A29" s="100"/>
      <c r="B29" s="65"/>
      <c r="C29" s="92"/>
      <c r="D29" s="92"/>
      <c r="E29" s="92"/>
      <c r="F29" s="92"/>
      <c r="G29" s="92"/>
      <c r="H29" s="92"/>
      <c r="I29" s="92"/>
      <c r="J29" s="92"/>
      <c r="K29" s="91"/>
      <c r="L29" s="92"/>
      <c r="M29" s="87"/>
    </row>
    <row r="30" ht="12.75">
      <c r="B30" s="99"/>
    </row>
    <row r="31" ht="12.75">
      <c r="B31" s="99"/>
    </row>
  </sheetData>
  <sheetProtection/>
  <mergeCells count="16">
    <mergeCell ref="A1:J1"/>
    <mergeCell ref="A2:J2"/>
    <mergeCell ref="A3:J3"/>
    <mergeCell ref="A5:A6"/>
    <mergeCell ref="B5:B6"/>
    <mergeCell ref="J5:J6"/>
    <mergeCell ref="C5:E5"/>
    <mergeCell ref="A4:J4"/>
    <mergeCell ref="F5:I5"/>
    <mergeCell ref="A14:B14"/>
    <mergeCell ref="A21:B21"/>
    <mergeCell ref="B26:J26"/>
    <mergeCell ref="A22:B22"/>
    <mergeCell ref="A23:J23"/>
    <mergeCell ref="A25:J25"/>
    <mergeCell ref="A24:J24"/>
  </mergeCells>
  <printOptions horizontalCentered="1" verticalCentered="1"/>
  <pageMargins left="0.7874015748031497" right="0.7874015748031497" top="0.7874015748031497" bottom="0.7874015748031497" header="0" footer="0"/>
  <pageSetup fitToHeight="1" fitToWidth="1" horizontalDpi="1200" verticalDpi="1200" orientation="landscape" scale="93"/>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S42"/>
  <sheetViews>
    <sheetView showGridLines="0" zoomScale="80" zoomScaleNormal="80" zoomScalePageLayoutView="0" workbookViewId="0" topLeftCell="A1">
      <selection activeCell="A1" sqref="A1:J1"/>
    </sheetView>
  </sheetViews>
  <sheetFormatPr defaultColWidth="5.33203125" defaultRowHeight="11.25"/>
  <cols>
    <col min="1" max="1" width="7.66015625" style="68" customWidth="1"/>
    <col min="2" max="2" width="45.66015625" style="68" customWidth="1"/>
    <col min="3" max="5" width="15.66015625" style="68" customWidth="1"/>
    <col min="6" max="6" width="18.5" style="68" customWidth="1"/>
    <col min="7" max="10" width="15.66015625" style="68" customWidth="1"/>
    <col min="11" max="12" width="5.16015625" style="68" customWidth="1"/>
    <col min="13" max="13" width="8.16015625" style="68" customWidth="1"/>
    <col min="14" max="16384" width="5.16015625" style="68" customWidth="1"/>
  </cols>
  <sheetData>
    <row r="1" spans="1:10" ht="12.75">
      <c r="A1" s="351"/>
      <c r="B1" s="351"/>
      <c r="C1" s="351"/>
      <c r="D1" s="351"/>
      <c r="E1" s="351"/>
      <c r="F1" s="351"/>
      <c r="G1" s="351"/>
      <c r="H1" s="351"/>
      <c r="I1" s="351"/>
      <c r="J1" s="351"/>
    </row>
    <row r="2" spans="1:10" ht="12.75">
      <c r="A2" s="352" t="s">
        <v>36</v>
      </c>
      <c r="B2" s="353"/>
      <c r="C2" s="353"/>
      <c r="D2" s="353"/>
      <c r="E2" s="353"/>
      <c r="F2" s="353"/>
      <c r="G2" s="353"/>
      <c r="H2" s="353"/>
      <c r="I2" s="353"/>
      <c r="J2" s="354"/>
    </row>
    <row r="3" spans="1:10" ht="12.75">
      <c r="A3" s="365" t="s">
        <v>343</v>
      </c>
      <c r="B3" s="366"/>
      <c r="C3" s="366"/>
      <c r="D3" s="366"/>
      <c r="E3" s="366"/>
      <c r="F3" s="366"/>
      <c r="G3" s="366"/>
      <c r="H3" s="366"/>
      <c r="I3" s="366"/>
      <c r="J3" s="367"/>
    </row>
    <row r="4" spans="1:253" ht="12.75">
      <c r="A4" s="368" t="s">
        <v>250</v>
      </c>
      <c r="B4" s="368"/>
      <c r="C4" s="368"/>
      <c r="D4" s="368"/>
      <c r="E4" s="368"/>
      <c r="F4" s="368"/>
      <c r="G4" s="368"/>
      <c r="H4" s="368"/>
      <c r="I4" s="368"/>
      <c r="J4" s="368"/>
      <c r="K4" s="69"/>
      <c r="L4" s="69"/>
      <c r="M4" s="70"/>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row>
    <row r="5" spans="1:253" ht="12.75" customHeight="1">
      <c r="A5" s="361" t="s">
        <v>4</v>
      </c>
      <c r="B5" s="361" t="s">
        <v>5</v>
      </c>
      <c r="C5" s="361" t="s">
        <v>77</v>
      </c>
      <c r="D5" s="361" t="s">
        <v>170</v>
      </c>
      <c r="E5" s="361" t="s">
        <v>79</v>
      </c>
      <c r="F5" s="361" t="s">
        <v>276</v>
      </c>
      <c r="G5" s="361" t="s">
        <v>193</v>
      </c>
      <c r="H5" s="361" t="s">
        <v>172</v>
      </c>
      <c r="I5" s="361" t="s">
        <v>171</v>
      </c>
      <c r="J5" s="361" t="s">
        <v>92</v>
      </c>
      <c r="K5" s="69"/>
      <c r="L5" s="69"/>
      <c r="M5" s="70"/>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row>
    <row r="6" spans="1:13" ht="12.75">
      <c r="A6" s="361"/>
      <c r="B6" s="361"/>
      <c r="C6" s="361"/>
      <c r="D6" s="361"/>
      <c r="E6" s="361"/>
      <c r="F6" s="361"/>
      <c r="G6" s="361"/>
      <c r="H6" s="361"/>
      <c r="I6" s="361"/>
      <c r="J6" s="361"/>
      <c r="M6" s="70"/>
    </row>
    <row r="7" spans="1:13" ht="54" customHeight="1">
      <c r="A7" s="361"/>
      <c r="B7" s="361"/>
      <c r="C7" s="361"/>
      <c r="D7" s="361"/>
      <c r="E7" s="361"/>
      <c r="F7" s="361"/>
      <c r="G7" s="361"/>
      <c r="H7" s="361"/>
      <c r="I7" s="361"/>
      <c r="J7" s="361"/>
      <c r="M7" s="69"/>
    </row>
    <row r="8" spans="1:13" ht="12.75">
      <c r="A8" s="71">
        <v>67</v>
      </c>
      <c r="B8" s="51" t="s">
        <v>6</v>
      </c>
      <c r="C8" s="74">
        <v>137584.109</v>
      </c>
      <c r="D8" s="74">
        <v>115694.355</v>
      </c>
      <c r="E8" s="74">
        <v>21889.754</v>
      </c>
      <c r="F8" s="74">
        <v>13407.181</v>
      </c>
      <c r="G8" s="74">
        <v>1039.487</v>
      </c>
      <c r="H8" s="74">
        <v>9522.060000000001</v>
      </c>
      <c r="I8" s="74">
        <v>2400.459</v>
      </c>
      <c r="J8" s="74">
        <v>7121.601</v>
      </c>
      <c r="M8" s="72"/>
    </row>
    <row r="9" spans="1:13" ht="12.75">
      <c r="A9" s="73">
        <v>78</v>
      </c>
      <c r="B9" s="53" t="s">
        <v>52</v>
      </c>
      <c r="C9" s="74">
        <v>148032.367</v>
      </c>
      <c r="D9" s="74">
        <v>122736.634</v>
      </c>
      <c r="E9" s="74">
        <v>25295.732999999993</v>
      </c>
      <c r="F9" s="74">
        <v>16213.431</v>
      </c>
      <c r="G9" s="74">
        <v>-1426.031</v>
      </c>
      <c r="H9" s="74">
        <v>7656.2709999999925</v>
      </c>
      <c r="I9" s="74">
        <v>2040.263</v>
      </c>
      <c r="J9" s="74">
        <v>5616.008</v>
      </c>
      <c r="M9" s="72"/>
    </row>
    <row r="10" spans="1:13" ht="12.75">
      <c r="A10" s="73">
        <v>80</v>
      </c>
      <c r="B10" s="53" t="s">
        <v>7</v>
      </c>
      <c r="C10" s="74">
        <v>39360.916</v>
      </c>
      <c r="D10" s="74">
        <v>31335.471</v>
      </c>
      <c r="E10" s="74">
        <v>8025.444999999996</v>
      </c>
      <c r="F10" s="74">
        <v>3313.804</v>
      </c>
      <c r="G10" s="74">
        <v>923.606</v>
      </c>
      <c r="H10" s="74">
        <v>5635.246999999996</v>
      </c>
      <c r="I10" s="74">
        <v>1528.306</v>
      </c>
      <c r="J10" s="74">
        <v>4106.941</v>
      </c>
      <c r="M10" s="72"/>
    </row>
    <row r="11" spans="1:13" ht="12.75">
      <c r="A11" s="52">
        <v>81</v>
      </c>
      <c r="B11" s="56" t="s">
        <v>320</v>
      </c>
      <c r="C11" s="74">
        <v>73342.086</v>
      </c>
      <c r="D11" s="74">
        <v>60614.139</v>
      </c>
      <c r="E11" s="74">
        <v>12727.946999999993</v>
      </c>
      <c r="F11" s="74">
        <v>6676.961</v>
      </c>
      <c r="G11" s="74">
        <v>1120.231</v>
      </c>
      <c r="H11" s="74">
        <v>7171.216999999992</v>
      </c>
      <c r="I11" s="74">
        <v>2068.316</v>
      </c>
      <c r="J11" s="74">
        <v>5102.901</v>
      </c>
      <c r="M11" s="72"/>
    </row>
    <row r="12" spans="1:13" ht="12.75">
      <c r="A12" s="73">
        <v>99</v>
      </c>
      <c r="B12" s="53" t="s">
        <v>8</v>
      </c>
      <c r="C12" s="74">
        <v>131799.377</v>
      </c>
      <c r="D12" s="74">
        <v>110947.685</v>
      </c>
      <c r="E12" s="74">
        <v>20851.69200000001</v>
      </c>
      <c r="F12" s="74">
        <v>14267.233</v>
      </c>
      <c r="G12" s="74">
        <v>2801.263</v>
      </c>
      <c r="H12" s="74">
        <v>9385.722000000009</v>
      </c>
      <c r="I12" s="74">
        <v>2518.767</v>
      </c>
      <c r="J12" s="74">
        <v>6866.955</v>
      </c>
      <c r="M12" s="72"/>
    </row>
    <row r="13" spans="1:13" ht="12.75">
      <c r="A13" s="73">
        <v>107</v>
      </c>
      <c r="B13" s="53" t="s">
        <v>48</v>
      </c>
      <c r="C13" s="74">
        <v>118622.66</v>
      </c>
      <c r="D13" s="74">
        <v>96444.109</v>
      </c>
      <c r="E13" s="74">
        <v>22178.551000000007</v>
      </c>
      <c r="F13" s="74">
        <v>15714.517</v>
      </c>
      <c r="G13" s="74">
        <v>1183.56</v>
      </c>
      <c r="H13" s="74">
        <v>7647.594000000006</v>
      </c>
      <c r="I13" s="74">
        <v>2266.498</v>
      </c>
      <c r="J13" s="74">
        <v>5381.096</v>
      </c>
      <c r="M13" s="72"/>
    </row>
    <row r="14" spans="1:13" ht="12.75">
      <c r="A14" s="75">
        <v>108</v>
      </c>
      <c r="B14" s="58" t="s">
        <v>9</v>
      </c>
      <c r="C14" s="74">
        <v>0</v>
      </c>
      <c r="D14" s="74">
        <v>0</v>
      </c>
      <c r="E14" s="74">
        <v>0</v>
      </c>
      <c r="F14" s="74">
        <v>0</v>
      </c>
      <c r="G14" s="74">
        <v>0.971</v>
      </c>
      <c r="H14" s="74">
        <v>0.971</v>
      </c>
      <c r="I14" s="74">
        <v>0</v>
      </c>
      <c r="J14" s="74">
        <v>0.971</v>
      </c>
      <c r="M14" s="72"/>
    </row>
    <row r="15" spans="1:13" ht="12.75">
      <c r="A15" s="340" t="s">
        <v>10</v>
      </c>
      <c r="B15" s="340"/>
      <c r="C15" s="202">
        <v>648741.515</v>
      </c>
      <c r="D15" s="202">
        <v>537772.393</v>
      </c>
      <c r="E15" s="202">
        <v>110969.122</v>
      </c>
      <c r="F15" s="202">
        <v>69593.12700000001</v>
      </c>
      <c r="G15" s="202">
        <v>5643.0869999999995</v>
      </c>
      <c r="H15" s="202">
        <v>47019.081999999995</v>
      </c>
      <c r="I15" s="202">
        <v>12822.609</v>
      </c>
      <c r="J15" s="202">
        <v>34196.473</v>
      </c>
      <c r="M15" s="72"/>
    </row>
    <row r="16" spans="1:13" ht="12.75">
      <c r="A16" s="71">
        <v>62</v>
      </c>
      <c r="B16" s="59" t="s">
        <v>11</v>
      </c>
      <c r="C16" s="74">
        <v>574.606</v>
      </c>
      <c r="D16" s="74">
        <v>573.598</v>
      </c>
      <c r="E16" s="74">
        <v>1.0080000000000382</v>
      </c>
      <c r="F16" s="74">
        <v>136.745</v>
      </c>
      <c r="G16" s="74">
        <v>138.88</v>
      </c>
      <c r="H16" s="74">
        <v>3.143000000000029</v>
      </c>
      <c r="I16" s="74">
        <v>0</v>
      </c>
      <c r="J16" s="74">
        <v>3.143</v>
      </c>
      <c r="L16" s="60"/>
      <c r="M16" s="72"/>
    </row>
    <row r="17" spans="1:13" ht="12.75">
      <c r="A17" s="52">
        <v>63</v>
      </c>
      <c r="B17" s="56" t="s">
        <v>47</v>
      </c>
      <c r="C17" s="74">
        <v>10454.139</v>
      </c>
      <c r="D17" s="74">
        <v>10683.22</v>
      </c>
      <c r="E17" s="74">
        <v>-229.08100000000013</v>
      </c>
      <c r="F17" s="74">
        <v>678.092</v>
      </c>
      <c r="G17" s="74">
        <v>965.258</v>
      </c>
      <c r="H17" s="74">
        <v>58.08499999999992</v>
      </c>
      <c r="I17" s="74">
        <v>14.622</v>
      </c>
      <c r="J17" s="74">
        <v>43.463</v>
      </c>
      <c r="L17" s="60"/>
      <c r="M17" s="72"/>
    </row>
    <row r="18" spans="1:253" ht="12.75">
      <c r="A18" s="52">
        <v>65</v>
      </c>
      <c r="B18" s="56" t="s">
        <v>12</v>
      </c>
      <c r="C18" s="74">
        <v>6925.573</v>
      </c>
      <c r="D18" s="74">
        <v>6767.927</v>
      </c>
      <c r="E18" s="74">
        <v>157.64600000000064</v>
      </c>
      <c r="F18" s="74">
        <v>715.514</v>
      </c>
      <c r="G18" s="74">
        <v>602.017</v>
      </c>
      <c r="H18" s="74">
        <v>44.14900000000068</v>
      </c>
      <c r="I18" s="74">
        <v>0</v>
      </c>
      <c r="J18" s="74">
        <v>44.149</v>
      </c>
      <c r="K18" s="78"/>
      <c r="L18" s="60"/>
      <c r="M18" s="72"/>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row>
    <row r="19" spans="1:13" ht="12.75">
      <c r="A19" s="52">
        <v>68</v>
      </c>
      <c r="B19" s="56" t="s">
        <v>13</v>
      </c>
      <c r="C19" s="74">
        <v>2634.631</v>
      </c>
      <c r="D19" s="74">
        <v>2713.692</v>
      </c>
      <c r="E19" s="74">
        <v>-79.06100000000015</v>
      </c>
      <c r="F19" s="74">
        <v>204.249</v>
      </c>
      <c r="G19" s="74">
        <v>333.078</v>
      </c>
      <c r="H19" s="74">
        <v>49.7679999999998</v>
      </c>
      <c r="I19" s="74">
        <v>17.555</v>
      </c>
      <c r="J19" s="74">
        <v>32.213</v>
      </c>
      <c r="L19" s="60"/>
      <c r="M19" s="72"/>
    </row>
    <row r="20" spans="1:13" ht="12.75">
      <c r="A20" s="52">
        <v>76</v>
      </c>
      <c r="B20" s="56" t="s">
        <v>49</v>
      </c>
      <c r="C20" s="74">
        <v>6434.61</v>
      </c>
      <c r="D20" s="74">
        <v>4472.09</v>
      </c>
      <c r="E20" s="74">
        <v>1962.5199999999995</v>
      </c>
      <c r="F20" s="74">
        <v>947.557</v>
      </c>
      <c r="G20" s="74">
        <v>244.455</v>
      </c>
      <c r="H20" s="74">
        <v>1259.4179999999994</v>
      </c>
      <c r="I20" s="74">
        <v>244.305</v>
      </c>
      <c r="J20" s="74">
        <v>1015.113</v>
      </c>
      <c r="L20" s="60"/>
      <c r="M20" s="72"/>
    </row>
    <row r="21" spans="1:13" ht="12.75">
      <c r="A21" s="75">
        <v>94</v>
      </c>
      <c r="B21" s="62" t="s">
        <v>14</v>
      </c>
      <c r="C21" s="74">
        <v>551.57</v>
      </c>
      <c r="D21" s="74">
        <v>484.478</v>
      </c>
      <c r="E21" s="74">
        <v>67.09200000000004</v>
      </c>
      <c r="F21" s="74">
        <v>67.732</v>
      </c>
      <c r="G21" s="74">
        <v>10.774</v>
      </c>
      <c r="H21" s="74">
        <v>10.134000000000041</v>
      </c>
      <c r="I21" s="74">
        <v>7.199</v>
      </c>
      <c r="J21" s="74">
        <v>2.935</v>
      </c>
      <c r="L21" s="60"/>
      <c r="M21" s="72"/>
    </row>
    <row r="22" spans="1:13" ht="12.75">
      <c r="A22" s="340" t="s">
        <v>15</v>
      </c>
      <c r="B22" s="340"/>
      <c r="C22" s="202">
        <v>27575.129</v>
      </c>
      <c r="D22" s="202">
        <v>25695.004999999997</v>
      </c>
      <c r="E22" s="202">
        <v>1880.124</v>
      </c>
      <c r="F22" s="202">
        <v>2749.889</v>
      </c>
      <c r="G22" s="202">
        <v>2294.462</v>
      </c>
      <c r="H22" s="202">
        <v>1424.697</v>
      </c>
      <c r="I22" s="202">
        <v>283.68100000000004</v>
      </c>
      <c r="J22" s="202">
        <v>1141.016</v>
      </c>
      <c r="M22" s="72"/>
    </row>
    <row r="23" spans="1:13" ht="12.75">
      <c r="A23" s="340" t="s">
        <v>16</v>
      </c>
      <c r="B23" s="340"/>
      <c r="C23" s="202">
        <v>676316.644</v>
      </c>
      <c r="D23" s="202">
        <v>563467.398</v>
      </c>
      <c r="E23" s="202">
        <v>112849.246</v>
      </c>
      <c r="F23" s="202">
        <v>72343.016</v>
      </c>
      <c r="G23" s="202">
        <v>7937.548999999999</v>
      </c>
      <c r="H23" s="202">
        <v>48443.778999999995</v>
      </c>
      <c r="I23" s="202">
        <v>13106.29</v>
      </c>
      <c r="J23" s="202">
        <v>35337.489</v>
      </c>
      <c r="M23" s="80"/>
    </row>
    <row r="24" spans="1:13" ht="12.75">
      <c r="A24" s="373" t="s">
        <v>341</v>
      </c>
      <c r="B24" s="374"/>
      <c r="C24" s="374"/>
      <c r="D24" s="374"/>
      <c r="E24" s="374"/>
      <c r="F24" s="374"/>
      <c r="G24" s="374"/>
      <c r="H24" s="374"/>
      <c r="I24" s="374"/>
      <c r="J24" s="375"/>
      <c r="M24" s="81"/>
    </row>
    <row r="25" spans="1:13" ht="12.75">
      <c r="A25" s="362" t="s">
        <v>252</v>
      </c>
      <c r="B25" s="363"/>
      <c r="C25" s="363"/>
      <c r="D25" s="363"/>
      <c r="E25" s="363"/>
      <c r="F25" s="363"/>
      <c r="G25" s="363"/>
      <c r="H25" s="363"/>
      <c r="I25" s="363"/>
      <c r="J25" s="364"/>
      <c r="M25" s="81"/>
    </row>
    <row r="26" spans="1:13" ht="12.75">
      <c r="A26" s="370" t="s">
        <v>321</v>
      </c>
      <c r="B26" s="371"/>
      <c r="C26" s="371"/>
      <c r="D26" s="371"/>
      <c r="E26" s="371"/>
      <c r="F26" s="371"/>
      <c r="G26" s="371"/>
      <c r="H26" s="371"/>
      <c r="I26" s="371"/>
      <c r="J26" s="372"/>
      <c r="M26" s="81"/>
    </row>
    <row r="27" spans="2:13" ht="12.75">
      <c r="B27" s="369"/>
      <c r="C27" s="369"/>
      <c r="D27" s="369"/>
      <c r="E27" s="369"/>
      <c r="F27" s="369"/>
      <c r="G27" s="369"/>
      <c r="H27" s="369"/>
      <c r="I27" s="369"/>
      <c r="J27" s="369"/>
      <c r="M27" s="81"/>
    </row>
    <row r="28" spans="2:13" ht="12.75">
      <c r="B28" s="369"/>
      <c r="C28" s="369"/>
      <c r="D28" s="369"/>
      <c r="E28" s="369"/>
      <c r="F28" s="369"/>
      <c r="G28" s="369"/>
      <c r="H28" s="369"/>
      <c r="I28" s="369"/>
      <c r="J28" s="369"/>
      <c r="M28" s="81"/>
    </row>
    <row r="29" spans="2:13" ht="12.75">
      <c r="B29" s="82"/>
      <c r="C29" s="83"/>
      <c r="D29" s="83"/>
      <c r="E29" s="83"/>
      <c r="F29" s="83"/>
      <c r="G29" s="83"/>
      <c r="H29" s="83"/>
      <c r="M29" s="81"/>
    </row>
    <row r="30" spans="2:13" ht="12.75">
      <c r="B30" s="82"/>
      <c r="H30" s="83"/>
      <c r="M30" s="81"/>
    </row>
    <row r="31" spans="1:13" ht="12.75">
      <c r="A31" s="84"/>
      <c r="B31" s="65"/>
      <c r="C31" s="85"/>
      <c r="D31" s="85"/>
      <c r="E31" s="85"/>
      <c r="F31" s="85"/>
      <c r="G31" s="85"/>
      <c r="H31" s="85"/>
      <c r="I31" s="85"/>
      <c r="J31" s="85"/>
      <c r="M31" s="72"/>
    </row>
    <row r="32" spans="2:13" ht="12.75">
      <c r="B32" s="82"/>
      <c r="H32" s="83"/>
      <c r="M32" s="81"/>
    </row>
    <row r="33" spans="2:13" ht="12.75">
      <c r="B33" s="82"/>
      <c r="H33" s="83"/>
      <c r="M33" s="81"/>
    </row>
    <row r="34" spans="2:13" ht="12.75">
      <c r="B34" s="82"/>
      <c r="C34" s="83"/>
      <c r="D34" s="83"/>
      <c r="E34" s="83"/>
      <c r="F34" s="83"/>
      <c r="H34" s="83"/>
      <c r="M34" s="69"/>
    </row>
    <row r="35" ht="12.75">
      <c r="B35" s="82"/>
    </row>
    <row r="36" ht="12.75">
      <c r="B36" s="82"/>
    </row>
    <row r="37" ht="12.75">
      <c r="B37" s="82"/>
    </row>
    <row r="38" ht="12.75">
      <c r="B38" s="82"/>
    </row>
    <row r="39" ht="12.75">
      <c r="B39" s="82"/>
    </row>
    <row r="40" ht="12.75">
      <c r="B40" s="82"/>
    </row>
    <row r="41" ht="12.75">
      <c r="B41" s="82"/>
    </row>
    <row r="42" ht="12.75">
      <c r="B42" s="82"/>
    </row>
  </sheetData>
  <sheetProtection/>
  <mergeCells count="22">
    <mergeCell ref="A24:J24"/>
    <mergeCell ref="B27:J27"/>
    <mergeCell ref="D5:D7"/>
    <mergeCell ref="H5:H7"/>
    <mergeCell ref="F5:F7"/>
    <mergeCell ref="B5:B7"/>
    <mergeCell ref="B28:J28"/>
    <mergeCell ref="I5:I7"/>
    <mergeCell ref="A15:B15"/>
    <mergeCell ref="A22:B22"/>
    <mergeCell ref="A23:B23"/>
    <mergeCell ref="A26:J26"/>
    <mergeCell ref="G5:G7"/>
    <mergeCell ref="C5:C7"/>
    <mergeCell ref="E5:E7"/>
    <mergeCell ref="A25:J25"/>
    <mergeCell ref="A1:J1"/>
    <mergeCell ref="A2:J2"/>
    <mergeCell ref="A3:J3"/>
    <mergeCell ref="J5:J7"/>
    <mergeCell ref="A5:A7"/>
    <mergeCell ref="A4:J4"/>
  </mergeCells>
  <printOptions horizontalCentered="1" verticalCentered="1"/>
  <pageMargins left="0.7874015748031497" right="0.7874015748031497" top="0.7874015748031497" bottom="0.7874015748031497" header="0" footer="0"/>
  <pageSetup fitToHeight="1" fitToWidth="1" horizontalDpi="600" verticalDpi="600" orientation="landscape"/>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S39"/>
  <sheetViews>
    <sheetView showGridLines="0" zoomScale="80" zoomScaleNormal="80" zoomScalePageLayoutView="0" workbookViewId="0" topLeftCell="A1">
      <selection activeCell="A1" sqref="A1:J1"/>
    </sheetView>
  </sheetViews>
  <sheetFormatPr defaultColWidth="5.33203125" defaultRowHeight="11.25"/>
  <cols>
    <col min="1" max="1" width="7.5" style="47" customWidth="1"/>
    <col min="2" max="2" width="45.66015625" style="47" customWidth="1"/>
    <col min="3" max="10" width="18.66015625" style="47" customWidth="1"/>
    <col min="11" max="12" width="5.16015625" style="47" customWidth="1"/>
    <col min="13" max="13" width="8.16015625" style="47" customWidth="1"/>
    <col min="14" max="16384" width="5.16015625" style="47" customWidth="1"/>
  </cols>
  <sheetData>
    <row r="1" spans="1:10" ht="12.75">
      <c r="A1" s="351"/>
      <c r="B1" s="351"/>
      <c r="C1" s="351"/>
      <c r="D1" s="351"/>
      <c r="E1" s="351"/>
      <c r="F1" s="351"/>
      <c r="G1" s="351"/>
      <c r="H1" s="351"/>
      <c r="I1" s="351"/>
      <c r="J1" s="351"/>
    </row>
    <row r="2" spans="1:10" ht="12.75">
      <c r="A2" s="352" t="s">
        <v>37</v>
      </c>
      <c r="B2" s="353"/>
      <c r="C2" s="353"/>
      <c r="D2" s="353"/>
      <c r="E2" s="353"/>
      <c r="F2" s="353"/>
      <c r="G2" s="353"/>
      <c r="H2" s="353"/>
      <c r="I2" s="353"/>
      <c r="J2" s="354"/>
    </row>
    <row r="3" spans="1:10" ht="12.75">
      <c r="A3" s="380" t="s">
        <v>344</v>
      </c>
      <c r="B3" s="381"/>
      <c r="C3" s="381"/>
      <c r="D3" s="381"/>
      <c r="E3" s="381"/>
      <c r="F3" s="381"/>
      <c r="G3" s="381"/>
      <c r="H3" s="381"/>
      <c r="I3" s="381"/>
      <c r="J3" s="382"/>
    </row>
    <row r="4" spans="1:253" ht="12.75">
      <c r="A4" s="383" t="s">
        <v>250</v>
      </c>
      <c r="B4" s="383"/>
      <c r="C4" s="383"/>
      <c r="D4" s="383"/>
      <c r="E4" s="383"/>
      <c r="F4" s="383"/>
      <c r="G4" s="383"/>
      <c r="H4" s="383"/>
      <c r="I4" s="383"/>
      <c r="J4" s="383"/>
      <c r="K4" s="48"/>
      <c r="L4" s="48"/>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12.75">
      <c r="A5" s="376" t="s">
        <v>32</v>
      </c>
      <c r="B5" s="376" t="s">
        <v>5</v>
      </c>
      <c r="C5" s="376" t="s">
        <v>232</v>
      </c>
      <c r="D5" s="376" t="s">
        <v>233</v>
      </c>
      <c r="E5" s="376" t="s">
        <v>234</v>
      </c>
      <c r="F5" s="376" t="s">
        <v>140</v>
      </c>
      <c r="G5" s="376" t="s">
        <v>141</v>
      </c>
      <c r="H5" s="376" t="s">
        <v>142</v>
      </c>
      <c r="I5" s="376" t="s">
        <v>143</v>
      </c>
      <c r="J5" s="376" t="s">
        <v>144</v>
      </c>
      <c r="K5" s="48"/>
      <c r="L5" s="48"/>
      <c r="M5" s="49"/>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row>
    <row r="6" spans="1:253" ht="12.75">
      <c r="A6" s="376"/>
      <c r="B6" s="376"/>
      <c r="C6" s="376"/>
      <c r="D6" s="376"/>
      <c r="E6" s="376"/>
      <c r="F6" s="376"/>
      <c r="G6" s="376"/>
      <c r="H6" s="376"/>
      <c r="I6" s="376"/>
      <c r="J6" s="376"/>
      <c r="K6" s="48"/>
      <c r="L6" s="48"/>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row>
    <row r="7" spans="1:13" ht="12.75">
      <c r="A7" s="376"/>
      <c r="B7" s="376"/>
      <c r="C7" s="376"/>
      <c r="D7" s="376"/>
      <c r="E7" s="376"/>
      <c r="F7" s="376"/>
      <c r="G7" s="376"/>
      <c r="H7" s="376"/>
      <c r="I7" s="376"/>
      <c r="J7" s="376"/>
      <c r="M7" s="49"/>
    </row>
    <row r="8" spans="1:13" ht="107.25" customHeight="1">
      <c r="A8" s="376"/>
      <c r="B8" s="376"/>
      <c r="C8" s="376"/>
      <c r="D8" s="376"/>
      <c r="E8" s="376"/>
      <c r="F8" s="376"/>
      <c r="G8" s="376"/>
      <c r="H8" s="376"/>
      <c r="I8" s="376"/>
      <c r="J8" s="376"/>
      <c r="M8" s="48"/>
    </row>
    <row r="9" spans="1:13" ht="12.75">
      <c r="A9" s="50">
        <v>67</v>
      </c>
      <c r="B9" s="51" t="s">
        <v>6</v>
      </c>
      <c r="C9" s="54">
        <v>-747.127</v>
      </c>
      <c r="D9" s="54">
        <v>-1876.206</v>
      </c>
      <c r="E9" s="54">
        <v>-8300</v>
      </c>
      <c r="F9" s="54">
        <v>-10923.332999999999</v>
      </c>
      <c r="G9" s="55">
        <v>0</v>
      </c>
      <c r="H9" s="54">
        <v>-10923.332999999999</v>
      </c>
      <c r="I9" s="55">
        <v>41193.524</v>
      </c>
      <c r="J9" s="54">
        <v>30270.191</v>
      </c>
      <c r="M9" s="48"/>
    </row>
    <row r="10" spans="1:13" ht="12.75">
      <c r="A10" s="52">
        <v>78</v>
      </c>
      <c r="B10" s="53" t="s">
        <v>52</v>
      </c>
      <c r="C10" s="54">
        <v>-244.983</v>
      </c>
      <c r="D10" s="54">
        <v>-12330.076</v>
      </c>
      <c r="E10" s="54">
        <v>-108.016</v>
      </c>
      <c r="F10" s="54">
        <v>-12683.074999999999</v>
      </c>
      <c r="G10" s="55">
        <v>0</v>
      </c>
      <c r="H10" s="54">
        <v>-12683.074999999999</v>
      </c>
      <c r="I10" s="55">
        <v>31496.351</v>
      </c>
      <c r="J10" s="54">
        <v>18813.275999999998</v>
      </c>
      <c r="M10" s="48"/>
    </row>
    <row r="11" spans="1:13" ht="12.75">
      <c r="A11" s="52">
        <v>80</v>
      </c>
      <c r="B11" s="53" t="s">
        <v>7</v>
      </c>
      <c r="C11" s="54">
        <v>3762.658</v>
      </c>
      <c r="D11" s="54">
        <v>-228.99</v>
      </c>
      <c r="E11" s="54">
        <v>-1637.149</v>
      </c>
      <c r="F11" s="54">
        <v>1896.5189999999998</v>
      </c>
      <c r="G11" s="55">
        <v>0</v>
      </c>
      <c r="H11" s="54">
        <v>1896.5189999999998</v>
      </c>
      <c r="I11" s="55">
        <v>8029.928</v>
      </c>
      <c r="J11" s="54">
        <v>9926.447</v>
      </c>
      <c r="M11" s="48"/>
    </row>
    <row r="12" spans="1:13" ht="12.75">
      <c r="A12" s="52">
        <v>81</v>
      </c>
      <c r="B12" s="56" t="s">
        <v>320</v>
      </c>
      <c r="C12" s="54">
        <v>1747.27</v>
      </c>
      <c r="D12" s="54">
        <v>-2456.627</v>
      </c>
      <c r="E12" s="54">
        <v>0</v>
      </c>
      <c r="F12" s="54">
        <v>-709.357</v>
      </c>
      <c r="G12" s="55">
        <v>0</v>
      </c>
      <c r="H12" s="54">
        <v>-709.357</v>
      </c>
      <c r="I12" s="55">
        <v>1605.016</v>
      </c>
      <c r="J12" s="54">
        <v>895.6590000000001</v>
      </c>
      <c r="M12" s="48"/>
    </row>
    <row r="13" spans="1:13" ht="12.75">
      <c r="A13" s="52">
        <v>99</v>
      </c>
      <c r="B13" s="53" t="s">
        <v>8</v>
      </c>
      <c r="C13" s="54">
        <v>8184.187</v>
      </c>
      <c r="D13" s="54">
        <v>-1154.386</v>
      </c>
      <c r="E13" s="54">
        <v>824.484</v>
      </c>
      <c r="F13" s="54">
        <v>7854.285</v>
      </c>
      <c r="G13" s="55">
        <v>0</v>
      </c>
      <c r="H13" s="54">
        <v>7854.285</v>
      </c>
      <c r="I13" s="55">
        <v>19985.648</v>
      </c>
      <c r="J13" s="54">
        <v>27839.933</v>
      </c>
      <c r="M13" s="48"/>
    </row>
    <row r="14" spans="1:13" ht="12.75">
      <c r="A14" s="52">
        <v>107</v>
      </c>
      <c r="B14" s="53" t="s">
        <v>48</v>
      </c>
      <c r="C14" s="54">
        <v>10555.658</v>
      </c>
      <c r="D14" s="54">
        <v>-1218.238</v>
      </c>
      <c r="E14" s="54">
        <v>-3282.173</v>
      </c>
      <c r="F14" s="54">
        <v>6055.247</v>
      </c>
      <c r="G14" s="55">
        <v>0</v>
      </c>
      <c r="H14" s="54">
        <v>6055.247</v>
      </c>
      <c r="I14" s="55">
        <v>12133.829</v>
      </c>
      <c r="J14" s="54">
        <v>18189.076</v>
      </c>
      <c r="M14" s="48"/>
    </row>
    <row r="15" spans="1:13" ht="12.75">
      <c r="A15" s="57">
        <v>108</v>
      </c>
      <c r="B15" s="58" t="s">
        <v>9</v>
      </c>
      <c r="C15" s="54">
        <v>-0.193</v>
      </c>
      <c r="D15" s="54">
        <v>0.502</v>
      </c>
      <c r="E15" s="54">
        <v>0</v>
      </c>
      <c r="F15" s="54">
        <v>0.309</v>
      </c>
      <c r="G15" s="55">
        <v>0</v>
      </c>
      <c r="H15" s="54">
        <v>0.309</v>
      </c>
      <c r="I15" s="55">
        <v>76.998</v>
      </c>
      <c r="J15" s="54">
        <v>77.307</v>
      </c>
      <c r="M15" s="48"/>
    </row>
    <row r="16" spans="1:13" ht="12.75">
      <c r="A16" s="340" t="s">
        <v>10</v>
      </c>
      <c r="B16" s="340"/>
      <c r="C16" s="203">
        <v>23257.47</v>
      </c>
      <c r="D16" s="203">
        <v>-19264.020999999997</v>
      </c>
      <c r="E16" s="203">
        <v>-12502.854</v>
      </c>
      <c r="F16" s="203">
        <v>-8509.404999999997</v>
      </c>
      <c r="G16" s="203">
        <v>0</v>
      </c>
      <c r="H16" s="203">
        <v>-8509.404999999997</v>
      </c>
      <c r="I16" s="203">
        <v>114521.29400000001</v>
      </c>
      <c r="J16" s="203">
        <v>106011.889</v>
      </c>
      <c r="M16" s="48"/>
    </row>
    <row r="17" spans="1:13" ht="12.75">
      <c r="A17" s="50">
        <v>62</v>
      </c>
      <c r="B17" s="59" t="s">
        <v>11</v>
      </c>
      <c r="C17" s="54">
        <v>-37.101</v>
      </c>
      <c r="D17" s="54">
        <v>-200</v>
      </c>
      <c r="E17" s="54">
        <v>0</v>
      </c>
      <c r="F17" s="54">
        <v>-237.101</v>
      </c>
      <c r="G17" s="55">
        <v>0</v>
      </c>
      <c r="H17" s="54">
        <v>-237.101</v>
      </c>
      <c r="I17" s="55">
        <v>469.125</v>
      </c>
      <c r="J17" s="54">
        <v>232.024</v>
      </c>
      <c r="L17" s="60"/>
      <c r="M17" s="48"/>
    </row>
    <row r="18" spans="1:13" ht="12.75">
      <c r="A18" s="52">
        <v>63</v>
      </c>
      <c r="B18" s="56" t="s">
        <v>47</v>
      </c>
      <c r="C18" s="54">
        <v>677.719</v>
      </c>
      <c r="D18" s="54">
        <v>-492.987</v>
      </c>
      <c r="E18" s="54">
        <v>0</v>
      </c>
      <c r="F18" s="54">
        <v>184.73200000000003</v>
      </c>
      <c r="G18" s="55">
        <v>0</v>
      </c>
      <c r="H18" s="54">
        <v>184.73200000000003</v>
      </c>
      <c r="I18" s="55">
        <v>569.092</v>
      </c>
      <c r="J18" s="54">
        <v>753.8240000000001</v>
      </c>
      <c r="L18" s="60"/>
      <c r="M18" s="48"/>
    </row>
    <row r="19" spans="1:253" ht="12.75">
      <c r="A19" s="52">
        <v>65</v>
      </c>
      <c r="B19" s="56" t="s">
        <v>12</v>
      </c>
      <c r="C19" s="54">
        <v>575.178</v>
      </c>
      <c r="D19" s="54">
        <v>-1000</v>
      </c>
      <c r="E19" s="54">
        <v>0</v>
      </c>
      <c r="F19" s="54">
        <v>-424.822</v>
      </c>
      <c r="G19" s="55">
        <v>0</v>
      </c>
      <c r="H19" s="54">
        <v>-424.822</v>
      </c>
      <c r="I19" s="55">
        <v>1951.816</v>
      </c>
      <c r="J19" s="54">
        <v>1526.9940000000001</v>
      </c>
      <c r="K19" s="61"/>
      <c r="L19" s="60"/>
      <c r="M19" s="48"/>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row>
    <row r="20" spans="1:13" ht="12.75">
      <c r="A20" s="52">
        <v>68</v>
      </c>
      <c r="B20" s="56" t="s">
        <v>13</v>
      </c>
      <c r="C20" s="54">
        <v>221.263</v>
      </c>
      <c r="D20" s="54">
        <v>-325</v>
      </c>
      <c r="E20" s="54">
        <v>0</v>
      </c>
      <c r="F20" s="54">
        <v>-103.737</v>
      </c>
      <c r="G20" s="55">
        <v>0</v>
      </c>
      <c r="H20" s="54">
        <v>-103.737</v>
      </c>
      <c r="I20" s="55">
        <v>440.458</v>
      </c>
      <c r="J20" s="54">
        <v>336.721</v>
      </c>
      <c r="L20" s="60"/>
      <c r="M20" s="48"/>
    </row>
    <row r="21" spans="1:13" ht="12.75">
      <c r="A21" s="52">
        <v>76</v>
      </c>
      <c r="B21" s="56" t="s">
        <v>49</v>
      </c>
      <c r="C21" s="54">
        <v>-21.492</v>
      </c>
      <c r="D21" s="54">
        <v>-1247.495</v>
      </c>
      <c r="E21" s="54">
        <v>34.563</v>
      </c>
      <c r="F21" s="54">
        <v>-1234.4239999999998</v>
      </c>
      <c r="G21" s="55">
        <v>0</v>
      </c>
      <c r="H21" s="54">
        <v>-1234.4239999999998</v>
      </c>
      <c r="I21" s="55">
        <v>2456.936</v>
      </c>
      <c r="J21" s="54">
        <v>1222.5120000000004</v>
      </c>
      <c r="L21" s="60"/>
      <c r="M21" s="48"/>
    </row>
    <row r="22" spans="1:13" ht="12.75">
      <c r="A22" s="57">
        <v>94</v>
      </c>
      <c r="B22" s="62" t="s">
        <v>14</v>
      </c>
      <c r="C22" s="54">
        <v>9.343</v>
      </c>
      <c r="D22" s="54">
        <v>0</v>
      </c>
      <c r="E22" s="54">
        <v>0</v>
      </c>
      <c r="F22" s="54">
        <v>9.343</v>
      </c>
      <c r="G22" s="55">
        <v>0</v>
      </c>
      <c r="H22" s="54">
        <v>9.343</v>
      </c>
      <c r="I22" s="55">
        <v>20.297</v>
      </c>
      <c r="J22" s="54">
        <v>29.64</v>
      </c>
      <c r="L22" s="60"/>
      <c r="M22" s="48"/>
    </row>
    <row r="23" spans="1:13" ht="12.75">
      <c r="A23" s="340" t="s">
        <v>15</v>
      </c>
      <c r="B23" s="340"/>
      <c r="C23" s="203">
        <v>1424.91</v>
      </c>
      <c r="D23" s="203">
        <v>-3265.482</v>
      </c>
      <c r="E23" s="203">
        <v>34.563</v>
      </c>
      <c r="F23" s="203">
        <v>-1806.0089999999998</v>
      </c>
      <c r="G23" s="203">
        <v>0</v>
      </c>
      <c r="H23" s="203">
        <v>-1806.0089999999998</v>
      </c>
      <c r="I23" s="203">
        <v>5907.724</v>
      </c>
      <c r="J23" s="203">
        <v>4101.715000000001</v>
      </c>
      <c r="M23" s="48"/>
    </row>
    <row r="24" spans="1:13" ht="12.75">
      <c r="A24" s="340" t="s">
        <v>16</v>
      </c>
      <c r="B24" s="340"/>
      <c r="C24" s="203">
        <v>24682.38</v>
      </c>
      <c r="D24" s="203">
        <v>-22529.502999999997</v>
      </c>
      <c r="E24" s="203">
        <v>-12468.291</v>
      </c>
      <c r="F24" s="203">
        <v>-10315.413999999997</v>
      </c>
      <c r="G24" s="203">
        <v>0</v>
      </c>
      <c r="H24" s="203">
        <v>-10315.413999999997</v>
      </c>
      <c r="I24" s="203">
        <v>120429.01800000001</v>
      </c>
      <c r="J24" s="203">
        <v>110113.60399999999</v>
      </c>
      <c r="M24" s="48"/>
    </row>
    <row r="25" spans="1:13" ht="12.75">
      <c r="A25" s="388" t="s">
        <v>341</v>
      </c>
      <c r="B25" s="389"/>
      <c r="C25" s="389"/>
      <c r="D25" s="389"/>
      <c r="E25" s="389"/>
      <c r="F25" s="389"/>
      <c r="G25" s="389"/>
      <c r="H25" s="389"/>
      <c r="I25" s="389"/>
      <c r="J25" s="390"/>
      <c r="M25" s="48"/>
    </row>
    <row r="26" spans="1:13" ht="12.75">
      <c r="A26" s="385" t="s">
        <v>321</v>
      </c>
      <c r="B26" s="386"/>
      <c r="C26" s="386"/>
      <c r="D26" s="386"/>
      <c r="E26" s="386"/>
      <c r="F26" s="386"/>
      <c r="G26" s="386"/>
      <c r="H26" s="386"/>
      <c r="I26" s="386"/>
      <c r="J26" s="387"/>
      <c r="M26" s="48"/>
    </row>
    <row r="27" spans="1:253" ht="12.75">
      <c r="A27" s="377"/>
      <c r="B27" s="378"/>
      <c r="C27" s="378"/>
      <c r="D27" s="378"/>
      <c r="E27" s="378"/>
      <c r="F27" s="378"/>
      <c r="G27" s="378"/>
      <c r="H27" s="378"/>
      <c r="I27" s="378"/>
      <c r="J27" s="379"/>
      <c r="K27" s="61"/>
      <c r="L27" s="61"/>
      <c r="M27" s="48"/>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row>
    <row r="28" spans="2:253" ht="11.25" customHeight="1">
      <c r="B28" s="384"/>
      <c r="C28" s="384"/>
      <c r="D28" s="384"/>
      <c r="E28" s="384"/>
      <c r="F28" s="384"/>
      <c r="G28" s="384"/>
      <c r="H28" s="384"/>
      <c r="I28" s="384"/>
      <c r="J28" s="384"/>
      <c r="K28" s="61"/>
      <c r="L28" s="61"/>
      <c r="M28" s="48"/>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row>
    <row r="29" spans="2:10" ht="12.75">
      <c r="B29" s="384"/>
      <c r="C29" s="384"/>
      <c r="D29" s="384"/>
      <c r="E29" s="384"/>
      <c r="F29" s="384"/>
      <c r="G29" s="384"/>
      <c r="H29" s="384"/>
      <c r="I29" s="384"/>
      <c r="J29" s="384"/>
    </row>
    <row r="30" ht="12.75">
      <c r="B30" s="63"/>
    </row>
    <row r="31" spans="1:13" ht="12.75">
      <c r="A31" s="64"/>
      <c r="B31" s="65"/>
      <c r="C31" s="66"/>
      <c r="D31" s="66"/>
      <c r="E31" s="66"/>
      <c r="F31" s="66"/>
      <c r="G31" s="67"/>
      <c r="H31" s="66"/>
      <c r="I31" s="67"/>
      <c r="J31" s="66"/>
      <c r="M31" s="48"/>
    </row>
    <row r="32" ht="12.75">
      <c r="B32" s="63"/>
    </row>
    <row r="33" ht="12.75">
      <c r="B33" s="63"/>
    </row>
    <row r="34" ht="12.75">
      <c r="B34" s="63"/>
    </row>
    <row r="35" ht="12.75">
      <c r="B35" s="63"/>
    </row>
    <row r="37" spans="3:10" ht="12.75">
      <c r="C37" s="67"/>
      <c r="D37" s="67"/>
      <c r="E37" s="67"/>
      <c r="F37" s="67"/>
      <c r="G37" s="67"/>
      <c r="H37" s="67"/>
      <c r="I37" s="67"/>
      <c r="J37" s="67"/>
    </row>
    <row r="38" spans="3:10" ht="12.75">
      <c r="C38" s="67"/>
      <c r="D38" s="67"/>
      <c r="E38" s="67"/>
      <c r="F38" s="67"/>
      <c r="G38" s="67"/>
      <c r="H38" s="67"/>
      <c r="I38" s="67"/>
      <c r="J38" s="67"/>
    </row>
    <row r="39" spans="3:10" ht="12.75">
      <c r="C39" s="67"/>
      <c r="D39" s="67"/>
      <c r="E39" s="67"/>
      <c r="F39" s="67"/>
      <c r="G39" s="67"/>
      <c r="H39" s="67"/>
      <c r="I39" s="67"/>
      <c r="J39" s="67"/>
    </row>
  </sheetData>
  <sheetProtection/>
  <mergeCells count="22">
    <mergeCell ref="B28:J28"/>
    <mergeCell ref="A25:J25"/>
    <mergeCell ref="F5:F8"/>
    <mergeCell ref="E5:E8"/>
    <mergeCell ref="B29:J29"/>
    <mergeCell ref="A16:B16"/>
    <mergeCell ref="A23:B23"/>
    <mergeCell ref="A24:B24"/>
    <mergeCell ref="G5:G8"/>
    <mergeCell ref="D5:D8"/>
    <mergeCell ref="C5:C8"/>
    <mergeCell ref="A26:J26"/>
    <mergeCell ref="A5:A8"/>
    <mergeCell ref="A27:J27"/>
    <mergeCell ref="A1:J1"/>
    <mergeCell ref="A2:J2"/>
    <mergeCell ref="A3:J3"/>
    <mergeCell ref="H5:H8"/>
    <mergeCell ref="I5:I8"/>
    <mergeCell ref="B5:B8"/>
    <mergeCell ref="A4:J4"/>
    <mergeCell ref="J5:J8"/>
  </mergeCells>
  <printOptions horizontalCentered="1" verticalCentered="1"/>
  <pageMargins left="0.7874015748031497" right="0.7874015748031497" top="0.7874015748031497" bottom="0.7874015748031497" header="0" footer="0"/>
  <pageSetup fitToHeight="1" fitToWidth="1" horizontalDpi="600" verticalDpi="600" orientation="landscape" scale="8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Usuario de Microsoft Office</cp:lastModifiedBy>
  <cp:lastPrinted>2013-03-08T16:05:01Z</cp:lastPrinted>
  <dcterms:created xsi:type="dcterms:W3CDTF">2001-05-01T21:47:49Z</dcterms:created>
  <dcterms:modified xsi:type="dcterms:W3CDTF">2018-05-30T23:46:29Z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