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1" windowWidth="5760" windowHeight="6585" tabRatio="707" activeTab="0"/>
  </bookViews>
  <sheets>
    <sheet name="Índice" sheetId="1" r:id="rId1"/>
    <sheet name="Result financieros comparados" sheetId="2" r:id="rId2"/>
    <sheet name="Estado situación comparado" sheetId="3" r:id="rId3"/>
    <sheet name="Estado resultados comparado" sheetId="4" r:id="rId4"/>
    <sheet name="Princip indica financieros" sheetId="5" r:id="rId5"/>
    <sheet name="Estado Sit Finan por rubros" sheetId="6" r:id="rId6"/>
    <sheet name="Estado resultados por rubros" sheetId="7" r:id="rId7"/>
    <sheet name="Estado flujo por rubros" sheetId="8" r:id="rId8"/>
    <sheet name="Situación Finan isapres abierta" sheetId="9" r:id="rId9"/>
    <sheet name="Situación Finan isapres cerrada" sheetId="10" r:id="rId10"/>
    <sheet name="Estado resultados isapres abier" sheetId="11" r:id="rId11"/>
    <sheet name="Estado resultados isapres cerra" sheetId="12" r:id="rId12"/>
    <sheet name="Ctas de resultados isapres abi " sheetId="13" r:id="rId13"/>
    <sheet name="Ctas de resultados isapres cerr" sheetId="14" r:id="rId14"/>
    <sheet name="Estado flujo isapres abiertas" sheetId="15" r:id="rId15"/>
    <sheet name="Estado flujo isapres cerradas" sheetId="16" r:id="rId16"/>
  </sheets>
  <externalReferences>
    <externalReference r:id="rId19"/>
  </externalReference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3" hidden="1">#REF!</definedName>
    <definedName name="_Key1" localSheetId="2" hidden="1">#REF!</definedName>
    <definedName name="_Key1" localSheetId="4" hidden="1">#REF!</definedName>
    <definedName name="_Key1" localSheetId="1" hidden="1">'Result financieros comparados'!#REF!</definedName>
    <definedName name="_Key1" hidden="1">#REF!</definedName>
    <definedName name="_Order1" localSheetId="7" hidden="1">255</definedName>
    <definedName name="_Order1" localSheetId="6" hidden="1">255</definedName>
    <definedName name="_Order1" localSheetId="5" hidden="1">255</definedName>
    <definedName name="_Order1" hidden="1">0</definedName>
    <definedName name="_Order2" localSheetId="3" hidden="1">0</definedName>
    <definedName name="_Order2" localSheetId="2" hidden="1">0</definedName>
    <definedName name="_Order2" localSheetId="4" hidden="1">0</definedName>
    <definedName name="_Order2" hidden="1">255</definedName>
    <definedName name="_Sort" hidden="1">#REF!</definedName>
    <definedName name="A_impresión_IM" localSheetId="7">'Estado flujo por rubros'!$N$8:$N$9</definedName>
    <definedName name="A_impresión_IM" localSheetId="3">'Estado resultados comparado'!#REF!</definedName>
    <definedName name="A_impresión_IM" localSheetId="6">'Estado resultados por rubros'!$N$7:$N$8</definedName>
    <definedName name="A_impresión_IM" localSheetId="5">'Estado Sit Finan por rubros'!$M$4:$M$6</definedName>
    <definedName name="A_impresión_IM" localSheetId="2">'Estado situación comparado'!#REF!</definedName>
    <definedName name="A_impresión_IM" localSheetId="4">'Princip indica financieros'!#REF!</definedName>
    <definedName name="A_impresión_IM" localSheetId="1">'Result financieros comparados'!#REF!</definedName>
    <definedName name="_xlnm.Print_Area" localSheetId="12">'Ctas de resultados isapres abi '!$A$2:$K$28</definedName>
    <definedName name="_xlnm.Print_Area" localSheetId="13">'Ctas de resultados isapres cerr'!$A$2:$I$28</definedName>
    <definedName name="_xlnm.Print_Area" localSheetId="14">'Estado flujo isapres abiertas'!$B$2:$L$74</definedName>
    <definedName name="_xlnm.Print_Area" localSheetId="15">'Estado flujo isapres cerradas'!$B$2:$J$74</definedName>
    <definedName name="_xlnm.Print_Area" localSheetId="7">'Estado flujo por rubros'!$A$2:$J$28</definedName>
    <definedName name="_xlnm.Print_Area" localSheetId="3">'Estado resultados comparado'!$A$2:$H$24</definedName>
    <definedName name="_xlnm.Print_Area" localSheetId="10">'Estado resultados isapres abier'!$B$2:$K$29</definedName>
    <definedName name="_xlnm.Print_Area" localSheetId="11">'Estado resultados isapres cerra'!$B$2:$I$29</definedName>
    <definedName name="_xlnm.Print_Area" localSheetId="6">'Estado resultados por rubros'!$A$2:$J$27</definedName>
    <definedName name="_xlnm.Print_Area" localSheetId="5">'Estado Sit Finan por rubros'!$A$2:$J$26</definedName>
    <definedName name="_xlnm.Print_Area" localSheetId="2">'Estado situación comparado'!$A$2:$H$24</definedName>
    <definedName name="_xlnm.Print_Area" localSheetId="0">'Índice'!$A$1:$D$34</definedName>
    <definedName name="_xlnm.Print_Area" localSheetId="4">'Princip indica financieros'!$A$2:$H$29</definedName>
    <definedName name="_xlnm.Print_Area" localSheetId="1">'Result financieros comparados'!$A$2:$F$49,'Result financieros comparados'!$A$51:$F$98,'Result financieros comparados'!$A$100:$F$146</definedName>
    <definedName name="_xlnm.Print_Area" localSheetId="8">'Situación Finan isapres abierta'!$B$2:$L$32,'Situación Finan isapres abierta'!$B$37:$L$74</definedName>
    <definedName name="_xlnm.Print_Area" localSheetId="9">'Situación Finan isapres cerrada'!$B$2:$J$32,'Situación Finan isapres cerrada'!$B$37:$J$74</definedName>
    <definedName name="sep" localSheetId="3" hidden="1">#REF!</definedName>
    <definedName name="sep" localSheetId="2" hidden="1">#REF!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<sst xmlns="http://schemas.openxmlformats.org/spreadsheetml/2006/main" count="874" uniqueCount="314">
  <si>
    <t>Valores</t>
  </si>
  <si>
    <t xml:space="preserve">     Nº de isapres en operación</t>
  </si>
  <si>
    <t>PRINCIPALES INDICADORES FINANCIEROS POR ISAPRE</t>
  </si>
  <si>
    <t>Patrimonio</t>
  </si>
  <si>
    <t>Cód.</t>
  </si>
  <si>
    <t>Isapres</t>
  </si>
  <si>
    <t>Colmena Golden Cross</t>
  </si>
  <si>
    <t>Vida Tres</t>
  </si>
  <si>
    <t>Isapre Banmédica</t>
  </si>
  <si>
    <t>Alemana Salud</t>
  </si>
  <si>
    <t>Total isapres abiertas</t>
  </si>
  <si>
    <t>San Lorenzo</t>
  </si>
  <si>
    <t>Chuquicamata</t>
  </si>
  <si>
    <t>Río Blanco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</si>
  <si>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</si>
  <si>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</si>
  <si>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</si>
  <si>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</si>
  <si>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</si>
  <si>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</si>
  <si>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</si>
  <si>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</si>
  <si>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</si>
  <si>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</si>
  <si>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</si>
  <si>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Chuqui-camata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</si>
  <si>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</si>
  <si>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</si>
  <si>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</si>
  <si>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</si>
  <si>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</si>
  <si>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</si>
  <si>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</si>
  <si>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</si>
  <si>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</si>
  <si>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</si>
  <si>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</si>
  <si>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</si>
  <si>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</si>
  <si>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</si>
  <si>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</si>
  <si>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</si>
  <si>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</si>
  <si>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</si>
  <si>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</si>
  <si>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</si>
  <si>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>Masvida</t>
  </si>
  <si>
    <t>Másvida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</si>
  <si>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</si>
  <si>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</si>
  <si>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</si>
  <si>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</si>
  <si>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</si>
  <si>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Fusat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</si>
  <si>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</si>
  <si>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</si>
  <si>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</si>
  <si>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</si>
  <si>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</si>
  <si>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</si>
  <si>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</si>
  <si>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</si>
  <si>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</si>
  <si>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</si>
  <si>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</si>
  <si>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</si>
  <si>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</si>
  <si>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</si>
  <si>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</si>
  <si>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</si>
  <si>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</si>
  <si>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</si>
  <si>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</si>
  <si>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</si>
  <si>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</si>
  <si>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</si>
  <si>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</si>
  <si>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</si>
  <si>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</si>
  <si>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</si>
  <si>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</si>
  <si>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</si>
  <si>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</si>
  <si>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</si>
  <si>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</si>
  <si>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</si>
  <si>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</si>
  <si>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</si>
  <si>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</si>
  <si>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</si>
  <si>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</si>
  <si>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</si>
  <si>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</si>
  <si>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</si>
  <si>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</si>
  <si>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</si>
  <si>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</si>
  <si>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</si>
  <si>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</si>
  <si>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</si>
  <si>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</si>
  <si>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</si>
  <si>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</si>
  <si>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</si>
  <si>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</si>
  <si>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</si>
  <si>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</si>
  <si>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</si>
  <si>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</si>
  <si>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</si>
  <si>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</si>
  <si>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</si>
  <si>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</si>
  <si>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</si>
  <si>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</si>
  <si>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</si>
  <si>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</si>
  <si>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</si>
  <si>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</si>
  <si>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</si>
  <si>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</si>
  <si>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</si>
  <si>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</si>
  <si>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</si>
  <si>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</si>
  <si>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</si>
  <si>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</si>
  <si>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</si>
  <si>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</si>
  <si>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</si>
  <si>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</si>
  <si>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</si>
  <si>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</si>
  <si>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</si>
  <si>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</si>
  <si>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</si>
  <si>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</si>
  <si>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</si>
  <si>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</si>
  <si>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</si>
  <si>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</si>
  <si>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</si>
  <si>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</si>
  <si>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</si>
  <si>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</si>
  <si>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</si>
  <si>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</si>
  <si>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</si>
  <si>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</si>
  <si>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</si>
  <si>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</si>
  <si>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</si>
  <si>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</si>
  <si>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</si>
  <si>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</si>
  <si>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</si>
  <si>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</si>
  <si>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</si>
  <si>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</si>
  <si>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</si>
  <si>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</si>
  <si>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</si>
  <si>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</si>
  <si>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</si>
  <si>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</si>
  <si>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</si>
  <si>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</si>
  <si>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</si>
  <si>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</si>
  <si>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</si>
  <si>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</si>
  <si>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</si>
  <si>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</si>
  <si>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</si>
  <si>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</si>
  <si>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</si>
  <si>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</si>
  <si>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</si>
  <si>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</si>
  <si>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</si>
  <si>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</si>
  <si>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</si>
  <si>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</si>
  <si>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</si>
  <si>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</si>
  <si>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</si>
  <si>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</si>
  <si>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</si>
  <si>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</si>
  <si>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</si>
  <si>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</si>
  <si>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</si>
  <si>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</si>
  <si>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</si>
  <si>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</si>
  <si>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</si>
  <si>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</si>
  <si>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</si>
  <si>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</si>
  <si>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</si>
  <si>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</si>
  <si>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</si>
  <si>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</si>
  <si>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</si>
  <si>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</si>
  <si>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</si>
  <si>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</si>
  <si>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</si>
  <si>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</si>
  <si>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</si>
  <si>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</si>
  <si>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</si>
  <si>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</si>
  <si>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</si>
  <si>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</si>
  <si>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</si>
  <si>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</si>
  <si>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</si>
  <si>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</si>
  <si>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</si>
  <si>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Estado de situación financiero clasificado de las isapres por rubros</t>
  </si>
  <si>
    <t>Estado de resultados por función de las isapres por rubros</t>
  </si>
  <si>
    <t>Estado de flujo de efectivos directo de las isapres por rubros</t>
  </si>
  <si>
    <t>Estado de situación financiera clasificado de las isapres abiertas por cuentas</t>
  </si>
  <si>
    <t>Estado de situación financiera clasificado de las isapres cerradas por cuentas</t>
  </si>
  <si>
    <t>Estado de resultados por función de las isapres abiertas por cuentas</t>
  </si>
  <si>
    <t>Estado de resultados por función de las isapres cerradas por cuentas</t>
  </si>
  <si>
    <t>Estado de flujo de efectivos directo de las isapres abiertas por cuentas</t>
  </si>
  <si>
    <t>Estado de flujo de efectivos directo de las isapres cerradas por cuentas</t>
  </si>
  <si>
    <t>Liquidez: Activo Corriente / Pasivo corriente</t>
  </si>
  <si>
    <t>Endeudamiento:  (Pasivo corriente + Pasivo No norriente) / Patrimonio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</si>
  <si>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</si>
  <si>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</si>
  <si>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</si>
  <si>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</si>
  <si>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</si>
  <si>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</si>
  <si>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</si>
  <si>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</si>
  <si>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</si>
  <si>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</si>
  <si>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</si>
  <si>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</si>
  <si>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</si>
  <si>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</si>
  <si>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</si>
  <si>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Apertura de cuentas de resultados de las isapres abiertas</t>
  </si>
  <si>
    <t>Apertura de cuentas de resultados de las isapres cerradas</t>
  </si>
  <si>
    <t>Principales rubros del estado de resultados por función</t>
  </si>
  <si>
    <t>Comparación de Isapres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</si>
  <si>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</si>
  <si>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</si>
  <si>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</si>
  <si>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</si>
  <si>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</si>
  <si>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</si>
  <si>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</si>
  <si>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RESULTADOS FINANCIEROS COMPARADOS DEL SISTEMA ISAPRE</t>
  </si>
  <si>
    <t>RESULTADOS FINANCIEROS COMPARADOS DE LAS ISAPRE ABIERTAS</t>
  </si>
  <si>
    <t>En millones de $</t>
  </si>
  <si>
    <t>En miles de $</t>
  </si>
  <si>
    <t>(1) Incluye: Ingresos y Costos Financieros, Otros Ingresos y Gastos, Otras Ganancias o Pérdidas</t>
  </si>
  <si>
    <t>Gasto por impuestos a las ganancias (-)</t>
  </si>
  <si>
    <t>Costos de ventas (-)</t>
  </si>
  <si>
    <t>Gastos de administración y otros gastos por función (-)</t>
  </si>
  <si>
    <t>CUADRO N° 1.1 B</t>
  </si>
  <si>
    <t>% variación</t>
  </si>
  <si>
    <t/>
  </si>
  <si>
    <t>CUADRO N° 1.1 C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</si>
  <si>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</si>
  <si>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</si>
  <si>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</si>
  <si>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</si>
  <si>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</si>
  <si>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</si>
  <si>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 xml:space="preserve">Rentabilidad del Capital y Reservas: Ganancia o pérdida / Capital emitido + ganancias acumuladas + Primas de emisión + Acciones propias en cartera </t>
  </si>
  <si>
    <t>CUADRO N° 1.1 A</t>
  </si>
  <si>
    <t>PRINCIPALES RUBROS DEL ESTADO DE SITUACION FINANCIERO CLASIFICADO POR ISAPRE</t>
  </si>
  <si>
    <t>Activo Corriente</t>
  </si>
  <si>
    <t>Activo No Corriente</t>
  </si>
  <si>
    <t>Total Activos</t>
  </si>
  <si>
    <t>Pasivo Corriente</t>
  </si>
  <si>
    <t>Pasivo No Corriente</t>
  </si>
  <si>
    <t>Total Pasivos</t>
  </si>
  <si>
    <t>Costo de ventas (-)</t>
  </si>
  <si>
    <t>Gastos de administración (-)</t>
  </si>
  <si>
    <t>Principales rubros del estado de situación financiera clasificado</t>
  </si>
  <si>
    <t>Principales indicadores financieros</t>
  </si>
  <si>
    <t>Costos de distribución (-)</t>
  </si>
  <si>
    <t>Gasto de administración (-)</t>
  </si>
  <si>
    <t>Otros gastos, por función (-)</t>
  </si>
  <si>
    <t>Costos financieros (-)</t>
  </si>
  <si>
    <t>Síntesis del período 2016</t>
  </si>
  <si>
    <t>Enero-marzo 2015 - 2016</t>
  </si>
  <si>
    <t>Estadísticas consolidadas del sistema año 2016</t>
  </si>
  <si>
    <t>Financieras a marzo 2016 (bajo normas IFRS)</t>
  </si>
  <si>
    <t>Período Enero-Marzo</t>
  </si>
  <si>
    <t>Al 31 de marzo</t>
  </si>
  <si>
    <t>Optima</t>
  </si>
  <si>
    <t>Fuente: Superintendencia de Salud, Ficha Económica Financiera de Isapres al 31/03/2016</t>
  </si>
  <si>
    <t>ESTADO DE RESULTADOS POR FUNCION AL 31 DE MARZO DE 2016</t>
  </si>
  <si>
    <t>ESTADO DE SITUACION FINANCIERA CLASIFICADO  AL 31 DE MARZO DE 2016</t>
  </si>
  <si>
    <t>ESTADO DE FLUJO DE EFECTIVO DIRECTO AL 31 DE MARZO DE 2016</t>
  </si>
  <si>
    <t>ESTADO DE SITUACION FINANCIERA CLASIFICADO DE LAS ISAPRES ABIERTAS AL 31 DE MARZO DE 2016</t>
  </si>
  <si>
    <t>ESTADO DE SITUACION FINANCIERA CLASIFICADO DE LAS ISAPRES CERRADAS AL 31 DE MARZO DE 2016</t>
  </si>
  <si>
    <t>ESTADO DE RESULTADOS POR FUNCION DE LAS ISAPRES ABIERTAS AL 31 DE MARZO DE 2016</t>
  </si>
  <si>
    <t>ESTADO DE RESULTADOS POR FUNCION DE LAS ISAPRES CERRADAS AL 31 DE MARZO DE 2016</t>
  </si>
  <si>
    <t>APERTURA DE CUENTAS DE RESULTADOS POR FUNCION DE LAS ISAPRES ABIERTAS AL 31 DE MARZO DE 2016</t>
  </si>
  <si>
    <t>APERTURA DE CUENTAS DE RESULTADOS POR FUNCION DE LAS ISAPRES CERRADAS AL 31 DE MARZO DE 2016</t>
  </si>
  <si>
    <t>ESTADO DE FLUJO DE EFECTIVO DIRECTO DE LAS ISAPRES ABIERTAS AL 31 DE MARZO DE 2016</t>
  </si>
  <si>
    <t>ESTADO DE FLUJO DE EFECTIVO DIRECTO DE LAS ISAPRES CERRADAS AL 31 DE MARZO DE 2016</t>
  </si>
  <si>
    <t>(1) UF al 31 de marzo de 2016 $25.812,05</t>
  </si>
  <si>
    <t>Índice información financiera a marzo 2016</t>
  </si>
  <si>
    <t>ÍNDICE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</si>
</sst>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$&quot;* #,##0_ ;_ &quot;$&quot;* \-#,##0_ ;_ &quot;$&quot;* &quot;-&quot;_ ;_ @_ "/>
    <numFmt numFmtId="173" formatCode="_ * #,##0_ ;_ * \-#,##0_ ;_ * &quot;-&quot;_ ;_ @_ "/>
    <numFmt numFmtId="174" formatCode="_ &quot;$&quot;* #,##0.00_ ;_ &quot;$&quot;* \-#,##0.00_ ;_ &quot;$&quot;* &quot;-&quot;??_ ;_ @_ "/>
    <numFmt numFmtId="175" formatCode="_ * #,##0.00_ ;_ * \-#,##0.00_ ;_ * &quot;-&quot;??_ ;_ @_ "/>
    <numFmt numFmtId="176" formatCode="#,##0.0_);\(#,##0.0\)"/>
    <numFmt numFmtId="177" formatCode="General_)"/>
    <numFmt numFmtId="178" formatCode="0.0%"/>
    <numFmt numFmtId="179" formatCode="#,##0.0;\-#,##0.0"/>
    <numFmt numFmtId="180" formatCode="#,##0.0"/>
    <numFmt numFmtId="181" formatCode="#,##0.0000"/>
    <numFmt numFmtId="182" formatCode="_ * #,##0_ ;_ * \-#,##0_ ;_ * &quot;-&quot;??_ ;_ @_ "/>
    <numFmt numFmtId="183" formatCode="#,##0.0000;\-#,##0.0000"/>
    <numFmt numFmtId="184" formatCode="#,##0.0000000"/>
    <numFmt numFmtId="185" formatCode="0.00000%"/>
    <numFmt numFmtId="186" formatCode="#,##0.0\ _€;\-#,##0.0\ _€"/>
  </numFmts>
  <fonts count="61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12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6"/>
      <color indexed="30"/>
      <name val="Verdana"/>
      <family val="2"/>
    </font>
    <font>
      <b/>
      <sz val="11"/>
      <color indexed="30"/>
      <name val="Verdana"/>
      <family val="2"/>
    </font>
    <font>
      <b/>
      <sz val="14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6"/>
      <color rgb="FF0067B7"/>
      <name val="Verdana"/>
      <family val="2"/>
    </font>
    <font>
      <b/>
      <sz val="11"/>
      <color rgb="FF0067B7"/>
      <name val="Verdana"/>
      <family val="2"/>
    </font>
    <font>
      <b/>
      <sz val="14"/>
      <color rgb="FF0067B7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>
        <color theme="0"/>
      </top>
      <bottom style="thin"/>
    </border>
    <border>
      <left style="thin"/>
      <right style="thin">
        <color indexed="9"/>
      </right>
      <top style="thin"/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indexed="9"/>
      </left>
      <right style="thin">
        <color theme="0"/>
      </right>
      <top style="thin"/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 style="thin">
        <color theme="0"/>
      </bottom>
    </border>
    <border>
      <left style="thin"/>
      <right style="thin">
        <color indexed="9"/>
      </right>
      <top style="thin">
        <color theme="0"/>
      </top>
      <bottom style="thin">
        <color theme="0"/>
      </bottom>
    </border>
  </borders>
  <cellStyleXfs count="7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9" fillId="31" borderId="0" applyNumberFormat="0" applyBorder="0" applyAlignment="0" applyProtection="0"/>
    <xf numFmtId="177" fontId="5" fillId="0" borderId="0">
      <alignment/>
      <protection/>
    </xf>
    <xf numFmtId="37" fontId="18" fillId="0" borderId="0">
      <alignment/>
      <protection/>
    </xf>
    <xf numFmtId="177" fontId="5" fillId="0" borderId="0">
      <alignment/>
      <protection/>
    </xf>
    <xf numFmtId="37" fontId="0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177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7" fontId="19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29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78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79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 locked="0"/>
    </xf>
    <xf numFmtId="178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 locked="0"/>
    </xf>
    <xf numFmtId="178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79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78" fontId="9" fillId="0" borderId="12" xfId="67" applyNumberFormat="1" applyFont="1" applyFill="1" applyBorder="1" applyAlignment="1" applyProtection="1">
      <alignment/>
      <protection/>
    </xf>
    <xf numFmtId="179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5" fillId="0" borderId="0" xfId="58" applyFont="1" applyAlignment="1">
      <alignment horizontal="center"/>
      <protection/>
    </xf>
    <xf numFmtId="37" fontId="15" fillId="0" borderId="0" xfId="0" applyFont="1" applyFill="1" applyAlignment="1">
      <alignment/>
    </xf>
    <xf numFmtId="37" fontId="13" fillId="0" borderId="0" xfId="0" applyFont="1" applyFill="1" applyAlignment="1">
      <alignment/>
    </xf>
    <xf numFmtId="177" fontId="13" fillId="0" borderId="0" xfId="60" applyFont="1">
      <alignment/>
      <protection/>
    </xf>
    <xf numFmtId="177" fontId="13" fillId="0" borderId="0" xfId="60" applyNumberFormat="1" applyFont="1" applyProtection="1">
      <alignment/>
      <protection locked="0"/>
    </xf>
    <xf numFmtId="177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177" fontId="13" fillId="0" borderId="0" xfId="60" applyFont="1" quotePrefix="1">
      <alignment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3" fontId="11" fillId="33" borderId="14" xfId="60" applyNumberFormat="1" applyFont="1" applyFill="1" applyBorder="1" applyProtection="1">
      <alignment/>
      <protection locked="0"/>
    </xf>
    <xf numFmtId="3" fontId="11" fillId="33" borderId="15" xfId="60" applyNumberFormat="1" applyFont="1" applyFill="1" applyBorder="1" applyProtection="1">
      <alignment/>
      <protection locked="0"/>
    </xf>
    <xf numFmtId="37" fontId="13" fillId="0" borderId="13" xfId="58" applyNumberFormat="1" applyFont="1" applyBorder="1" applyAlignment="1" applyProtection="1">
      <alignment horizontal="left"/>
      <protection/>
    </xf>
    <xf numFmtId="182" fontId="13" fillId="0" borderId="0" xfId="49" applyNumberFormat="1" applyFont="1" applyAlignment="1">
      <alignment/>
    </xf>
    <xf numFmtId="177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3" fontId="11" fillId="33" borderId="16" xfId="60" applyNumberFormat="1" applyFont="1" applyFill="1" applyBorder="1" applyProtection="1">
      <alignment/>
      <protection locked="0"/>
    </xf>
    <xf numFmtId="3" fontId="11" fillId="33" borderId="17" xfId="60" applyNumberFormat="1" applyFont="1" applyFill="1" applyBorder="1" applyProtection="1">
      <alignment/>
      <protection locked="0"/>
    </xf>
    <xf numFmtId="3" fontId="11" fillId="33" borderId="18" xfId="60" applyNumberFormat="1" applyFont="1" applyFill="1" applyBorder="1" applyProtection="1">
      <alignment/>
      <protection locked="0"/>
    </xf>
    <xf numFmtId="3" fontId="11" fillId="33" borderId="19" xfId="60" applyNumberFormat="1" applyFont="1" applyFill="1" applyBorder="1" applyProtection="1">
      <alignment/>
      <protection locked="0"/>
    </xf>
    <xf numFmtId="177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77" fontId="13" fillId="0" borderId="0" xfId="59" applyFont="1">
      <alignment/>
      <protection/>
    </xf>
    <xf numFmtId="177" fontId="13" fillId="0" borderId="0" xfId="59" applyNumberFormat="1" applyFont="1" applyProtection="1">
      <alignment/>
      <protection locked="0"/>
    </xf>
    <xf numFmtId="177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78" fontId="13" fillId="0" borderId="0" xfId="67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177" fontId="13" fillId="0" borderId="0" xfId="59" applyFont="1" quotePrefix="1">
      <alignment/>
      <protection/>
    </xf>
    <xf numFmtId="37" fontId="13" fillId="0" borderId="12" xfId="59" applyNumberFormat="1" applyFont="1" applyBorder="1" applyProtection="1">
      <alignment/>
      <protection/>
    </xf>
    <xf numFmtId="3" fontId="11" fillId="33" borderId="14" xfId="59" applyNumberFormat="1" applyFont="1" applyFill="1" applyBorder="1" applyProtection="1">
      <alignment/>
      <protection locked="0"/>
    </xf>
    <xf numFmtId="3" fontId="11" fillId="33" borderId="15" xfId="59" applyNumberFormat="1" applyFont="1" applyFill="1" applyBorder="1" applyProtection="1">
      <alignment/>
      <protection locked="0"/>
    </xf>
    <xf numFmtId="3" fontId="13" fillId="0" borderId="13" xfId="49" applyNumberFormat="1" applyFont="1" applyBorder="1" applyAlignment="1">
      <alignment/>
    </xf>
    <xf numFmtId="3" fontId="13" fillId="0" borderId="11" xfId="49" applyNumberFormat="1" applyFont="1" applyBorder="1" applyAlignment="1">
      <alignment/>
    </xf>
    <xf numFmtId="177" fontId="16" fillId="0" borderId="0" xfId="59" applyNumberFormat="1" applyFont="1" applyProtection="1">
      <alignment/>
      <protection locked="0"/>
    </xf>
    <xf numFmtId="3" fontId="13" fillId="0" borderId="12" xfId="49" applyNumberFormat="1" applyFont="1" applyBorder="1" applyAlignment="1">
      <alignment/>
    </xf>
    <xf numFmtId="3" fontId="11" fillId="33" borderId="16" xfId="59" applyNumberFormat="1" applyFont="1" applyFill="1" applyBorder="1" applyProtection="1">
      <alignment/>
      <protection locked="0"/>
    </xf>
    <xf numFmtId="3" fontId="11" fillId="33" borderId="17" xfId="59" applyNumberFormat="1" applyFont="1" applyFill="1" applyBorder="1" applyProtection="1">
      <alignment/>
      <protection locked="0"/>
    </xf>
    <xf numFmtId="3" fontId="11" fillId="33" borderId="18" xfId="59" applyNumberFormat="1" applyFont="1" applyFill="1" applyBorder="1" applyProtection="1">
      <alignment/>
      <protection locked="0"/>
    </xf>
    <xf numFmtId="3" fontId="11" fillId="33" borderId="19" xfId="59" applyNumberFormat="1" applyFont="1" applyFill="1" applyBorder="1" applyProtection="1">
      <alignment/>
      <protection locked="0"/>
    </xf>
    <xf numFmtId="9" fontId="13" fillId="0" borderId="0" xfId="67" applyFont="1" applyBorder="1" applyAlignment="1" applyProtection="1">
      <alignment/>
      <protection locked="0"/>
    </xf>
    <xf numFmtId="177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77" fontId="13" fillId="0" borderId="0" xfId="58" applyFont="1">
      <alignment/>
      <protection/>
    </xf>
    <xf numFmtId="177" fontId="13" fillId="0" borderId="0" xfId="58" applyNumberFormat="1" applyFont="1" applyProtection="1">
      <alignment/>
      <protection locked="0"/>
    </xf>
    <xf numFmtId="177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3" fontId="11" fillId="33" borderId="14" xfId="58" applyNumberFormat="1" applyFont="1" applyFill="1" applyBorder="1" applyProtection="1">
      <alignment/>
      <protection locked="0"/>
    </xf>
    <xf numFmtId="3" fontId="11" fillId="33" borderId="15" xfId="58" applyNumberFormat="1" applyFont="1" applyFill="1" applyBorder="1" applyProtection="1">
      <alignment/>
      <protection locked="0"/>
    </xf>
    <xf numFmtId="3" fontId="16" fillId="0" borderId="0" xfId="58" applyNumberFormat="1" applyFont="1" applyProtection="1">
      <alignment/>
      <protection locked="0"/>
    </xf>
    <xf numFmtId="177" fontId="16" fillId="0" borderId="0" xfId="58" applyNumberFormat="1" applyFont="1" applyProtection="1">
      <alignment/>
      <protection locked="0"/>
    </xf>
    <xf numFmtId="3" fontId="11" fillId="33" borderId="16" xfId="49" applyNumberFormat="1" applyFont="1" applyFill="1" applyBorder="1" applyAlignment="1">
      <alignment/>
    </xf>
    <xf numFmtId="3" fontId="11" fillId="33" borderId="16" xfId="58" applyNumberFormat="1" applyFont="1" applyFill="1" applyBorder="1" applyProtection="1">
      <alignment/>
      <protection locked="0"/>
    </xf>
    <xf numFmtId="3" fontId="11" fillId="33" borderId="17" xfId="49" applyNumberFormat="1" applyFont="1" applyFill="1" applyBorder="1" applyAlignment="1">
      <alignment/>
    </xf>
    <xf numFmtId="3" fontId="11" fillId="33" borderId="18" xfId="49" applyNumberFormat="1" applyFont="1" applyFill="1" applyBorder="1" applyAlignment="1">
      <alignment/>
    </xf>
    <xf numFmtId="3" fontId="11" fillId="33" borderId="19" xfId="49" applyNumberFormat="1" applyFont="1" applyFill="1" applyBorder="1" applyAlignment="1">
      <alignment/>
    </xf>
    <xf numFmtId="37" fontId="13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77" fontId="14" fillId="0" borderId="0" xfId="56" applyFont="1">
      <alignment/>
      <protection/>
    </xf>
    <xf numFmtId="177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79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79" fontId="13" fillId="0" borderId="11" xfId="56" applyNumberFormat="1" applyFont="1" applyBorder="1" applyProtection="1">
      <alignment/>
      <protection locked="0"/>
    </xf>
    <xf numFmtId="178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79" fontId="13" fillId="0" borderId="12" xfId="56" applyNumberFormat="1" applyFont="1" applyBorder="1" applyProtection="1">
      <alignment/>
      <protection locked="0"/>
    </xf>
    <xf numFmtId="179" fontId="11" fillId="33" borderId="14" xfId="56" applyNumberFormat="1" applyFont="1" applyFill="1" applyBorder="1" applyProtection="1">
      <alignment/>
      <protection locked="0"/>
    </xf>
    <xf numFmtId="179" fontId="11" fillId="33" borderId="16" xfId="56" applyNumberFormat="1" applyFont="1" applyFill="1" applyBorder="1" applyProtection="1">
      <alignment/>
      <protection locked="0"/>
    </xf>
    <xf numFmtId="179" fontId="11" fillId="33" borderId="18" xfId="56" applyNumberFormat="1" applyFont="1" applyFill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77" fontId="13" fillId="0" borderId="0" xfId="56" applyFont="1" quotePrefix="1">
      <alignment/>
      <protection/>
    </xf>
    <xf numFmtId="177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79" fontId="13" fillId="0" borderId="0" xfId="56" applyNumberFormat="1" applyFont="1" applyProtection="1">
      <alignment/>
      <protection locked="0"/>
    </xf>
    <xf numFmtId="178" fontId="13" fillId="0" borderId="0" xfId="56" applyNumberFormat="1" applyFont="1" applyProtection="1">
      <alignment/>
      <protection locked="0"/>
    </xf>
    <xf numFmtId="177" fontId="13" fillId="0" borderId="0" xfId="54" applyFont="1" quotePrefix="1">
      <alignment/>
      <protection/>
    </xf>
    <xf numFmtId="37" fontId="12" fillId="0" borderId="20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56" fillId="34" borderId="21" xfId="0" applyNumberFormat="1" applyFont="1" applyFill="1" applyBorder="1" applyAlignment="1" applyProtection="1">
      <alignment vertical="center" wrapText="1"/>
      <protection/>
    </xf>
    <xf numFmtId="0" fontId="56" fillId="34" borderId="22" xfId="0" applyNumberFormat="1" applyFont="1" applyFill="1" applyBorder="1" applyAlignment="1" applyProtection="1">
      <alignment vertical="center" wrapText="1"/>
      <protection/>
    </xf>
    <xf numFmtId="3" fontId="56" fillId="34" borderId="23" xfId="0" applyNumberFormat="1" applyFont="1" applyFill="1" applyBorder="1" applyAlignment="1">
      <alignment vertical="center"/>
    </xf>
    <xf numFmtId="3" fontId="56" fillId="34" borderId="24" xfId="0" applyNumberFormat="1" applyFont="1" applyFill="1" applyBorder="1" applyAlignment="1">
      <alignment vertical="center"/>
    </xf>
    <xf numFmtId="3" fontId="56" fillId="34" borderId="2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56" fillId="34" borderId="26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56" fillId="34" borderId="26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>
      <alignment horizontal="center" vertical="center" wrapText="1"/>
    </xf>
    <xf numFmtId="0" fontId="56" fillId="34" borderId="28" xfId="0" applyNumberFormat="1" applyFont="1" applyFill="1" applyBorder="1" applyAlignment="1">
      <alignment horizontal="center" vertical="center" wrapText="1"/>
    </xf>
    <xf numFmtId="0" fontId="56" fillId="34" borderId="29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49" fontId="9" fillId="0" borderId="3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56" fillId="34" borderId="31" xfId="0" applyNumberFormat="1" applyFont="1" applyFill="1" applyBorder="1" applyAlignment="1">
      <alignment horizontal="center" vertical="center" wrapText="1"/>
    </xf>
    <xf numFmtId="3" fontId="56" fillId="34" borderId="23" xfId="0" applyNumberFormat="1" applyFont="1" applyFill="1" applyBorder="1" applyAlignment="1">
      <alignment vertical="center" wrapText="1"/>
    </xf>
    <xf numFmtId="0" fontId="56" fillId="34" borderId="21" xfId="0" applyNumberFormat="1" applyFont="1" applyFill="1" applyBorder="1" applyAlignment="1">
      <alignment vertical="center" wrapText="1"/>
    </xf>
    <xf numFmtId="3" fontId="56" fillId="34" borderId="24" xfId="0" applyNumberFormat="1" applyFont="1" applyFill="1" applyBorder="1" applyAlignment="1">
      <alignment vertical="center" wrapText="1"/>
    </xf>
    <xf numFmtId="3" fontId="56" fillId="34" borderId="25" xfId="0" applyNumberFormat="1" applyFont="1" applyFill="1" applyBorder="1" applyAlignment="1">
      <alignment vertical="center" wrapText="1"/>
    </xf>
    <xf numFmtId="3" fontId="56" fillId="34" borderId="32" xfId="0" applyNumberFormat="1" applyFont="1" applyFill="1" applyBorder="1" applyAlignment="1">
      <alignment vertical="center"/>
    </xf>
    <xf numFmtId="3" fontId="56" fillId="34" borderId="33" xfId="0" applyNumberFormat="1" applyFont="1" applyFill="1" applyBorder="1" applyAlignment="1">
      <alignment vertical="center"/>
    </xf>
    <xf numFmtId="3" fontId="56" fillId="34" borderId="34" xfId="0" applyNumberFormat="1" applyFont="1" applyFill="1" applyBorder="1" applyAlignment="1">
      <alignment vertical="center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3" fontId="56" fillId="34" borderId="32" xfId="0" applyNumberFormat="1" applyFont="1" applyFill="1" applyBorder="1" applyAlignment="1">
      <alignment vertical="center" wrapText="1"/>
    </xf>
    <xf numFmtId="3" fontId="56" fillId="34" borderId="33" xfId="0" applyNumberFormat="1" applyFont="1" applyFill="1" applyBorder="1" applyAlignment="1">
      <alignment vertical="center" wrapText="1"/>
    </xf>
    <xf numFmtId="3" fontId="56" fillId="34" borderId="34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3" fontId="56" fillId="34" borderId="23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3" fontId="56" fillId="34" borderId="34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horizontal="left" vertical="center" wrapText="1"/>
      <protection/>
    </xf>
    <xf numFmtId="0" fontId="57" fillId="0" borderId="11" xfId="0" applyNumberFormat="1" applyFont="1" applyFill="1" applyBorder="1" applyAlignment="1">
      <alignment vertical="center"/>
    </xf>
    <xf numFmtId="3" fontId="9" fillId="0" borderId="11" xfId="65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left" vertical="center" wrapText="1"/>
      <protection/>
    </xf>
    <xf numFmtId="3" fontId="56" fillId="34" borderId="23" xfId="65" applyNumberFormat="1" applyFont="1" applyFill="1" applyBorder="1" applyAlignment="1" applyProtection="1">
      <alignment horizontal="right" vertical="center"/>
      <protection/>
    </xf>
    <xf numFmtId="3" fontId="56" fillId="34" borderId="24" xfId="65" applyNumberFormat="1" applyFont="1" applyFill="1" applyBorder="1" applyAlignment="1" applyProtection="1">
      <alignment horizontal="right" vertical="center"/>
      <protection/>
    </xf>
    <xf numFmtId="3" fontId="56" fillId="34" borderId="25" xfId="65" applyNumberFormat="1" applyFont="1" applyFill="1" applyBorder="1" applyAlignment="1" applyProtection="1">
      <alignment horizontal="right" vertical="center"/>
      <protection/>
    </xf>
    <xf numFmtId="3" fontId="9" fillId="0" borderId="11" xfId="63" applyNumberFormat="1" applyFont="1" applyBorder="1" applyAlignment="1">
      <alignment vertical="center"/>
      <protection/>
    </xf>
    <xf numFmtId="3" fontId="56" fillId="34" borderId="34" xfId="65" applyNumberFormat="1" applyFont="1" applyFill="1" applyBorder="1" applyAlignment="1" applyProtection="1">
      <alignment horizontal="right" vertical="center"/>
      <protection/>
    </xf>
    <xf numFmtId="3" fontId="56" fillId="34" borderId="33" xfId="65" applyNumberFormat="1" applyFont="1" applyFill="1" applyBorder="1" applyAlignment="1" applyProtection="1">
      <alignment horizontal="right" vertical="center"/>
      <protection/>
    </xf>
    <xf numFmtId="3" fontId="56" fillId="34" borderId="32" xfId="65" applyNumberFormat="1" applyFont="1" applyFill="1" applyBorder="1" applyAlignment="1" applyProtection="1">
      <alignment horizontal="right" vertical="center"/>
      <protection/>
    </xf>
    <xf numFmtId="0" fontId="9" fillId="0" borderId="0" xfId="63" applyFont="1" applyFill="1" applyBorder="1">
      <alignment/>
      <protection/>
    </xf>
    <xf numFmtId="0" fontId="56" fillId="34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6" xfId="61" applyFont="1" applyFill="1" applyBorder="1" applyAlignment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56" fillId="34" borderId="26" xfId="0" applyNumberFormat="1" applyFont="1" applyFill="1" applyBorder="1" applyAlignment="1" applyProtection="1">
      <alignment horizontal="left" vertical="center" wrapText="1"/>
      <protection/>
    </xf>
    <xf numFmtId="37" fontId="11" fillId="33" borderId="10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left"/>
      <protection/>
    </xf>
    <xf numFmtId="37" fontId="11" fillId="33" borderId="12" xfId="0" applyNumberFormat="1" applyFont="1" applyFill="1" applyBorder="1" applyAlignment="1" applyProtection="1">
      <alignment horizontal="left"/>
      <protection/>
    </xf>
    <xf numFmtId="0" fontId="56" fillId="0" borderId="39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vertical="center" wrapText="1"/>
      <protection/>
    </xf>
    <xf numFmtId="0" fontId="56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38" xfId="0" applyNumberFormat="1" applyFont="1" applyFill="1" applyBorder="1" applyAlignment="1" applyProtection="1">
      <alignment horizontal="left" wrapText="1"/>
      <protection/>
    </xf>
    <xf numFmtId="37" fontId="9" fillId="0" borderId="41" xfId="0" applyNumberFormat="1" applyFont="1" applyFill="1" applyBorder="1" applyAlignment="1" applyProtection="1">
      <alignment horizontal="left" wrapText="1"/>
      <protection/>
    </xf>
    <xf numFmtId="37" fontId="9" fillId="0" borderId="42" xfId="0" applyNumberFormat="1" applyFont="1" applyFill="1" applyBorder="1" applyAlignment="1" applyProtection="1">
      <alignment horizontal="left" wrapText="1"/>
      <protection/>
    </xf>
    <xf numFmtId="37" fontId="9" fillId="0" borderId="37" xfId="0" applyFont="1" applyFill="1" applyBorder="1" applyAlignment="1">
      <alignment horizontal="left" wrapText="1"/>
    </xf>
    <xf numFmtId="37" fontId="9" fillId="0" borderId="20" xfId="0" applyFont="1" applyFill="1" applyBorder="1" applyAlignment="1">
      <alignment horizontal="left" wrapText="1"/>
    </xf>
    <xf numFmtId="37" fontId="9" fillId="0" borderId="43" xfId="0" applyFont="1" applyFill="1" applyBorder="1" applyAlignment="1">
      <alignment horizontal="left" wrapText="1"/>
    </xf>
    <xf numFmtId="37" fontId="9" fillId="0" borderId="27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39" xfId="0" applyNumberFormat="1" applyFont="1" applyFill="1" applyBorder="1" applyAlignment="1" applyProtection="1">
      <alignment horizontal="left"/>
      <protection/>
    </xf>
    <xf numFmtId="178" fontId="13" fillId="0" borderId="11" xfId="67" applyNumberFormat="1" applyFont="1" applyBorder="1" applyAlignment="1" applyProtection="1">
      <alignment/>
      <protection locked="0"/>
    </xf>
    <xf numFmtId="178" fontId="11" fillId="33" borderId="14" xfId="67" applyNumberFormat="1" applyFont="1" applyFill="1" applyBorder="1" applyAlignment="1" applyProtection="1">
      <alignment/>
      <protection locked="0"/>
    </xf>
    <xf numFmtId="178" fontId="11" fillId="33" borderId="16" xfId="67" applyNumberFormat="1" applyFont="1" applyFill="1" applyBorder="1" applyAlignment="1" applyProtection="1">
      <alignment/>
      <protection locked="0"/>
    </xf>
    <xf numFmtId="178" fontId="11" fillId="33" borderId="18" xfId="67" applyNumberFormat="1" applyFont="1" applyFill="1" applyBorder="1" applyAlignment="1" applyProtection="1">
      <alignment/>
      <protection locked="0"/>
    </xf>
    <xf numFmtId="178" fontId="11" fillId="33" borderId="15" xfId="67" applyNumberFormat="1" applyFont="1" applyFill="1" applyBorder="1" applyAlignment="1" applyProtection="1">
      <alignment/>
      <protection locked="0"/>
    </xf>
    <xf numFmtId="178" fontId="11" fillId="33" borderId="17" xfId="67" applyNumberFormat="1" applyFont="1" applyFill="1" applyBorder="1" applyAlignment="1" applyProtection="1">
      <alignment/>
      <protection locked="0"/>
    </xf>
    <xf numFmtId="178" fontId="11" fillId="33" borderId="19" xfId="67" applyNumberFormat="1" applyFont="1" applyFill="1" applyBorder="1" applyAlignment="1" applyProtection="1">
      <alignment/>
      <protection locked="0"/>
    </xf>
    <xf numFmtId="178" fontId="14" fillId="0" borderId="0" xfId="67" applyNumberFormat="1" applyFont="1" applyFill="1" applyBorder="1" applyAlignment="1">
      <alignment/>
    </xf>
    <xf numFmtId="17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5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3" xfId="55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3" fontId="11" fillId="33" borderId="14" xfId="56" applyNumberFormat="1" applyFont="1" applyFill="1" applyBorder="1" applyProtection="1">
      <alignment/>
      <protection locked="0"/>
    </xf>
    <xf numFmtId="178" fontId="11" fillId="33" borderId="44" xfId="67" applyNumberFormat="1" applyFont="1" applyFill="1" applyBorder="1" applyAlignment="1" applyProtection="1">
      <alignment/>
      <protection locked="0"/>
    </xf>
    <xf numFmtId="3" fontId="11" fillId="33" borderId="23" xfId="56" applyNumberFormat="1" applyFont="1" applyFill="1" applyBorder="1" applyProtection="1">
      <alignment/>
      <protection locked="0"/>
    </xf>
    <xf numFmtId="178" fontId="11" fillId="33" borderId="23" xfId="67" applyNumberFormat="1" applyFont="1" applyFill="1" applyBorder="1" applyAlignment="1" applyProtection="1">
      <alignment/>
      <protection locked="0"/>
    </xf>
    <xf numFmtId="178" fontId="11" fillId="33" borderId="34" xfId="67" applyNumberFormat="1" applyFont="1" applyFill="1" applyBorder="1" applyAlignment="1" applyProtection="1">
      <alignment/>
      <protection locked="0"/>
    </xf>
    <xf numFmtId="3" fontId="11" fillId="33" borderId="16" xfId="56" applyNumberFormat="1" applyFont="1" applyFill="1" applyBorder="1" applyProtection="1">
      <alignment/>
      <protection locked="0"/>
    </xf>
    <xf numFmtId="178" fontId="11" fillId="33" borderId="45" xfId="67" applyNumberFormat="1" applyFont="1" applyFill="1" applyBorder="1" applyAlignment="1" applyProtection="1">
      <alignment/>
      <protection locked="0"/>
    </xf>
    <xf numFmtId="3" fontId="11" fillId="33" borderId="24" xfId="56" applyNumberFormat="1" applyFont="1" applyFill="1" applyBorder="1" applyProtection="1">
      <alignment/>
      <protection locked="0"/>
    </xf>
    <xf numFmtId="178" fontId="11" fillId="33" borderId="24" xfId="67" applyNumberFormat="1" applyFont="1" applyFill="1" applyBorder="1" applyAlignment="1" applyProtection="1">
      <alignment/>
      <protection locked="0"/>
    </xf>
    <xf numFmtId="178" fontId="11" fillId="33" borderId="32" xfId="67" applyNumberFormat="1" applyFont="1" applyFill="1" applyBorder="1" applyAlignment="1" applyProtection="1">
      <alignment/>
      <protection locked="0"/>
    </xf>
    <xf numFmtId="3" fontId="11" fillId="33" borderId="18" xfId="56" applyNumberFormat="1" applyFont="1" applyFill="1" applyBorder="1" applyProtection="1">
      <alignment/>
      <protection locked="0"/>
    </xf>
    <xf numFmtId="178" fontId="11" fillId="33" borderId="46" xfId="67" applyNumberFormat="1" applyFont="1" applyFill="1" applyBorder="1" applyAlignment="1" applyProtection="1">
      <alignment/>
      <protection locked="0"/>
    </xf>
    <xf numFmtId="3" fontId="11" fillId="33" borderId="25" xfId="56" applyNumberFormat="1" applyFont="1" applyFill="1" applyBorder="1" applyProtection="1">
      <alignment/>
      <protection locked="0"/>
    </xf>
    <xf numFmtId="178" fontId="11" fillId="33" borderId="25" xfId="67" applyNumberFormat="1" applyFont="1" applyFill="1" applyBorder="1" applyAlignment="1" applyProtection="1">
      <alignment/>
      <protection locked="0"/>
    </xf>
    <xf numFmtId="178" fontId="11" fillId="33" borderId="33" xfId="67" applyNumberFormat="1" applyFont="1" applyFill="1" applyBorder="1" applyAlignment="1" applyProtection="1">
      <alignment/>
      <protection locked="0"/>
    </xf>
    <xf numFmtId="178" fontId="13" fillId="0" borderId="13" xfId="67" applyNumberFormat="1" applyFont="1" applyBorder="1" applyAlignment="1" applyProtection="1">
      <alignment/>
      <protection locked="0"/>
    </xf>
    <xf numFmtId="180" fontId="13" fillId="0" borderId="13" xfId="67" applyNumberFormat="1" applyFont="1" applyBorder="1" applyAlignment="1" applyProtection="1">
      <alignment/>
      <protection locked="0"/>
    </xf>
    <xf numFmtId="178" fontId="13" fillId="0" borderId="13" xfId="56" applyNumberFormat="1" applyFont="1" applyBorder="1" applyProtection="1">
      <alignment/>
      <protection hidden="1" locked="0"/>
    </xf>
    <xf numFmtId="178" fontId="13" fillId="0" borderId="13" xfId="67" applyNumberFormat="1" applyFont="1" applyBorder="1" applyAlignment="1">
      <alignment/>
    </xf>
    <xf numFmtId="180" fontId="13" fillId="0" borderId="11" xfId="67" applyNumberFormat="1" applyFont="1" applyBorder="1" applyAlignment="1" applyProtection="1">
      <alignment/>
      <protection locked="0"/>
    </xf>
    <xf numFmtId="178" fontId="13" fillId="0" borderId="11" xfId="67" applyNumberFormat="1" applyFont="1" applyBorder="1" applyAlignment="1">
      <alignment/>
    </xf>
    <xf numFmtId="178" fontId="13" fillId="0" borderId="12" xfId="67" applyNumberFormat="1" applyFont="1" applyBorder="1" applyAlignment="1" applyProtection="1">
      <alignment/>
      <protection locked="0"/>
    </xf>
    <xf numFmtId="180" fontId="13" fillId="0" borderId="12" xfId="67" applyNumberFormat="1" applyFont="1" applyBorder="1" applyAlignment="1" applyProtection="1">
      <alignment/>
      <protection locked="0"/>
    </xf>
    <xf numFmtId="178" fontId="13" fillId="0" borderId="12" xfId="56" applyNumberFormat="1" applyFont="1" applyBorder="1" applyProtection="1">
      <alignment/>
      <protection hidden="1" locked="0"/>
    </xf>
    <xf numFmtId="178" fontId="13" fillId="0" borderId="12" xfId="67" applyNumberFormat="1" applyFont="1" applyBorder="1" applyAlignment="1">
      <alignment/>
    </xf>
    <xf numFmtId="180" fontId="11" fillId="33" borderId="47" xfId="67" applyNumberFormat="1" applyFont="1" applyFill="1" applyBorder="1" applyAlignment="1" applyProtection="1">
      <alignment/>
      <protection locked="0"/>
    </xf>
    <xf numFmtId="180" fontId="11" fillId="33" borderId="48" xfId="67" applyNumberFormat="1" applyFont="1" applyFill="1" applyBorder="1" applyAlignment="1" applyProtection="1">
      <alignment/>
      <protection locked="0"/>
    </xf>
    <xf numFmtId="180" fontId="11" fillId="33" borderId="49" xfId="67" applyNumberFormat="1" applyFont="1" applyFill="1" applyBorder="1" applyAlignment="1" applyProtection="1">
      <alignment/>
      <protection locked="0"/>
    </xf>
    <xf numFmtId="17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8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9" xfId="55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62" applyNumberFormat="1" applyFont="1" applyFill="1" applyBorder="1" applyAlignment="1">
      <alignment vertical="center"/>
      <protection/>
    </xf>
    <xf numFmtId="3" fontId="9" fillId="0" borderId="11" xfId="62" applyNumberFormat="1" applyFont="1" applyFill="1" applyBorder="1" applyAlignment="1">
      <alignment vertical="center"/>
      <protection/>
    </xf>
    <xf numFmtId="37" fontId="8" fillId="0" borderId="0" xfId="0" applyFont="1" applyAlignment="1">
      <alignment horizontal="center"/>
    </xf>
    <xf numFmtId="177" fontId="58" fillId="0" borderId="0" xfId="64" applyFont="1" applyAlignment="1">
      <alignment/>
      <protection/>
    </xf>
    <xf numFmtId="177" fontId="59" fillId="0" borderId="0" xfId="64" applyFont="1" applyAlignment="1">
      <alignment/>
      <protection/>
    </xf>
    <xf numFmtId="177" fontId="60" fillId="0" borderId="0" xfId="64" applyFont="1" applyAlignment="1">
      <alignment/>
      <protection/>
    </xf>
    <xf numFmtId="37" fontId="10" fillId="33" borderId="38" xfId="0" applyFont="1" applyFill="1" applyBorder="1" applyAlignment="1">
      <alignment horizontal="center"/>
    </xf>
    <xf numFmtId="37" fontId="10" fillId="33" borderId="41" xfId="0" applyFont="1" applyFill="1" applyBorder="1" applyAlignment="1">
      <alignment horizontal="center"/>
    </xf>
    <xf numFmtId="37" fontId="10" fillId="33" borderId="42" xfId="0" applyFont="1" applyFill="1" applyBorder="1" applyAlignment="1">
      <alignment horizontal="center"/>
    </xf>
    <xf numFmtId="37" fontId="11" fillId="33" borderId="50" xfId="0" applyNumberFormat="1" applyFont="1" applyFill="1" applyBorder="1" applyAlignment="1" applyProtection="1">
      <alignment horizontal="center" vertical="center" wrapText="1"/>
      <protection/>
    </xf>
    <xf numFmtId="37" fontId="11" fillId="33" borderId="18" xfId="0" applyNumberFormat="1" applyFont="1" applyFill="1" applyBorder="1" applyAlignment="1" applyProtection="1">
      <alignment horizontal="center" vertical="center" wrapText="1"/>
      <protection/>
    </xf>
    <xf numFmtId="179" fontId="11" fillId="33" borderId="51" xfId="0" applyNumberFormat="1" applyFont="1" applyFill="1" applyBorder="1" applyAlignment="1" applyProtection="1">
      <alignment horizontal="center" vertical="center" wrapText="1"/>
      <protection/>
    </xf>
    <xf numFmtId="179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9" fillId="0" borderId="37" xfId="0" applyFont="1" applyFill="1" applyBorder="1" applyAlignment="1">
      <alignment horizontal="justify" wrapText="1"/>
    </xf>
    <xf numFmtId="37" fontId="9" fillId="0" borderId="20" xfId="0" applyFont="1" applyFill="1" applyBorder="1" applyAlignment="1">
      <alignment horizontal="justify" wrapText="1"/>
    </xf>
    <xf numFmtId="37" fontId="9" fillId="0" borderId="43" xfId="0" applyFont="1" applyFill="1" applyBorder="1" applyAlignment="1">
      <alignment horizontal="justify" wrapText="1"/>
    </xf>
    <xf numFmtId="37" fontId="10" fillId="33" borderId="27" xfId="0" applyNumberFormat="1" applyFont="1" applyFill="1" applyBorder="1" applyAlignment="1" applyProtection="1">
      <alignment horizontal="center"/>
      <protection/>
    </xf>
    <xf numFmtId="37" fontId="10" fillId="33" borderId="0" xfId="0" applyNumberFormat="1" applyFont="1" applyFill="1" applyBorder="1" applyAlignment="1" applyProtection="1">
      <alignment horizontal="center"/>
      <protection/>
    </xf>
    <xf numFmtId="37" fontId="10" fillId="33" borderId="39" xfId="0" applyNumberFormat="1" applyFont="1" applyFill="1" applyBorder="1" applyAlignment="1" applyProtection="1">
      <alignment horizontal="center"/>
      <protection/>
    </xf>
    <xf numFmtId="37" fontId="9" fillId="0" borderId="27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39" xfId="0" applyFont="1" applyFill="1" applyBorder="1" applyAlignment="1">
      <alignment horizontal="left" wrapText="1"/>
    </xf>
    <xf numFmtId="0" fontId="11" fillId="33" borderId="50" xfId="0" applyNumberFormat="1" applyFont="1" applyFill="1" applyBorder="1" applyAlignment="1" applyProtection="1">
      <alignment horizontal="center"/>
      <protection/>
    </xf>
    <xf numFmtId="0" fontId="11" fillId="33" borderId="50" xfId="0" applyNumberFormat="1" applyFont="1" applyFill="1" applyBorder="1" applyAlignment="1" applyProtection="1" quotePrefix="1">
      <alignment horizontal="center"/>
      <protection/>
    </xf>
    <xf numFmtId="37" fontId="10" fillId="33" borderId="52" xfId="0" applyNumberFormat="1" applyFont="1" applyFill="1" applyBorder="1" applyAlignment="1" applyProtection="1">
      <alignment horizontal="center"/>
      <protection/>
    </xf>
    <xf numFmtId="37" fontId="10" fillId="33" borderId="53" xfId="0" applyNumberFormat="1" applyFont="1" applyFill="1" applyBorder="1" applyAlignment="1" applyProtection="1">
      <alignment horizontal="center"/>
      <protection/>
    </xf>
    <xf numFmtId="37" fontId="10" fillId="33" borderId="54" xfId="0" applyNumberFormat="1" applyFont="1" applyFill="1" applyBorder="1" applyAlignment="1" applyProtection="1">
      <alignment horizontal="center"/>
      <protection/>
    </xf>
    <xf numFmtId="37" fontId="11" fillId="33" borderId="55" xfId="0" applyNumberFormat="1" applyFont="1" applyFill="1" applyBorder="1" applyAlignment="1" applyProtection="1">
      <alignment horizontal="center" vertical="center" wrapText="1"/>
      <protection/>
    </xf>
    <xf numFmtId="37" fontId="11" fillId="33" borderId="56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27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39" xfId="0" applyFont="1" applyFill="1" applyBorder="1" applyAlignment="1">
      <alignment horizontal="left"/>
    </xf>
    <xf numFmtId="37" fontId="9" fillId="0" borderId="38" xfId="0" applyNumberFormat="1" applyFont="1" applyFill="1" applyBorder="1" applyAlignment="1" applyProtection="1">
      <alignment horizontal="left"/>
      <protection/>
    </xf>
    <xf numFmtId="37" fontId="9" fillId="0" borderId="41" xfId="0" applyNumberFormat="1" applyFont="1" applyFill="1" applyBorder="1" applyAlignment="1" applyProtection="1">
      <alignment horizontal="left"/>
      <protection/>
    </xf>
    <xf numFmtId="37" fontId="9" fillId="0" borderId="42" xfId="0" applyNumberFormat="1" applyFont="1" applyFill="1" applyBorder="1" applyAlignment="1" applyProtection="1">
      <alignment horizontal="left"/>
      <protection/>
    </xf>
    <xf numFmtId="37" fontId="9" fillId="0" borderId="37" xfId="0" applyFont="1" applyFill="1" applyBorder="1" applyAlignment="1">
      <alignment horizontal="left"/>
    </xf>
    <xf numFmtId="37" fontId="9" fillId="0" borderId="20" xfId="0" applyFont="1" applyFill="1" applyBorder="1" applyAlignment="1">
      <alignment horizontal="left"/>
    </xf>
    <xf numFmtId="37" fontId="9" fillId="0" borderId="43" xfId="0" applyFont="1" applyFill="1" applyBorder="1" applyAlignment="1">
      <alignment horizontal="left"/>
    </xf>
    <xf numFmtId="37" fontId="13" fillId="0" borderId="37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43" xfId="56" applyNumberFormat="1" applyFont="1" applyBorder="1" applyAlignment="1" applyProtection="1">
      <alignment horizontal="left"/>
      <protection locked="0"/>
    </xf>
    <xf numFmtId="177" fontId="13" fillId="0" borderId="0" xfId="56" applyFont="1" applyAlignment="1" quotePrefix="1">
      <alignment horizontal="left"/>
      <protection/>
    </xf>
    <xf numFmtId="37" fontId="11" fillId="34" borderId="53" xfId="55" applyNumberFormat="1" applyFont="1" applyFill="1" applyBorder="1" applyAlignment="1" applyProtection="1">
      <alignment horizontal="center"/>
      <protection locked="0"/>
    </xf>
    <xf numFmtId="37" fontId="11" fillId="34" borderId="54" xfId="55" applyNumberFormat="1" applyFont="1" applyFill="1" applyBorder="1" applyAlignment="1" applyProtection="1">
      <alignment horizontal="center"/>
      <protection locked="0"/>
    </xf>
    <xf numFmtId="37" fontId="11" fillId="33" borderId="57" xfId="54" applyNumberFormat="1" applyFont="1" applyFill="1" applyBorder="1" applyAlignment="1" applyProtection="1">
      <alignment horizontal="center"/>
      <protection/>
    </xf>
    <xf numFmtId="37" fontId="11" fillId="33" borderId="14" xfId="54" applyNumberFormat="1" applyFont="1" applyFill="1" applyBorder="1" applyAlignment="1" applyProtection="1">
      <alignment horizontal="center"/>
      <protection/>
    </xf>
    <xf numFmtId="37" fontId="11" fillId="33" borderId="58" xfId="54" applyNumberFormat="1" applyFont="1" applyFill="1" applyBorder="1" applyAlignment="1" applyProtection="1">
      <alignment horizontal="center"/>
      <protection/>
    </xf>
    <xf numFmtId="37" fontId="11" fillId="33" borderId="16" xfId="54" applyNumberFormat="1" applyFont="1" applyFill="1" applyBorder="1" applyAlignment="1" applyProtection="1">
      <alignment horizontal="center"/>
      <protection/>
    </xf>
    <xf numFmtId="37" fontId="11" fillId="33" borderId="56" xfId="54" applyNumberFormat="1" applyFont="1" applyFill="1" applyBorder="1" applyAlignment="1" applyProtection="1">
      <alignment horizontal="center"/>
      <protection/>
    </xf>
    <xf numFmtId="37" fontId="11" fillId="33" borderId="18" xfId="54" applyNumberFormat="1" applyFont="1" applyFill="1" applyBorder="1" applyAlignment="1" applyProtection="1">
      <alignment horizontal="center"/>
      <protection/>
    </xf>
    <xf numFmtId="37" fontId="13" fillId="0" borderId="38" xfId="56" applyNumberFormat="1" applyFont="1" applyBorder="1" applyAlignment="1" applyProtection="1">
      <alignment horizontal="left"/>
      <protection locked="0"/>
    </xf>
    <xf numFmtId="37" fontId="13" fillId="0" borderId="41" xfId="56" applyNumberFormat="1" applyFont="1" applyBorder="1" applyAlignment="1" applyProtection="1">
      <alignment horizontal="left"/>
      <protection locked="0"/>
    </xf>
    <xf numFmtId="37" fontId="13" fillId="0" borderId="42" xfId="56" applyNumberFormat="1" applyFont="1" applyBorder="1" applyAlignment="1" applyProtection="1">
      <alignment horizontal="left"/>
      <protection locked="0"/>
    </xf>
    <xf numFmtId="177" fontId="10" fillId="33" borderId="59" xfId="56" applyFont="1" applyFill="1" applyBorder="1" applyAlignment="1">
      <alignment horizontal="center"/>
      <protection/>
    </xf>
    <xf numFmtId="177" fontId="10" fillId="33" borderId="60" xfId="56" applyFont="1" applyFill="1" applyBorder="1" applyAlignment="1">
      <alignment horizontal="center"/>
      <protection/>
    </xf>
    <xf numFmtId="177" fontId="10" fillId="33" borderId="61" xfId="56" applyFont="1" applyFill="1" applyBorder="1" applyAlignment="1">
      <alignment horizontal="center"/>
      <protection/>
    </xf>
    <xf numFmtId="177" fontId="10" fillId="33" borderId="62" xfId="56" applyNumberFormat="1" applyFont="1" applyFill="1" applyBorder="1" applyAlignment="1" applyProtection="1">
      <alignment horizontal="center"/>
      <protection locked="0"/>
    </xf>
    <xf numFmtId="177" fontId="10" fillId="33" borderId="63" xfId="56" applyNumberFormat="1" applyFont="1" applyFill="1" applyBorder="1" applyAlignment="1" applyProtection="1">
      <alignment horizontal="center"/>
      <protection locked="0"/>
    </xf>
    <xf numFmtId="177" fontId="10" fillId="33" borderId="64" xfId="56" applyNumberFormat="1" applyFont="1" applyFill="1" applyBorder="1" applyAlignment="1" applyProtection="1">
      <alignment horizontal="center"/>
      <protection locked="0"/>
    </xf>
    <xf numFmtId="37" fontId="10" fillId="33" borderId="65" xfId="56" applyNumberFormat="1" applyFont="1" applyFill="1" applyBorder="1" applyAlignment="1" applyProtection="1">
      <alignment horizontal="center"/>
      <protection locked="0"/>
    </xf>
    <xf numFmtId="37" fontId="10" fillId="33" borderId="66" xfId="56" applyNumberFormat="1" applyFont="1" applyFill="1" applyBorder="1" applyAlignment="1" applyProtection="1">
      <alignment horizontal="center"/>
      <protection locked="0"/>
    </xf>
    <xf numFmtId="37" fontId="10" fillId="33" borderId="67" xfId="56" applyNumberFormat="1" applyFont="1" applyFill="1" applyBorder="1" applyAlignment="1" applyProtection="1">
      <alignment horizontal="center"/>
      <protection locked="0"/>
    </xf>
    <xf numFmtId="177" fontId="11" fillId="33" borderId="68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2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69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25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69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70" xfId="55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56" applyFont="1" applyFill="1" applyBorder="1" applyAlignment="1">
      <alignment horizontal="center"/>
      <protection/>
    </xf>
    <xf numFmtId="177" fontId="10" fillId="33" borderId="0" xfId="56" applyFont="1" applyFill="1" applyBorder="1" applyAlignment="1">
      <alignment horizontal="center"/>
      <protection/>
    </xf>
    <xf numFmtId="177" fontId="10" fillId="33" borderId="27" xfId="56" applyNumberFormat="1" applyFont="1" applyFill="1" applyBorder="1" applyAlignment="1" applyProtection="1">
      <alignment horizontal="center"/>
      <protection locked="0"/>
    </xf>
    <xf numFmtId="17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71" xfId="56" applyNumberFormat="1" applyFont="1" applyFill="1" applyBorder="1" applyAlignment="1" applyProtection="1">
      <alignment horizontal="center"/>
      <protection locked="0"/>
    </xf>
    <xf numFmtId="177" fontId="13" fillId="0" borderId="27" xfId="56" applyFont="1" applyBorder="1" applyAlignment="1">
      <alignment horizontal="left" wrapText="1"/>
      <protection/>
    </xf>
    <xf numFmtId="177" fontId="13" fillId="0" borderId="0" xfId="56" applyFont="1" applyBorder="1" applyAlignment="1">
      <alignment horizontal="left" wrapText="1"/>
      <protection/>
    </xf>
    <xf numFmtId="177" fontId="13" fillId="0" borderId="39" xfId="56" applyFont="1" applyBorder="1" applyAlignment="1">
      <alignment horizontal="left" wrapText="1"/>
      <protection/>
    </xf>
    <xf numFmtId="177" fontId="13" fillId="0" borderId="27" xfId="56" applyFont="1" applyBorder="1" applyAlignment="1">
      <alignment horizontal="left"/>
      <protection/>
    </xf>
    <xf numFmtId="177" fontId="13" fillId="0" borderId="0" xfId="56" applyFont="1" applyBorder="1" applyAlignment="1">
      <alignment horizontal="left"/>
      <protection/>
    </xf>
    <xf numFmtId="177" fontId="13" fillId="0" borderId="39" xfId="56" applyFont="1" applyBorder="1" applyAlignment="1">
      <alignment horizontal="left"/>
      <protection/>
    </xf>
    <xf numFmtId="177" fontId="13" fillId="0" borderId="37" xfId="56" applyFont="1" applyBorder="1" applyAlignment="1">
      <alignment horizontal="left"/>
      <protection/>
    </xf>
    <xf numFmtId="177" fontId="13" fillId="0" borderId="20" xfId="56" applyFont="1" applyBorder="1" applyAlignment="1">
      <alignment horizontal="left"/>
      <protection/>
    </xf>
    <xf numFmtId="177" fontId="13" fillId="0" borderId="43" xfId="56" applyFont="1" applyBorder="1" applyAlignment="1">
      <alignment horizontal="left"/>
      <protection/>
    </xf>
    <xf numFmtId="177" fontId="10" fillId="33" borderId="38" xfId="56" applyFont="1" applyFill="1" applyBorder="1" applyAlignment="1">
      <alignment horizontal="center"/>
      <protection/>
    </xf>
    <xf numFmtId="177" fontId="10" fillId="33" borderId="41" xfId="56" applyFont="1" applyFill="1" applyBorder="1" applyAlignment="1">
      <alignment horizontal="center"/>
      <protection/>
    </xf>
    <xf numFmtId="177" fontId="10" fillId="33" borderId="42" xfId="56" applyFont="1" applyFill="1" applyBorder="1" applyAlignment="1">
      <alignment horizontal="center"/>
      <protection/>
    </xf>
    <xf numFmtId="177" fontId="10" fillId="33" borderId="39" xfId="56" applyNumberFormat="1" applyFont="1" applyFill="1" applyBorder="1" applyAlignment="1" applyProtection="1">
      <alignment horizontal="center"/>
      <protection locked="0"/>
    </xf>
    <xf numFmtId="37" fontId="10" fillId="33" borderId="27" xfId="56" applyNumberFormat="1" applyFont="1" applyFill="1" applyBorder="1" applyAlignment="1" applyProtection="1">
      <alignment horizontal="center"/>
      <protection locked="0"/>
    </xf>
    <xf numFmtId="37" fontId="10" fillId="33" borderId="0" xfId="56" applyNumberFormat="1" applyFont="1" applyFill="1" applyBorder="1" applyAlignment="1" applyProtection="1">
      <alignment horizontal="center"/>
      <protection locked="0"/>
    </xf>
    <xf numFmtId="37" fontId="10" fillId="33" borderId="39" xfId="56" applyNumberFormat="1" applyFont="1" applyFill="1" applyBorder="1" applyAlignment="1" applyProtection="1">
      <alignment horizontal="center"/>
      <protection locked="0"/>
    </xf>
    <xf numFmtId="177" fontId="11" fillId="33" borderId="72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3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4" xfId="56" applyNumberFormat="1" applyFont="1" applyFill="1" applyBorder="1" applyAlignment="1" applyProtection="1">
      <alignment horizontal="center" vertical="center" wrapText="1"/>
      <protection locked="0"/>
    </xf>
    <xf numFmtId="177" fontId="11" fillId="33" borderId="75" xfId="56" applyNumberFormat="1" applyFont="1" applyFill="1" applyBorder="1" applyAlignment="1" applyProtection="1">
      <alignment horizontal="center" vertical="center" wrapText="1"/>
      <protection locked="0"/>
    </xf>
    <xf numFmtId="37" fontId="11" fillId="33" borderId="57" xfId="58" applyNumberFormat="1" applyFont="1" applyFill="1" applyBorder="1" applyAlignment="1" applyProtection="1">
      <alignment horizontal="center"/>
      <protection/>
    </xf>
    <xf numFmtId="37" fontId="11" fillId="33" borderId="14" xfId="58" applyNumberFormat="1" applyFont="1" applyFill="1" applyBorder="1" applyAlignment="1" applyProtection="1">
      <alignment horizontal="center"/>
      <protection/>
    </xf>
    <xf numFmtId="37" fontId="11" fillId="33" borderId="58" xfId="58" applyNumberFormat="1" applyFont="1" applyFill="1" applyBorder="1" applyAlignment="1" applyProtection="1">
      <alignment horizontal="center"/>
      <protection/>
    </xf>
    <xf numFmtId="37" fontId="11" fillId="33" borderId="16" xfId="58" applyNumberFormat="1" applyFont="1" applyFill="1" applyBorder="1" applyAlignment="1" applyProtection="1">
      <alignment horizontal="center"/>
      <protection/>
    </xf>
    <xf numFmtId="177" fontId="9" fillId="0" borderId="0" xfId="58" applyNumberFormat="1" applyFont="1" applyAlignment="1" applyProtection="1">
      <alignment horizontal="left"/>
      <protection/>
    </xf>
    <xf numFmtId="37" fontId="11" fillId="33" borderId="56" xfId="58" applyNumberFormat="1" applyFont="1" applyFill="1" applyBorder="1" applyAlignment="1" applyProtection="1">
      <alignment horizontal="center"/>
      <protection/>
    </xf>
    <xf numFmtId="37" fontId="11" fillId="33" borderId="18" xfId="58" applyNumberFormat="1" applyFont="1" applyFill="1" applyBorder="1" applyAlignment="1" applyProtection="1">
      <alignment horizontal="center"/>
      <protection/>
    </xf>
    <xf numFmtId="37" fontId="13" fillId="0" borderId="38" xfId="58" applyNumberFormat="1" applyFont="1" applyBorder="1" applyAlignment="1" applyProtection="1">
      <alignment horizontal="left" wrapText="1"/>
      <protection locked="0"/>
    </xf>
    <xf numFmtId="37" fontId="13" fillId="0" borderId="41" xfId="58" applyNumberFormat="1" applyFont="1" applyBorder="1" applyAlignment="1" applyProtection="1">
      <alignment horizontal="left" wrapText="1"/>
      <protection locked="0"/>
    </xf>
    <xf numFmtId="37" fontId="13" fillId="0" borderId="42" xfId="58" applyNumberFormat="1" applyFont="1" applyBorder="1" applyAlignment="1" applyProtection="1">
      <alignment horizontal="left" wrapText="1"/>
      <protection locked="0"/>
    </xf>
    <xf numFmtId="177" fontId="9" fillId="0" borderId="37" xfId="58" applyNumberFormat="1" applyFont="1" applyBorder="1" applyAlignment="1" applyProtection="1">
      <alignment horizontal="left" wrapText="1"/>
      <protection/>
    </xf>
    <xf numFmtId="177" fontId="9" fillId="0" borderId="20" xfId="58" applyNumberFormat="1" applyFont="1" applyBorder="1" applyAlignment="1" applyProtection="1">
      <alignment horizontal="left" wrapText="1"/>
      <protection/>
    </xf>
    <xf numFmtId="177" fontId="9" fillId="0" borderId="43" xfId="58" applyNumberFormat="1" applyFont="1" applyBorder="1" applyAlignment="1" applyProtection="1">
      <alignment horizontal="left" wrapText="1"/>
      <protection/>
    </xf>
    <xf numFmtId="37" fontId="13" fillId="0" borderId="27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39" xfId="58" applyNumberFormat="1" applyFont="1" applyBorder="1" applyAlignment="1" applyProtection="1">
      <alignment horizontal="left" wrapText="1"/>
      <protection locked="0"/>
    </xf>
    <xf numFmtId="177" fontId="8" fillId="0" borderId="0" xfId="58" applyFont="1" applyAlignment="1">
      <alignment horizontal="center"/>
      <protection/>
    </xf>
    <xf numFmtId="177" fontId="10" fillId="33" borderId="38" xfId="58" applyFont="1" applyFill="1" applyBorder="1" applyAlignment="1">
      <alignment horizontal="center"/>
      <protection/>
    </xf>
    <xf numFmtId="177" fontId="10" fillId="33" borderId="41" xfId="58" applyFont="1" applyFill="1" applyBorder="1" applyAlignment="1">
      <alignment horizontal="center"/>
      <protection/>
    </xf>
    <xf numFmtId="177" fontId="10" fillId="33" borderId="42" xfId="58" applyFont="1" applyFill="1" applyBorder="1" applyAlignment="1">
      <alignment horizontal="center"/>
      <protection/>
    </xf>
    <xf numFmtId="177" fontId="10" fillId="33" borderId="27" xfId="58" applyNumberFormat="1" applyFont="1" applyFill="1" applyBorder="1" applyAlignment="1" applyProtection="1">
      <alignment horizontal="center"/>
      <protection locked="0"/>
    </xf>
    <xf numFmtId="177" fontId="10" fillId="33" borderId="0" xfId="58" applyNumberFormat="1" applyFont="1" applyFill="1" applyBorder="1" applyAlignment="1" applyProtection="1">
      <alignment horizontal="center"/>
      <protection locked="0"/>
    </xf>
    <xf numFmtId="177" fontId="10" fillId="33" borderId="39" xfId="58" applyNumberFormat="1" applyFont="1" applyFill="1" applyBorder="1" applyAlignment="1" applyProtection="1">
      <alignment horizontal="center"/>
      <protection locked="0"/>
    </xf>
    <xf numFmtId="177" fontId="11" fillId="33" borderId="55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0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51" xfId="58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8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58" applyNumberFormat="1" applyFont="1" applyFill="1" applyBorder="1" applyAlignment="1" applyProtection="1">
      <alignment horizontal="center"/>
      <protection locked="0"/>
    </xf>
    <xf numFmtId="0" fontId="10" fillId="33" borderId="53" xfId="58" applyNumberFormat="1" applyFont="1" applyFill="1" applyBorder="1" applyAlignment="1" applyProtection="1">
      <alignment horizontal="center"/>
      <protection locked="0"/>
    </xf>
    <xf numFmtId="0" fontId="10" fillId="33" borderId="54" xfId="58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77" fontId="11" fillId="33" borderId="50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59" applyNumberFormat="1" applyFont="1" applyFill="1" applyBorder="1" applyAlignment="1" applyProtection="1">
      <alignment horizontal="center" vertical="center" wrapText="1"/>
      <protection locked="0"/>
    </xf>
    <xf numFmtId="177" fontId="13" fillId="0" borderId="27" xfId="59" applyFont="1" applyBorder="1" applyAlignment="1">
      <alignment horizontal="left" wrapText="1"/>
      <protection/>
    </xf>
    <xf numFmtId="177" fontId="13" fillId="0" borderId="0" xfId="59" applyFont="1" applyBorder="1" applyAlignment="1">
      <alignment horizontal="left" wrapText="1"/>
      <protection/>
    </xf>
    <xf numFmtId="177" fontId="13" fillId="0" borderId="39" xfId="59" applyFont="1" applyBorder="1" applyAlignment="1">
      <alignment horizontal="left" wrapText="1"/>
      <protection/>
    </xf>
    <xf numFmtId="177" fontId="10" fillId="33" borderId="27" xfId="59" applyNumberFormat="1" applyFont="1" applyFill="1" applyBorder="1" applyAlignment="1" applyProtection="1">
      <alignment horizontal="center"/>
      <protection locked="0"/>
    </xf>
    <xf numFmtId="177" fontId="10" fillId="33" borderId="0" xfId="59" applyNumberFormat="1" applyFont="1" applyFill="1" applyBorder="1" applyAlignment="1" applyProtection="1">
      <alignment horizontal="center"/>
      <protection locked="0"/>
    </xf>
    <xf numFmtId="177" fontId="10" fillId="33" borderId="39" xfId="59" applyNumberFormat="1" applyFont="1" applyFill="1" applyBorder="1" applyAlignment="1" applyProtection="1">
      <alignment horizontal="center"/>
      <protection locked="0"/>
    </xf>
    <xf numFmtId="177" fontId="11" fillId="33" borderId="51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5" xfId="59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59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59" applyNumberFormat="1" applyFont="1" applyFill="1" applyBorder="1" applyAlignment="1" applyProtection="1">
      <alignment horizontal="center"/>
      <protection locked="0"/>
    </xf>
    <xf numFmtId="37" fontId="10" fillId="33" borderId="53" xfId="59" applyNumberFormat="1" applyFont="1" applyFill="1" applyBorder="1" applyAlignment="1" applyProtection="1">
      <alignment horizontal="center"/>
      <protection locked="0"/>
    </xf>
    <xf numFmtId="37" fontId="10" fillId="33" borderId="54" xfId="59" applyNumberFormat="1" applyFont="1" applyFill="1" applyBorder="1" applyAlignment="1" applyProtection="1">
      <alignment horizontal="center"/>
      <protection locked="0"/>
    </xf>
    <xf numFmtId="37" fontId="13" fillId="0" borderId="38" xfId="59" applyNumberFormat="1" applyFont="1" applyBorder="1" applyAlignment="1" applyProtection="1">
      <alignment horizontal="left"/>
      <protection locked="0"/>
    </xf>
    <xf numFmtId="37" fontId="13" fillId="0" borderId="41" xfId="59" applyNumberFormat="1" applyFont="1" applyBorder="1" applyAlignment="1" applyProtection="1">
      <alignment horizontal="left"/>
      <protection locked="0"/>
    </xf>
    <xf numFmtId="37" fontId="13" fillId="0" borderId="42" xfId="59" applyNumberFormat="1" applyFont="1" applyBorder="1" applyAlignment="1" applyProtection="1">
      <alignment horizontal="left"/>
      <protection locked="0"/>
    </xf>
    <xf numFmtId="177" fontId="13" fillId="0" borderId="37" xfId="59" applyFont="1" applyBorder="1" applyAlignment="1">
      <alignment horizontal="left" wrapText="1"/>
      <protection/>
    </xf>
    <xf numFmtId="177" fontId="13" fillId="0" borderId="20" xfId="59" applyFont="1" applyBorder="1" applyAlignment="1">
      <alignment horizontal="left" wrapText="1"/>
      <protection/>
    </xf>
    <xf numFmtId="177" fontId="13" fillId="0" borderId="43" xfId="59" applyFont="1" applyBorder="1" applyAlignment="1">
      <alignment horizontal="left" wrapText="1"/>
      <protection/>
    </xf>
    <xf numFmtId="37" fontId="13" fillId="0" borderId="0" xfId="60" applyNumberFormat="1" applyFont="1" applyAlignment="1" applyProtection="1">
      <alignment horizontal="justify" wrapText="1"/>
      <protection locked="0"/>
    </xf>
    <xf numFmtId="177" fontId="11" fillId="33" borderId="50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8" xfId="60" applyNumberFormat="1" applyFont="1" applyFill="1" applyBorder="1" applyAlignment="1" applyProtection="1">
      <alignment horizontal="center" vertical="center" wrapText="1"/>
      <protection locked="0"/>
    </xf>
    <xf numFmtId="177" fontId="10" fillId="33" borderId="27" xfId="60" applyNumberFormat="1" applyFont="1" applyFill="1" applyBorder="1" applyAlignment="1" applyProtection="1">
      <alignment horizontal="center"/>
      <protection locked="0"/>
    </xf>
    <xf numFmtId="177" fontId="10" fillId="33" borderId="0" xfId="60" applyNumberFormat="1" applyFont="1" applyFill="1" applyBorder="1" applyAlignment="1" applyProtection="1">
      <alignment horizontal="center"/>
      <protection locked="0"/>
    </xf>
    <xf numFmtId="177" fontId="10" fillId="33" borderId="39" xfId="60" applyNumberFormat="1" applyFont="1" applyFill="1" applyBorder="1" applyAlignment="1" applyProtection="1">
      <alignment horizontal="center"/>
      <protection locked="0"/>
    </xf>
    <xf numFmtId="37" fontId="13" fillId="0" borderId="38" xfId="60" applyNumberFormat="1" applyFont="1" applyBorder="1" applyAlignment="1" applyProtection="1">
      <alignment horizontal="left"/>
      <protection locked="0"/>
    </xf>
    <xf numFmtId="37" fontId="13" fillId="0" borderId="41" xfId="60" applyNumberFormat="1" applyFont="1" applyBorder="1" applyAlignment="1" applyProtection="1">
      <alignment horizontal="left"/>
      <protection locked="0"/>
    </xf>
    <xf numFmtId="37" fontId="13" fillId="0" borderId="42" xfId="60" applyNumberFormat="1" applyFont="1" applyBorder="1" applyAlignment="1" applyProtection="1">
      <alignment horizontal="left"/>
      <protection locked="0"/>
    </xf>
    <xf numFmtId="177" fontId="11" fillId="33" borderId="51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19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55" xfId="60" applyNumberFormat="1" applyFont="1" applyFill="1" applyBorder="1" applyAlignment="1" applyProtection="1">
      <alignment horizontal="center" vertical="center" wrapText="1"/>
      <protection locked="0"/>
    </xf>
    <xf numFmtId="177" fontId="11" fillId="33" borderId="56" xfId="60" applyNumberFormat="1" applyFont="1" applyFill="1" applyBorder="1" applyAlignment="1" applyProtection="1">
      <alignment horizontal="center" vertical="center" wrapText="1"/>
      <protection locked="0"/>
    </xf>
    <xf numFmtId="37" fontId="10" fillId="33" borderId="52" xfId="60" applyNumberFormat="1" applyFont="1" applyFill="1" applyBorder="1" applyAlignment="1" applyProtection="1">
      <alignment horizontal="center"/>
      <protection locked="0"/>
    </xf>
    <xf numFmtId="37" fontId="10" fillId="33" borderId="53" xfId="60" applyNumberFormat="1" applyFont="1" applyFill="1" applyBorder="1" applyAlignment="1" applyProtection="1">
      <alignment horizontal="center"/>
      <protection locked="0"/>
    </xf>
    <xf numFmtId="37" fontId="10" fillId="33" borderId="54" xfId="60" applyNumberFormat="1" applyFont="1" applyFill="1" applyBorder="1" applyAlignment="1" applyProtection="1">
      <alignment horizontal="center"/>
      <protection locked="0"/>
    </xf>
    <xf numFmtId="37" fontId="13" fillId="0" borderId="27" xfId="60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Border="1" applyAlignment="1" applyProtection="1">
      <alignment horizontal="left"/>
      <protection locked="0"/>
    </xf>
    <xf numFmtId="37" fontId="13" fillId="0" borderId="39" xfId="60" applyNumberFormat="1" applyFont="1" applyBorder="1" applyAlignment="1" applyProtection="1">
      <alignment horizontal="left"/>
      <protection locked="0"/>
    </xf>
    <xf numFmtId="37" fontId="13" fillId="0" borderId="37" xfId="60" applyNumberFormat="1" applyFont="1" applyBorder="1" applyAlignment="1" applyProtection="1">
      <alignment horizontal="left" wrapText="1"/>
      <protection locked="0"/>
    </xf>
    <xf numFmtId="37" fontId="13" fillId="0" borderId="20" xfId="60" applyNumberFormat="1" applyFont="1" applyBorder="1" applyAlignment="1" applyProtection="1">
      <alignment horizontal="left" wrapText="1"/>
      <protection locked="0"/>
    </xf>
    <xf numFmtId="37" fontId="13" fillId="0" borderId="43" xfId="60" applyNumberFormat="1" applyFont="1" applyBorder="1" applyAlignment="1" applyProtection="1">
      <alignment horizontal="left" wrapText="1"/>
      <protection locked="0"/>
    </xf>
    <xf numFmtId="0" fontId="56" fillId="34" borderId="13" xfId="0" applyNumberFormat="1" applyFont="1" applyFill="1" applyBorder="1" applyAlignment="1">
      <alignment horizontal="center" vertical="center" textRotation="90" wrapText="1"/>
    </xf>
    <xf numFmtId="0" fontId="56" fillId="34" borderId="11" xfId="0" applyNumberFormat="1" applyFont="1" applyFill="1" applyBorder="1" applyAlignment="1">
      <alignment horizontal="center" vertical="center" textRotation="90" wrapText="1"/>
    </xf>
    <xf numFmtId="0" fontId="56" fillId="34" borderId="12" xfId="0" applyNumberFormat="1" applyFont="1" applyFill="1" applyBorder="1" applyAlignment="1">
      <alignment horizontal="center" vertical="center" textRotation="90" wrapText="1"/>
    </xf>
    <xf numFmtId="0" fontId="11" fillId="33" borderId="50" xfId="61" applyFont="1" applyFill="1" applyBorder="1" applyAlignment="1">
      <alignment horizontal="center" vertical="center" wrapText="1"/>
      <protection/>
    </xf>
    <xf numFmtId="0" fontId="11" fillId="33" borderId="18" xfId="61" applyFont="1" applyFill="1" applyBorder="1" applyAlignment="1">
      <alignment horizontal="center" vertical="center" wrapText="1"/>
      <protection/>
    </xf>
    <xf numFmtId="0" fontId="11" fillId="33" borderId="51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0" fontId="56" fillId="34" borderId="76" xfId="0" applyNumberFormat="1" applyFont="1" applyFill="1" applyBorder="1" applyAlignment="1">
      <alignment horizontal="center" vertical="center" textRotation="90" wrapText="1"/>
    </xf>
    <xf numFmtId="0" fontId="56" fillId="34" borderId="77" xfId="0" applyNumberFormat="1" applyFont="1" applyFill="1" applyBorder="1" applyAlignment="1">
      <alignment horizontal="center" vertical="center" textRotation="90" wrapText="1"/>
    </xf>
    <xf numFmtId="49" fontId="56" fillId="34" borderId="76" xfId="61" applyNumberFormat="1" applyFont="1" applyFill="1" applyBorder="1" applyAlignment="1">
      <alignment horizontal="center" vertical="center" textRotation="90" wrapText="1"/>
      <protection/>
    </xf>
    <xf numFmtId="49" fontId="56" fillId="34" borderId="77" xfId="61" applyNumberFormat="1" applyFont="1" applyFill="1" applyBorder="1" applyAlignment="1">
      <alignment horizontal="center" vertical="center" textRotation="90" wrapText="1"/>
      <protection/>
    </xf>
    <xf numFmtId="0" fontId="56" fillId="34" borderId="35" xfId="0" applyNumberFormat="1" applyFont="1" applyFill="1" applyBorder="1" applyAlignment="1">
      <alignment horizontal="center" vertical="center" textRotation="90" wrapText="1"/>
    </xf>
    <xf numFmtId="177" fontId="10" fillId="33" borderId="27" xfId="58" applyFont="1" applyFill="1" applyBorder="1" applyAlignment="1">
      <alignment horizontal="center"/>
      <protection/>
    </xf>
    <xf numFmtId="177" fontId="10" fillId="33" borderId="0" xfId="58" applyFont="1" applyFill="1" applyBorder="1" applyAlignment="1">
      <alignment horizontal="center"/>
      <protection/>
    </xf>
    <xf numFmtId="177" fontId="10" fillId="33" borderId="39" xfId="58" applyFont="1" applyFill="1" applyBorder="1" applyAlignment="1">
      <alignment horizontal="center"/>
      <protection/>
    </xf>
    <xf numFmtId="0" fontId="10" fillId="33" borderId="52" xfId="58" applyNumberFormat="1" applyFont="1" applyFill="1" applyBorder="1" applyAlignment="1">
      <alignment horizontal="center"/>
      <protection/>
    </xf>
    <xf numFmtId="0" fontId="10" fillId="33" borderId="53" xfId="58" applyNumberFormat="1" applyFont="1" applyFill="1" applyBorder="1" applyAlignment="1">
      <alignment horizontal="center"/>
      <protection/>
    </xf>
    <xf numFmtId="0" fontId="10" fillId="33" borderId="54" xfId="58" applyNumberFormat="1" applyFont="1" applyFill="1" applyBorder="1" applyAlignment="1">
      <alignment horizontal="center"/>
      <protection/>
    </xf>
    <xf numFmtId="37" fontId="13" fillId="0" borderId="38" xfId="61" applyNumberFormat="1" applyFont="1" applyBorder="1" applyAlignment="1" applyProtection="1">
      <alignment horizontal="left" wrapText="1"/>
      <protection locked="0"/>
    </xf>
    <xf numFmtId="37" fontId="13" fillId="0" borderId="41" xfId="61" applyNumberFormat="1" applyFont="1" applyBorder="1" applyAlignment="1" applyProtection="1">
      <alignment horizontal="left" wrapText="1"/>
      <protection locked="0"/>
    </xf>
    <xf numFmtId="37" fontId="13" fillId="0" borderId="42" xfId="61" applyNumberFormat="1" applyFont="1" applyBorder="1" applyAlignment="1" applyProtection="1">
      <alignment horizontal="left" wrapText="1"/>
      <protection locked="0"/>
    </xf>
    <xf numFmtId="37" fontId="13" fillId="0" borderId="37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37" fontId="13" fillId="0" borderId="43" xfId="61" applyNumberFormat="1" applyFont="1" applyBorder="1" applyAlignment="1" applyProtection="1">
      <alignment horizontal="left" wrapText="1"/>
      <protection locked="0"/>
    </xf>
    <xf numFmtId="37" fontId="9" fillId="0" borderId="0" xfId="61" applyNumberFormat="1" applyFont="1" applyBorder="1" applyAlignment="1">
      <alignment horizontal="left"/>
      <protection/>
    </xf>
    <xf numFmtId="37" fontId="9" fillId="0" borderId="38" xfId="61" applyNumberFormat="1" applyFont="1" applyBorder="1" applyAlignment="1">
      <alignment horizontal="left" wrapText="1"/>
      <protection/>
    </xf>
    <xf numFmtId="37" fontId="9" fillId="0" borderId="41" xfId="61" applyNumberFormat="1" applyFont="1" applyBorder="1" applyAlignment="1">
      <alignment horizontal="left" wrapText="1"/>
      <protection/>
    </xf>
    <xf numFmtId="37" fontId="9" fillId="0" borderId="42" xfId="61" applyNumberFormat="1" applyFont="1" applyBorder="1" applyAlignment="1">
      <alignment horizontal="left" wrapText="1"/>
      <protection/>
    </xf>
    <xf numFmtId="37" fontId="9" fillId="0" borderId="37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9" fillId="0" borderId="43" xfId="61" applyNumberFormat="1" applyFont="1" applyBorder="1" applyAlignment="1">
      <alignment horizontal="left" wrapText="1"/>
      <protection/>
    </xf>
    <xf numFmtId="37" fontId="10" fillId="33" borderId="52" xfId="58" applyNumberFormat="1" applyFont="1" applyFill="1" applyBorder="1" applyAlignment="1">
      <alignment horizontal="center"/>
      <protection/>
    </xf>
    <xf numFmtId="49" fontId="11" fillId="33" borderId="78" xfId="61" applyNumberFormat="1" applyFont="1" applyFill="1" applyBorder="1" applyAlignment="1">
      <alignment horizontal="center" vertical="center" wrapText="1"/>
      <protection/>
    </xf>
    <xf numFmtId="49" fontId="11" fillId="33" borderId="79" xfId="61" applyNumberFormat="1" applyFont="1" applyFill="1" applyBorder="1" applyAlignment="1">
      <alignment horizontal="center" vertical="center" wrapText="1"/>
      <protection/>
    </xf>
    <xf numFmtId="0" fontId="11" fillId="33" borderId="55" xfId="61" applyFont="1" applyFill="1" applyBorder="1" applyAlignment="1">
      <alignment horizontal="center" vertical="center" wrapText="1"/>
      <protection/>
    </xf>
    <xf numFmtId="0" fontId="11" fillId="33" borderId="56" xfId="61" applyFont="1" applyFill="1" applyBorder="1" applyAlignment="1">
      <alignment horizontal="center" vertical="center" wrapText="1"/>
      <protection/>
    </xf>
    <xf numFmtId="37" fontId="13" fillId="0" borderId="0" xfId="61" applyNumberFormat="1" applyFont="1" applyAlignment="1" applyProtection="1">
      <alignment horizontal="left"/>
      <protection locked="0"/>
    </xf>
    <xf numFmtId="177" fontId="10" fillId="33" borderId="52" xfId="58" applyFont="1" applyFill="1" applyBorder="1" applyAlignment="1">
      <alignment horizontal="center"/>
      <protection/>
    </xf>
    <xf numFmtId="177" fontId="10" fillId="33" borderId="53" xfId="58" applyFont="1" applyFill="1" applyBorder="1" applyAlignment="1">
      <alignment horizontal="center"/>
      <protection/>
    </xf>
    <xf numFmtId="177" fontId="10" fillId="33" borderId="54" xfId="58" applyFont="1" applyFill="1" applyBorder="1" applyAlignment="1">
      <alignment horizontal="center"/>
      <protection/>
    </xf>
    <xf numFmtId="37" fontId="9" fillId="0" borderId="38" xfId="61" applyNumberFormat="1" applyFont="1" applyBorder="1" applyAlignment="1">
      <alignment horizontal="left"/>
      <protection/>
    </xf>
    <xf numFmtId="37" fontId="9" fillId="0" borderId="41" xfId="61" applyNumberFormat="1" applyFont="1" applyBorder="1" applyAlignment="1">
      <alignment horizontal="left"/>
      <protection/>
    </xf>
    <xf numFmtId="37" fontId="9" fillId="0" borderId="42" xfId="61" applyNumberFormat="1" applyFont="1" applyBorder="1" applyAlignment="1">
      <alignment horizontal="left"/>
      <protection/>
    </xf>
    <xf numFmtId="37" fontId="9" fillId="0" borderId="37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43" xfId="61" applyNumberFormat="1" applyFont="1" applyBorder="1" applyAlignment="1">
      <alignment horizontal="left"/>
      <protection/>
    </xf>
    <xf numFmtId="177" fontId="8" fillId="0" borderId="0" xfId="58" applyFont="1" applyBorder="1" applyAlignment="1">
      <alignment horizontal="center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38" xfId="62" applyNumberFormat="1" applyFont="1" applyBorder="1" applyAlignment="1">
      <alignment horizontal="left" wrapText="1"/>
      <protection/>
    </xf>
    <xf numFmtId="37" fontId="9" fillId="0" borderId="41" xfId="62" applyNumberFormat="1" applyFont="1" applyBorder="1" applyAlignment="1">
      <alignment horizontal="left" wrapText="1"/>
      <protection/>
    </xf>
    <xf numFmtId="37" fontId="9" fillId="0" borderId="42" xfId="62" applyNumberFormat="1" applyFont="1" applyBorder="1" applyAlignment="1">
      <alignment horizontal="left" wrapText="1"/>
      <protection/>
    </xf>
    <xf numFmtId="37" fontId="9" fillId="0" borderId="37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37" fontId="9" fillId="0" borderId="43" xfId="62" applyNumberFormat="1" applyFont="1" applyBorder="1" applyAlignment="1">
      <alignment horizontal="left" wrapText="1"/>
      <protection/>
    </xf>
    <xf numFmtId="49" fontId="11" fillId="33" borderId="78" xfId="62" applyNumberFormat="1" applyFont="1" applyFill="1" applyBorder="1" applyAlignment="1">
      <alignment horizontal="center" vertical="center" wrapText="1"/>
      <protection/>
    </xf>
    <xf numFmtId="49" fontId="11" fillId="33" borderId="79" xfId="62" applyNumberFormat="1" applyFont="1" applyFill="1" applyBorder="1" applyAlignment="1">
      <alignment horizontal="center" vertical="center" wrapText="1"/>
      <protection/>
    </xf>
    <xf numFmtId="0" fontId="11" fillId="33" borderId="80" xfId="61" applyFont="1" applyFill="1" applyBorder="1" applyAlignment="1">
      <alignment horizontal="center" vertical="center" wrapText="1"/>
      <protection/>
    </xf>
    <xf numFmtId="0" fontId="11" fillId="33" borderId="81" xfId="6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/>
      <protection/>
    </xf>
    <xf numFmtId="177" fontId="8" fillId="0" borderId="0" xfId="58" applyFont="1" applyFill="1" applyAlignment="1">
      <alignment horizontal="center"/>
      <protection/>
    </xf>
    <xf numFmtId="37" fontId="9" fillId="0" borderId="37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37" fontId="9" fillId="0" borderId="43" xfId="62" applyNumberFormat="1" applyFont="1" applyBorder="1" applyAlignment="1">
      <alignment horizontal="left"/>
      <protection/>
    </xf>
    <xf numFmtId="37" fontId="9" fillId="0" borderId="38" xfId="62" applyNumberFormat="1" applyFont="1" applyBorder="1" applyAlignment="1">
      <alignment horizontal="left"/>
      <protection/>
    </xf>
    <xf numFmtId="37" fontId="9" fillId="0" borderId="41" xfId="62" applyNumberFormat="1" applyFont="1" applyBorder="1" applyAlignment="1">
      <alignment horizontal="left"/>
      <protection/>
    </xf>
    <xf numFmtId="37" fontId="9" fillId="0" borderId="42" xfId="62" applyNumberFormat="1" applyFont="1" applyBorder="1" applyAlignment="1">
      <alignment horizontal="left"/>
      <protection/>
    </xf>
    <xf numFmtId="49" fontId="11" fillId="0" borderId="39" xfId="62" applyNumberFormat="1" applyFont="1" applyFill="1" applyBorder="1" applyAlignment="1">
      <alignment horizontal="center" vertical="center" wrapText="1"/>
      <protection/>
    </xf>
    <xf numFmtId="49" fontId="11" fillId="0" borderId="43" xfId="62" applyNumberFormat="1" applyFont="1" applyFill="1" applyBorder="1" applyAlignment="1">
      <alignment horizontal="center" vertical="center" wrapText="1"/>
      <protection/>
    </xf>
    <xf numFmtId="0" fontId="56" fillId="34" borderId="77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76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35" xfId="0" applyNumberFormat="1" applyFont="1" applyFill="1" applyBorder="1" applyAlignment="1" applyProtection="1">
      <alignment horizontal="center" vertical="center" textRotation="90" wrapText="1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37" xfId="63" applyNumberFormat="1" applyFont="1" applyBorder="1" applyAlignment="1">
      <alignment horizontal="left" wrapText="1"/>
      <protection/>
    </xf>
    <xf numFmtId="37" fontId="9" fillId="0" borderId="20" xfId="63" applyNumberFormat="1" applyFont="1" applyBorder="1" applyAlignment="1">
      <alignment horizontal="left" wrapText="1"/>
      <protection/>
    </xf>
    <xf numFmtId="37" fontId="9" fillId="0" borderId="43" xfId="63" applyNumberFormat="1" applyFont="1" applyBorder="1" applyAlignment="1">
      <alignment horizontal="left" wrapText="1"/>
      <protection/>
    </xf>
    <xf numFmtId="37" fontId="9" fillId="0" borderId="38" xfId="63" applyNumberFormat="1" applyFont="1" applyBorder="1" applyAlignment="1">
      <alignment horizontal="left" wrapText="1"/>
      <protection/>
    </xf>
    <xf numFmtId="37" fontId="9" fillId="0" borderId="41" xfId="63" applyNumberFormat="1" applyFont="1" applyBorder="1" applyAlignment="1">
      <alignment horizontal="left" wrapText="1"/>
      <protection/>
    </xf>
    <xf numFmtId="37" fontId="9" fillId="0" borderId="42" xfId="63" applyNumberFormat="1" applyFont="1" applyBorder="1" applyAlignment="1">
      <alignment horizontal="left" wrapText="1"/>
      <protection/>
    </xf>
    <xf numFmtId="49" fontId="11" fillId="33" borderId="78" xfId="63" applyNumberFormat="1" applyFont="1" applyFill="1" applyBorder="1" applyAlignment="1">
      <alignment horizontal="center" vertical="center" wrapText="1"/>
      <protection/>
    </xf>
    <xf numFmtId="49" fontId="11" fillId="33" borderId="79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37" xfId="63" applyNumberFormat="1" applyFont="1" applyBorder="1" applyAlignment="1">
      <alignment horizontal="left"/>
      <protection/>
    </xf>
    <xf numFmtId="37" fontId="9" fillId="0" borderId="20" xfId="63" applyNumberFormat="1" applyFont="1" applyBorder="1" applyAlignment="1">
      <alignment horizontal="left"/>
      <protection/>
    </xf>
    <xf numFmtId="37" fontId="9" fillId="0" borderId="43" xfId="63" applyNumberFormat="1" applyFont="1" applyBorder="1" applyAlignment="1">
      <alignment horizontal="left"/>
      <protection/>
    </xf>
    <xf numFmtId="37" fontId="9" fillId="0" borderId="27" xfId="63" applyNumberFormat="1" applyFont="1" applyBorder="1" applyAlignment="1">
      <alignment horizontal="left"/>
      <protection/>
    </xf>
    <xf numFmtId="37" fontId="9" fillId="0" borderId="39" xfId="63" applyNumberFormat="1" applyFont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cencias dic 1996" xfId="64"/>
    <cellStyle name="Normal_linkpresentacion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58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104775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962025</xdr:colOff>
      <xdr:row>34</xdr:row>
      <xdr:rowOff>38100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0225"/>
          <a:ext cx="962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457200</xdr:colOff>
      <xdr:row>75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457200</xdr:colOff>
      <xdr:row>30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457200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219075</xdr:colOff>
      <xdr:row>29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38725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457200</xdr:colOff>
      <xdr:row>75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68875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1</xdr:col>
      <xdr:colOff>457200</xdr:colOff>
      <xdr:row>75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40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0</xdr:col>
      <xdr:colOff>962025</xdr:colOff>
      <xdr:row>147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50575"/>
          <a:ext cx="962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504825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</xdr:col>
      <xdr:colOff>504825</xdr:colOff>
      <xdr:row>26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387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</xdr:col>
      <xdr:colOff>504825</xdr:colOff>
      <xdr:row>31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26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523875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504825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533400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76925"/>
          <a:ext cx="962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1</xdr:col>
      <xdr:colOff>457200</xdr:colOff>
      <xdr:row>76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neira\AppData\Local\Temp\notes90C43B\Finan_IFRS_mar_2013_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Result financieros comparados"/>
      <sheetName val="Estado situación comparado"/>
      <sheetName val="Estado resultados comparado"/>
      <sheetName val="Princip indica financieros"/>
      <sheetName val="Estado Sit Finan por rubros"/>
      <sheetName val="Estado resultados por rubros"/>
      <sheetName val="Estado flujo por rubros"/>
      <sheetName val="Situación Finan isapres abierta"/>
      <sheetName val="Situación Finan isapres cerrada"/>
      <sheetName val="Estado resultados isapres abier"/>
      <sheetName val="Estado resultados isapres cerra"/>
      <sheetName val="Ctas de resultados isapres abi "/>
      <sheetName val="Ctas de resultados isapres cerr"/>
      <sheetName val="Estado flujo isapres abiertas"/>
      <sheetName val="Estado flujo isapres cerra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C33"/>
  <sheetViews>
    <sheetView showGridLines="0" tabSelected="1" zoomScalePageLayoutView="0" workbookViewId="0" topLeftCell="A1">
      <selection activeCell="A1" sqref="A1"/>
    </sheetView>
  </sheetViews>
  <sheetFormatPr defaultColWidth="12" defaultRowHeight="11.25"/>
  <cols>
    <col min="1" max="1" width="35" style="27" customWidth="1"/>
    <col min="2" max="2" width="9.16015625" style="27" customWidth="1"/>
    <col min="3" max="3" width="77.5" style="27" bestFit="1" customWidth="1"/>
    <col min="4" max="4" width="27.5" style="27" customWidth="1"/>
    <col min="5" max="16384" width="12" style="27" customWidth="1"/>
  </cols>
  <sheetData>
    <row r="9" spans="1:3" ht="19.5">
      <c r="A9" s="276" t="s">
        <v>312</v>
      </c>
      <c r="B9" s="276"/>
      <c r="C9" s="276"/>
    </row>
    <row r="10" spans="1:3" ht="19.5">
      <c r="A10" s="277"/>
      <c r="B10" s="276"/>
      <c r="C10" s="276"/>
    </row>
    <row r="11" spans="1:3" ht="18">
      <c r="A11" s="278" t="s">
        <v>313</v>
      </c>
      <c r="B11" s="275"/>
      <c r="C11" s="275"/>
    </row>
    <row r="12" spans="1:3" ht="12.75">
      <c r="A12" s="146"/>
      <c r="B12" s="146"/>
      <c r="C12" s="146"/>
    </row>
    <row r="13" ht="12.75">
      <c r="A13" s="218" t="s">
        <v>292</v>
      </c>
    </row>
    <row r="14" ht="12.75">
      <c r="B14" s="147" t="s">
        <v>293</v>
      </c>
    </row>
    <row r="15" ht="12.75">
      <c r="C15" s="27" t="s">
        <v>34</v>
      </c>
    </row>
    <row r="16" spans="1:3" ht="12.75">
      <c r="A16" s="218" t="s">
        <v>249</v>
      </c>
      <c r="B16" s="148"/>
      <c r="C16" s="148"/>
    </row>
    <row r="17" ht="12.75">
      <c r="B17" s="147" t="str">
        <f>+B14</f>
        <v>Enero-marzo 2015 - 2016</v>
      </c>
    </row>
    <row r="18" ht="12.75">
      <c r="C18" s="27" t="s">
        <v>286</v>
      </c>
    </row>
    <row r="19" ht="12.75">
      <c r="C19" s="27" t="s">
        <v>248</v>
      </c>
    </row>
    <row r="20" ht="12.75">
      <c r="C20" s="27" t="s">
        <v>287</v>
      </c>
    </row>
    <row r="21" ht="12.75">
      <c r="A21" s="218" t="s">
        <v>294</v>
      </c>
    </row>
    <row r="22" ht="12.75">
      <c r="B22" s="147" t="s">
        <v>295</v>
      </c>
    </row>
    <row r="23" ht="12.75">
      <c r="C23" s="27" t="s">
        <v>220</v>
      </c>
    </row>
    <row r="24" ht="12.75">
      <c r="C24" s="27" t="s">
        <v>221</v>
      </c>
    </row>
    <row r="25" ht="12.75">
      <c r="C25" s="27" t="s">
        <v>222</v>
      </c>
    </row>
    <row r="26" ht="12.75">
      <c r="C26" s="27" t="s">
        <v>223</v>
      </c>
    </row>
    <row r="27" ht="12.75">
      <c r="C27" s="27" t="s">
        <v>224</v>
      </c>
    </row>
    <row r="28" ht="12.75">
      <c r="C28" s="27" t="s">
        <v>225</v>
      </c>
    </row>
    <row r="29" ht="12.75">
      <c r="C29" s="27" t="s">
        <v>226</v>
      </c>
    </row>
    <row r="30" ht="12.75">
      <c r="C30" s="27" t="s">
        <v>246</v>
      </c>
    </row>
    <row r="31" ht="12.75">
      <c r="C31" s="27" t="s">
        <v>247</v>
      </c>
    </row>
    <row r="32" ht="12.75">
      <c r="C32" s="27" t="s">
        <v>227</v>
      </c>
    </row>
    <row r="33" ht="12.75">
      <c r="C33" s="27" t="s">
        <v>228</v>
      </c>
    </row>
    <row r="60" ht="13.5" customHeight="1"/>
    <row r="61" ht="13.5" customHeight="1"/>
  </sheetData>
  <sheetProtection/>
  <hyperlinks>
    <hyperlink ref="C15" location="'Result financieros comparados'!A1" display="Resultados financieros comparados"/>
    <hyperlink ref="C23" location="'Estado Sit Finan por rubros'!A1" display="Estado de situación financiero clasificado de las isapres por rubros"/>
    <hyperlink ref="C24" location="'Estado resultados por rubros'!A1" display="Estado de resultados por función de las isapres por rubros"/>
    <hyperlink ref="C25" location="'Estado flujo por rubros'!A1" display="Estado de flujo de efectivos directo de las isapres por rubros"/>
    <hyperlink ref="C26" location="'Situación Finan isapres abierta'!A1" display="Estado de situación financiera clasificado de las isapres abiertas por cuentas"/>
    <hyperlink ref="C27" location="'Situación Finan isapres cerrada'!A1" display="Estado de situación financiera clasificado de las isapres cerradas por cuentas"/>
    <hyperlink ref="C28" location="'Estado resultados isapres abier'!A1" display="Estado de resultados por función de las isapres abiertas por cuentas"/>
    <hyperlink ref="C29" location="'Estado resultados isapres cerra'!A1" display="Estado de resultados por función de las isapres cerradas por cuentas"/>
    <hyperlink ref="C32" location="'Estado flujo isapres abiertas'!A1" display="Estado de flujo de efectivos directo de las isapres abiertas por cuentas"/>
    <hyperlink ref="C33" location="'Estado flujo isapres cerradas'!A1" display="Estado de flujo de efectivos directo de las isapres cerradas por cuentas"/>
    <hyperlink ref="C30" location="'Ctas de resultados isapres abi '!A1" display="Apertura de cuentas de resultados de las isapres abiertas"/>
    <hyperlink ref="C31" location="'Ctas de resultados isapres cerr'!A1" display="Apertura de cuentas de resultados de las isapres cerradas"/>
    <hyperlink ref="C18" location="'Estado situación comparado'!A1" display="Principales rubros del estado de resultados por función"/>
    <hyperlink ref="C19:C20" location="'Estado situación comparado'!A1" display="Principales rubros del estado de resultados por función"/>
    <hyperlink ref="C19" location="'Estado resultados comparado'!A1" display="Principales rubros del estado de resultados por función"/>
    <hyperlink ref="C20" location="'Princip indica financieros'!A1" display="Principales indicadores financiero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8" bestFit="1" customWidth="1"/>
    <col min="2" max="2" width="8.66015625" style="38" customWidth="1"/>
    <col min="3" max="3" width="60.83203125" style="38" customWidth="1"/>
    <col min="4" max="9" width="15.83203125" style="38" customWidth="1"/>
    <col min="10" max="10" width="16.83203125" style="38" customWidth="1"/>
    <col min="11" max="16384" width="9" style="39" customWidth="1"/>
  </cols>
  <sheetData>
    <row r="1" spans="3:10" ht="12.75">
      <c r="C1" s="383"/>
      <c r="D1" s="383"/>
      <c r="E1" s="383"/>
      <c r="F1" s="383"/>
      <c r="G1" s="383"/>
      <c r="H1" s="383"/>
      <c r="I1" s="383"/>
      <c r="J1" s="383"/>
    </row>
    <row r="2" spans="3:10" ht="12.75">
      <c r="C2" s="384" t="s">
        <v>40</v>
      </c>
      <c r="D2" s="385"/>
      <c r="E2" s="385"/>
      <c r="F2" s="385"/>
      <c r="G2" s="385"/>
      <c r="H2" s="385"/>
      <c r="I2" s="385"/>
      <c r="J2" s="386"/>
    </row>
    <row r="3" spans="3:10" ht="12.75">
      <c r="C3" s="455" t="s">
        <v>304</v>
      </c>
      <c r="D3" s="456"/>
      <c r="E3" s="456"/>
      <c r="F3" s="456"/>
      <c r="G3" s="456"/>
      <c r="H3" s="456"/>
      <c r="I3" s="456"/>
      <c r="J3" s="457"/>
    </row>
    <row r="4" spans="1:10" ht="13.5" thickBot="1">
      <c r="A4" s="41"/>
      <c r="B4" s="41"/>
      <c r="C4" s="480" t="s">
        <v>260</v>
      </c>
      <c r="D4" s="481"/>
      <c r="E4" s="481"/>
      <c r="F4" s="481"/>
      <c r="G4" s="481"/>
      <c r="H4" s="481"/>
      <c r="I4" s="481"/>
      <c r="J4" s="482"/>
    </row>
    <row r="5" spans="1:10" ht="15.75" customHeight="1">
      <c r="A5" s="475" t="s">
        <v>21</v>
      </c>
      <c r="B5" s="212"/>
      <c r="C5" s="477" t="s">
        <v>231</v>
      </c>
      <c r="D5" s="446" t="s">
        <v>11</v>
      </c>
      <c r="E5" s="446" t="s">
        <v>53</v>
      </c>
      <c r="F5" s="446" t="s">
        <v>25</v>
      </c>
      <c r="G5" s="446" t="s">
        <v>13</v>
      </c>
      <c r="H5" s="446" t="s">
        <v>55</v>
      </c>
      <c r="I5" s="446" t="s">
        <v>14</v>
      </c>
      <c r="J5" s="448" t="s">
        <v>17</v>
      </c>
    </row>
    <row r="6" spans="1:10" ht="13.5" thickBot="1">
      <c r="A6" s="476"/>
      <c r="B6" s="212"/>
      <c r="C6" s="478"/>
      <c r="D6" s="447"/>
      <c r="E6" s="447"/>
      <c r="F6" s="447"/>
      <c r="G6" s="447"/>
      <c r="H6" s="447"/>
      <c r="I6" s="447"/>
      <c r="J6" s="449"/>
    </row>
    <row r="7" spans="1:10" ht="12.75">
      <c r="A7" s="164">
        <v>11010</v>
      </c>
      <c r="B7" s="452" t="s">
        <v>151</v>
      </c>
      <c r="C7" s="175" t="s">
        <v>59</v>
      </c>
      <c r="D7" s="176">
        <v>88925</v>
      </c>
      <c r="E7" s="176">
        <v>72276</v>
      </c>
      <c r="F7" s="176">
        <v>1894121</v>
      </c>
      <c r="G7" s="176">
        <v>101821</v>
      </c>
      <c r="H7" s="176">
        <v>1636682</v>
      </c>
      <c r="I7" s="176">
        <v>11106</v>
      </c>
      <c r="J7" s="176">
        <v>3804931</v>
      </c>
    </row>
    <row r="8" spans="1:10" ht="12.75">
      <c r="A8" s="164">
        <v>11020</v>
      </c>
      <c r="B8" s="453"/>
      <c r="C8" s="175" t="s">
        <v>153</v>
      </c>
      <c r="D8" s="176">
        <v>644</v>
      </c>
      <c r="E8" s="176">
        <v>17410</v>
      </c>
      <c r="F8" s="176">
        <v>156210</v>
      </c>
      <c r="G8" s="176">
        <v>0</v>
      </c>
      <c r="H8" s="176">
        <v>205418</v>
      </c>
      <c r="I8" s="176">
        <v>0</v>
      </c>
      <c r="J8" s="176">
        <v>379682</v>
      </c>
    </row>
    <row r="9" spans="1:10" ht="12.75">
      <c r="A9" s="164">
        <v>11030</v>
      </c>
      <c r="B9" s="453"/>
      <c r="C9" s="175" t="s">
        <v>154</v>
      </c>
      <c r="D9" s="176">
        <v>87428</v>
      </c>
      <c r="E9" s="176">
        <v>618</v>
      </c>
      <c r="F9" s="176">
        <v>0</v>
      </c>
      <c r="G9" s="176">
        <v>12979</v>
      </c>
      <c r="H9" s="176">
        <v>179160</v>
      </c>
      <c r="I9" s="176">
        <v>0</v>
      </c>
      <c r="J9" s="176">
        <v>280185</v>
      </c>
    </row>
    <row r="10" spans="1:10" ht="12.75">
      <c r="A10" s="164">
        <v>11040</v>
      </c>
      <c r="B10" s="453"/>
      <c r="C10" s="175" t="s">
        <v>155</v>
      </c>
      <c r="D10" s="176">
        <v>407244</v>
      </c>
      <c r="E10" s="176">
        <v>985836</v>
      </c>
      <c r="F10" s="176">
        <v>1037058</v>
      </c>
      <c r="G10" s="176">
        <v>286897</v>
      </c>
      <c r="H10" s="176">
        <v>508588</v>
      </c>
      <c r="I10" s="176">
        <v>84081</v>
      </c>
      <c r="J10" s="176">
        <v>3309704</v>
      </c>
    </row>
    <row r="11" spans="1:10" ht="12.75">
      <c r="A11" s="164">
        <v>11050</v>
      </c>
      <c r="B11" s="453"/>
      <c r="C11" s="175" t="s">
        <v>156</v>
      </c>
      <c r="D11" s="176">
        <v>392099</v>
      </c>
      <c r="E11" s="176">
        <v>4552468</v>
      </c>
      <c r="F11" s="176">
        <v>454688</v>
      </c>
      <c r="G11" s="176">
        <v>1825246</v>
      </c>
      <c r="H11" s="176">
        <v>78345</v>
      </c>
      <c r="I11" s="176">
        <v>192241</v>
      </c>
      <c r="J11" s="176">
        <v>7495087</v>
      </c>
    </row>
    <row r="12" spans="1:10" ht="12.75">
      <c r="A12" s="164">
        <v>11060</v>
      </c>
      <c r="B12" s="453"/>
      <c r="C12" s="175" t="s">
        <v>60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</row>
    <row r="13" spans="1:10" ht="13.5" thickBot="1">
      <c r="A13" s="164">
        <v>11070</v>
      </c>
      <c r="B13" s="453"/>
      <c r="C13" s="175" t="s">
        <v>157</v>
      </c>
      <c r="D13" s="176">
        <v>2157</v>
      </c>
      <c r="E13" s="176">
        <v>155986</v>
      </c>
      <c r="F13" s="176">
        <v>39696</v>
      </c>
      <c r="G13" s="176">
        <v>0</v>
      </c>
      <c r="H13" s="176">
        <v>49327</v>
      </c>
      <c r="I13" s="176">
        <v>20722</v>
      </c>
      <c r="J13" s="176">
        <v>267888</v>
      </c>
    </row>
    <row r="14" spans="1:10" ht="64.5" customHeight="1" thickBot="1">
      <c r="A14" s="165">
        <v>11080</v>
      </c>
      <c r="B14" s="453"/>
      <c r="C14" s="213" t="s">
        <v>61</v>
      </c>
      <c r="D14" s="154">
        <v>978497</v>
      </c>
      <c r="E14" s="154">
        <v>5784594</v>
      </c>
      <c r="F14" s="154">
        <v>3581773</v>
      </c>
      <c r="G14" s="154">
        <v>2226943</v>
      </c>
      <c r="H14" s="154">
        <v>2657520</v>
      </c>
      <c r="I14" s="154">
        <v>308150</v>
      </c>
      <c r="J14" s="174">
        <v>15537477</v>
      </c>
    </row>
    <row r="15" spans="1:10" ht="25.5">
      <c r="A15" s="164">
        <v>11090</v>
      </c>
      <c r="B15" s="453"/>
      <c r="C15" s="175" t="s">
        <v>158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</row>
    <row r="16" spans="1:10" ht="39" thickBot="1">
      <c r="A16" s="164">
        <v>11091</v>
      </c>
      <c r="B16" s="453"/>
      <c r="C16" s="175" t="s">
        <v>159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</row>
    <row r="17" spans="1:10" ht="51.75" customHeight="1" thickBot="1">
      <c r="A17" s="165">
        <v>11092</v>
      </c>
      <c r="B17" s="453"/>
      <c r="C17" s="202" t="s">
        <v>160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72">
        <v>0</v>
      </c>
    </row>
    <row r="18" spans="1:10" ht="12.75">
      <c r="A18" s="164">
        <v>11000</v>
      </c>
      <c r="B18" s="453"/>
      <c r="C18" s="153" t="s">
        <v>62</v>
      </c>
      <c r="D18" s="156">
        <v>978497</v>
      </c>
      <c r="E18" s="156">
        <v>5784594</v>
      </c>
      <c r="F18" s="156">
        <v>3581773</v>
      </c>
      <c r="G18" s="156">
        <v>2226943</v>
      </c>
      <c r="H18" s="156">
        <v>2657520</v>
      </c>
      <c r="I18" s="156">
        <v>308150</v>
      </c>
      <c r="J18" s="173">
        <v>15537477</v>
      </c>
    </row>
    <row r="19" spans="1:10" ht="12.75">
      <c r="A19" s="161">
        <v>12010</v>
      </c>
      <c r="B19" s="451" t="s">
        <v>152</v>
      </c>
      <c r="C19" s="151" t="s">
        <v>153</v>
      </c>
      <c r="D19" s="176">
        <v>566070</v>
      </c>
      <c r="E19" s="176">
        <v>1338110</v>
      </c>
      <c r="F19" s="176">
        <v>2047045</v>
      </c>
      <c r="G19" s="176">
        <v>488114</v>
      </c>
      <c r="H19" s="176">
        <v>5864969</v>
      </c>
      <c r="I19" s="176">
        <v>441011</v>
      </c>
      <c r="J19" s="176">
        <v>10745319</v>
      </c>
    </row>
    <row r="20" spans="1:10" ht="12.75">
      <c r="A20" s="161">
        <v>12020</v>
      </c>
      <c r="B20" s="451"/>
      <c r="C20" s="151" t="s">
        <v>154</v>
      </c>
      <c r="D20" s="176">
        <v>619</v>
      </c>
      <c r="E20" s="176">
        <v>2836</v>
      </c>
      <c r="F20" s="176">
        <v>0</v>
      </c>
      <c r="G20" s="176">
        <v>0</v>
      </c>
      <c r="H20" s="176">
        <v>0</v>
      </c>
      <c r="I20" s="176">
        <v>5202</v>
      </c>
      <c r="J20" s="176">
        <v>8657</v>
      </c>
    </row>
    <row r="21" spans="1:10" ht="12.75">
      <c r="A21" s="161">
        <v>12030</v>
      </c>
      <c r="B21" s="451"/>
      <c r="C21" s="151" t="s">
        <v>161</v>
      </c>
      <c r="D21" s="176">
        <v>0</v>
      </c>
      <c r="E21" s="176">
        <v>0</v>
      </c>
      <c r="F21" s="176">
        <v>0</v>
      </c>
      <c r="G21" s="176">
        <v>0</v>
      </c>
      <c r="H21" s="176">
        <v>105772</v>
      </c>
      <c r="I21" s="176">
        <v>0</v>
      </c>
      <c r="J21" s="176">
        <v>105772</v>
      </c>
    </row>
    <row r="22" spans="1:10" ht="12.75">
      <c r="A22" s="161">
        <v>12040</v>
      </c>
      <c r="B22" s="451"/>
      <c r="C22" s="151" t="s">
        <v>156</v>
      </c>
      <c r="D22" s="176">
        <v>0</v>
      </c>
      <c r="E22" s="176">
        <v>0</v>
      </c>
      <c r="F22" s="176">
        <v>0</v>
      </c>
      <c r="G22" s="176">
        <v>782549</v>
      </c>
      <c r="H22" s="176">
        <v>0</v>
      </c>
      <c r="I22" s="176">
        <v>0</v>
      </c>
      <c r="J22" s="176">
        <v>782549</v>
      </c>
    </row>
    <row r="23" spans="1:10" ht="25.5">
      <c r="A23" s="161">
        <v>12050</v>
      </c>
      <c r="B23" s="451"/>
      <c r="C23" s="151" t="s">
        <v>63</v>
      </c>
      <c r="D23" s="176">
        <v>100</v>
      </c>
      <c r="E23" s="176">
        <v>5270</v>
      </c>
      <c r="F23" s="176">
        <v>0</v>
      </c>
      <c r="G23" s="176">
        <v>27787</v>
      </c>
      <c r="H23" s="176">
        <v>0</v>
      </c>
      <c r="I23" s="176">
        <v>0</v>
      </c>
      <c r="J23" s="176">
        <v>33157</v>
      </c>
    </row>
    <row r="24" spans="1:10" ht="12.75">
      <c r="A24" s="161">
        <v>12060</v>
      </c>
      <c r="B24" s="451"/>
      <c r="C24" s="151" t="s">
        <v>64</v>
      </c>
      <c r="D24" s="176">
        <v>0</v>
      </c>
      <c r="E24" s="176">
        <v>0</v>
      </c>
      <c r="F24" s="176">
        <v>0</v>
      </c>
      <c r="G24" s="176">
        <v>0</v>
      </c>
      <c r="H24" s="176">
        <v>226457</v>
      </c>
      <c r="I24" s="176">
        <v>4311</v>
      </c>
      <c r="J24" s="176">
        <v>230768</v>
      </c>
    </row>
    <row r="25" spans="1:10" ht="12.75">
      <c r="A25" s="161">
        <v>12070</v>
      </c>
      <c r="B25" s="451"/>
      <c r="C25" s="151" t="s">
        <v>65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</row>
    <row r="26" spans="1:10" ht="12.75">
      <c r="A26" s="161">
        <v>12080</v>
      </c>
      <c r="B26" s="451"/>
      <c r="C26" s="151" t="s">
        <v>236</v>
      </c>
      <c r="D26" s="176">
        <v>3973</v>
      </c>
      <c r="E26" s="176">
        <v>550229</v>
      </c>
      <c r="F26" s="176">
        <v>5457</v>
      </c>
      <c r="G26" s="176">
        <v>1395</v>
      </c>
      <c r="H26" s="176">
        <v>5358554</v>
      </c>
      <c r="I26" s="176">
        <v>16854</v>
      </c>
      <c r="J26" s="176">
        <v>5936462</v>
      </c>
    </row>
    <row r="27" spans="1:10" ht="12.75">
      <c r="A27" s="161">
        <v>12090</v>
      </c>
      <c r="B27" s="451"/>
      <c r="C27" s="151" t="s">
        <v>66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</row>
    <row r="28" spans="1:10" ht="12.75">
      <c r="A28" s="161">
        <v>12100</v>
      </c>
      <c r="B28" s="451"/>
      <c r="C28" s="151" t="s">
        <v>67</v>
      </c>
      <c r="D28" s="176">
        <v>97717</v>
      </c>
      <c r="E28" s="176">
        <v>732471</v>
      </c>
      <c r="F28" s="176">
        <v>399067</v>
      </c>
      <c r="G28" s="176">
        <v>97302</v>
      </c>
      <c r="H28" s="176">
        <v>0</v>
      </c>
      <c r="I28" s="176">
        <v>19401</v>
      </c>
      <c r="J28" s="176">
        <v>1345958</v>
      </c>
    </row>
    <row r="29" spans="1:10" ht="12.75">
      <c r="A29" s="162">
        <v>12000</v>
      </c>
      <c r="B29" s="454"/>
      <c r="C29" s="152" t="s">
        <v>68</v>
      </c>
      <c r="D29" s="155">
        <v>668479</v>
      </c>
      <c r="E29" s="155">
        <v>2628916</v>
      </c>
      <c r="F29" s="155">
        <v>2451569</v>
      </c>
      <c r="G29" s="155">
        <v>1397147</v>
      </c>
      <c r="H29" s="155">
        <v>11555752</v>
      </c>
      <c r="I29" s="155">
        <v>486779</v>
      </c>
      <c r="J29" s="172">
        <v>19188642</v>
      </c>
    </row>
    <row r="30" spans="1:10" ht="12.75">
      <c r="A30" s="163">
        <v>10000</v>
      </c>
      <c r="B30" s="211"/>
      <c r="C30" s="153" t="s">
        <v>69</v>
      </c>
      <c r="D30" s="156">
        <v>1646976</v>
      </c>
      <c r="E30" s="156">
        <v>8413510</v>
      </c>
      <c r="F30" s="156">
        <v>6033342</v>
      </c>
      <c r="G30" s="156">
        <v>3624090</v>
      </c>
      <c r="H30" s="156">
        <v>14213272</v>
      </c>
      <c r="I30" s="156">
        <v>794929</v>
      </c>
      <c r="J30" s="173">
        <v>34726119</v>
      </c>
    </row>
    <row r="31" spans="1:10" ht="12.75">
      <c r="A31" s="42"/>
      <c r="B31" s="42"/>
      <c r="C31" s="483" t="s">
        <v>299</v>
      </c>
      <c r="D31" s="484"/>
      <c r="E31" s="484"/>
      <c r="F31" s="484"/>
      <c r="G31" s="484"/>
      <c r="H31" s="484"/>
      <c r="I31" s="484"/>
      <c r="J31" s="485"/>
    </row>
    <row r="32" spans="1:10" ht="12.75">
      <c r="A32" s="42"/>
      <c r="B32" s="42"/>
      <c r="C32" s="486"/>
      <c r="D32" s="487"/>
      <c r="E32" s="487"/>
      <c r="F32" s="487"/>
      <c r="G32" s="487"/>
      <c r="H32" s="487"/>
      <c r="I32" s="487"/>
      <c r="J32" s="488"/>
    </row>
    <row r="33" spans="1:10" ht="12.75">
      <c r="A33" s="42"/>
      <c r="B33" s="42"/>
      <c r="C33" s="467"/>
      <c r="D33" s="467"/>
      <c r="E33" s="467"/>
      <c r="F33" s="467"/>
      <c r="G33" s="467"/>
      <c r="H33" s="467"/>
      <c r="I33" s="467"/>
      <c r="J33" s="467"/>
    </row>
    <row r="34" spans="1:10" ht="12.75">
      <c r="A34" s="42"/>
      <c r="B34" s="42"/>
      <c r="C34" s="467"/>
      <c r="D34" s="467"/>
      <c r="E34" s="467"/>
      <c r="F34" s="467"/>
      <c r="G34" s="467"/>
      <c r="H34" s="467"/>
      <c r="I34" s="467"/>
      <c r="J34" s="467"/>
    </row>
    <row r="35" spans="1:10" ht="12.75">
      <c r="A35" s="42"/>
      <c r="B35" s="42"/>
      <c r="C35" s="45"/>
      <c r="D35" s="45"/>
      <c r="E35" s="45"/>
      <c r="F35" s="45"/>
      <c r="G35" s="45"/>
      <c r="H35" s="45"/>
      <c r="I35" s="45"/>
      <c r="J35" s="45"/>
    </row>
    <row r="36" spans="2:10" ht="12.75">
      <c r="B36" s="48"/>
      <c r="C36" s="489"/>
      <c r="D36" s="489"/>
      <c r="E36" s="489"/>
      <c r="F36" s="489"/>
      <c r="G36" s="489"/>
      <c r="H36" s="489"/>
      <c r="I36" s="489"/>
      <c r="J36" s="489"/>
    </row>
    <row r="37" spans="2:10" ht="12.75">
      <c r="B37" s="40"/>
      <c r="C37" s="384" t="s">
        <v>41</v>
      </c>
      <c r="D37" s="385"/>
      <c r="E37" s="385"/>
      <c r="F37" s="385"/>
      <c r="G37" s="385"/>
      <c r="H37" s="385"/>
      <c r="I37" s="385"/>
      <c r="J37" s="386"/>
    </row>
    <row r="38" spans="3:10" ht="12.75">
      <c r="C38" s="455" t="s">
        <v>304</v>
      </c>
      <c r="D38" s="456"/>
      <c r="E38" s="456"/>
      <c r="F38" s="456"/>
      <c r="G38" s="456"/>
      <c r="H38" s="456"/>
      <c r="I38" s="456"/>
      <c r="J38" s="457"/>
    </row>
    <row r="39" spans="1:10" ht="13.5" thickBot="1">
      <c r="A39" s="42"/>
      <c r="B39" s="42"/>
      <c r="C39" s="480" t="s">
        <v>260</v>
      </c>
      <c r="D39" s="481"/>
      <c r="E39" s="481"/>
      <c r="F39" s="481"/>
      <c r="G39" s="481"/>
      <c r="H39" s="481"/>
      <c r="I39" s="481"/>
      <c r="J39" s="482"/>
    </row>
    <row r="40" spans="1:10" ht="15.75" customHeight="1">
      <c r="A40" s="475" t="s">
        <v>21</v>
      </c>
      <c r="B40" s="212"/>
      <c r="C40" s="477" t="s">
        <v>237</v>
      </c>
      <c r="D40" s="446" t="s">
        <v>11</v>
      </c>
      <c r="E40" s="446" t="s">
        <v>53</v>
      </c>
      <c r="F40" s="446" t="s">
        <v>25</v>
      </c>
      <c r="G40" s="446" t="s">
        <v>13</v>
      </c>
      <c r="H40" s="446" t="s">
        <v>55</v>
      </c>
      <c r="I40" s="446" t="s">
        <v>14</v>
      </c>
      <c r="J40" s="448" t="s">
        <v>17</v>
      </c>
    </row>
    <row r="41" spans="1:10" ht="13.5" thickBot="1">
      <c r="A41" s="476"/>
      <c r="B41" s="212"/>
      <c r="C41" s="478"/>
      <c r="D41" s="447"/>
      <c r="E41" s="447"/>
      <c r="F41" s="447"/>
      <c r="G41" s="447"/>
      <c r="H41" s="447"/>
      <c r="I41" s="447"/>
      <c r="J41" s="449"/>
    </row>
    <row r="42" spans="1:10" ht="12.75">
      <c r="A42" s="161">
        <v>21010</v>
      </c>
      <c r="B42" s="450" t="s">
        <v>162</v>
      </c>
      <c r="C42" s="159" t="s">
        <v>164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76">
        <v>0</v>
      </c>
    </row>
    <row r="43" spans="1:10" ht="12.75">
      <c r="A43" s="161">
        <v>21020</v>
      </c>
      <c r="B43" s="451"/>
      <c r="C43" s="159" t="s">
        <v>165</v>
      </c>
      <c r="D43" s="166">
        <v>575058</v>
      </c>
      <c r="E43" s="166">
        <v>2742583</v>
      </c>
      <c r="F43" s="166">
        <v>1818640</v>
      </c>
      <c r="G43" s="166">
        <v>1137484</v>
      </c>
      <c r="H43" s="166">
        <v>3975161</v>
      </c>
      <c r="I43" s="166">
        <v>228900</v>
      </c>
      <c r="J43" s="176">
        <v>10477826</v>
      </c>
    </row>
    <row r="44" spans="1:10" ht="12.75">
      <c r="A44" s="161">
        <v>21030</v>
      </c>
      <c r="B44" s="451"/>
      <c r="C44" s="159" t="s">
        <v>166</v>
      </c>
      <c r="D44" s="166">
        <v>326019</v>
      </c>
      <c r="E44" s="166">
        <v>1216555</v>
      </c>
      <c r="F44" s="166">
        <v>0</v>
      </c>
      <c r="G44" s="166">
        <v>507299</v>
      </c>
      <c r="H44" s="166">
        <v>0</v>
      </c>
      <c r="I44" s="166">
        <v>0</v>
      </c>
      <c r="J44" s="176">
        <v>2049873</v>
      </c>
    </row>
    <row r="45" spans="1:10" ht="12.75">
      <c r="A45" s="161">
        <v>21040</v>
      </c>
      <c r="B45" s="451"/>
      <c r="C45" s="159" t="s">
        <v>167</v>
      </c>
      <c r="D45" s="166">
        <v>137371</v>
      </c>
      <c r="E45" s="166">
        <v>292293</v>
      </c>
      <c r="F45" s="166">
        <v>576334</v>
      </c>
      <c r="G45" s="166">
        <v>244074</v>
      </c>
      <c r="H45" s="166">
        <v>634092</v>
      </c>
      <c r="I45" s="166">
        <v>42878</v>
      </c>
      <c r="J45" s="176">
        <v>1927042</v>
      </c>
    </row>
    <row r="46" spans="1:10" ht="12.75">
      <c r="A46" s="161">
        <v>21050</v>
      </c>
      <c r="B46" s="451"/>
      <c r="C46" s="159" t="s">
        <v>168</v>
      </c>
      <c r="D46" s="166">
        <v>0</v>
      </c>
      <c r="E46" s="166">
        <v>11899</v>
      </c>
      <c r="F46" s="166">
        <v>52564</v>
      </c>
      <c r="G46" s="166">
        <v>16316</v>
      </c>
      <c r="H46" s="166">
        <v>19758</v>
      </c>
      <c r="I46" s="166">
        <v>0</v>
      </c>
      <c r="J46" s="176">
        <v>100537</v>
      </c>
    </row>
    <row r="47" spans="1:10" ht="12.75">
      <c r="A47" s="161">
        <v>21060</v>
      </c>
      <c r="B47" s="451"/>
      <c r="C47" s="159" t="s">
        <v>169</v>
      </c>
      <c r="D47" s="166">
        <v>0</v>
      </c>
      <c r="E47" s="166">
        <v>185856</v>
      </c>
      <c r="F47" s="166">
        <v>0</v>
      </c>
      <c r="G47" s="166">
        <v>0</v>
      </c>
      <c r="H47" s="166">
        <v>159965</v>
      </c>
      <c r="I47" s="166">
        <v>1200</v>
      </c>
      <c r="J47" s="176">
        <v>347021</v>
      </c>
    </row>
    <row r="48" spans="1:10" ht="12.75">
      <c r="A48" s="161">
        <v>21070</v>
      </c>
      <c r="B48" s="451"/>
      <c r="C48" s="159" t="s">
        <v>170</v>
      </c>
      <c r="D48" s="166">
        <v>0</v>
      </c>
      <c r="E48" s="166">
        <v>3538</v>
      </c>
      <c r="F48" s="166">
        <v>36679</v>
      </c>
      <c r="G48" s="166">
        <v>0</v>
      </c>
      <c r="H48" s="166">
        <v>15948</v>
      </c>
      <c r="I48" s="166">
        <v>24031</v>
      </c>
      <c r="J48" s="176">
        <v>80196</v>
      </c>
    </row>
    <row r="49" spans="1:10" ht="51" customHeight="1">
      <c r="A49" s="167">
        <v>21071</v>
      </c>
      <c r="B49" s="451"/>
      <c r="C49" s="158" t="s">
        <v>70</v>
      </c>
      <c r="D49" s="168">
        <v>1038448</v>
      </c>
      <c r="E49" s="168">
        <v>4452724</v>
      </c>
      <c r="F49" s="168">
        <v>2484217</v>
      </c>
      <c r="G49" s="168">
        <v>1905173</v>
      </c>
      <c r="H49" s="168">
        <v>4804924</v>
      </c>
      <c r="I49" s="168">
        <v>297009</v>
      </c>
      <c r="J49" s="180">
        <v>14982495</v>
      </c>
    </row>
    <row r="50" spans="1:10" ht="38.25">
      <c r="A50" s="161">
        <v>21072</v>
      </c>
      <c r="B50" s="451"/>
      <c r="C50" s="159" t="s">
        <v>71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76">
        <v>0</v>
      </c>
    </row>
    <row r="51" spans="1:10" ht="12.75">
      <c r="A51" s="167">
        <v>21000</v>
      </c>
      <c r="B51" s="451"/>
      <c r="C51" s="158" t="s">
        <v>72</v>
      </c>
      <c r="D51" s="168">
        <v>1038448</v>
      </c>
      <c r="E51" s="168">
        <v>4452724</v>
      </c>
      <c r="F51" s="168">
        <v>2484217</v>
      </c>
      <c r="G51" s="168">
        <v>1905173</v>
      </c>
      <c r="H51" s="168">
        <v>4804924</v>
      </c>
      <c r="I51" s="168">
        <v>297009</v>
      </c>
      <c r="J51" s="180">
        <v>14982495</v>
      </c>
    </row>
    <row r="52" spans="1:10" ht="12.75">
      <c r="A52" s="161">
        <v>22010</v>
      </c>
      <c r="B52" s="451" t="s">
        <v>163</v>
      </c>
      <c r="C52" s="159" t="s">
        <v>164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76">
        <v>0</v>
      </c>
    </row>
    <row r="53" spans="1:10" ht="12.75">
      <c r="A53" s="161">
        <v>22020</v>
      </c>
      <c r="B53" s="451"/>
      <c r="C53" s="159" t="s">
        <v>171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76">
        <v>0</v>
      </c>
    </row>
    <row r="54" spans="1:10" ht="12.75">
      <c r="A54" s="161">
        <v>22030</v>
      </c>
      <c r="B54" s="451"/>
      <c r="C54" s="159" t="s">
        <v>166</v>
      </c>
      <c r="D54" s="166">
        <v>0</v>
      </c>
      <c r="E54" s="166">
        <v>0</v>
      </c>
      <c r="F54" s="166">
        <v>0</v>
      </c>
      <c r="G54" s="166">
        <v>146097</v>
      </c>
      <c r="H54" s="166">
        <v>0</v>
      </c>
      <c r="I54" s="166">
        <v>0</v>
      </c>
      <c r="J54" s="176">
        <v>146097</v>
      </c>
    </row>
    <row r="55" spans="1:10" ht="12.75">
      <c r="A55" s="161">
        <v>22040</v>
      </c>
      <c r="B55" s="451"/>
      <c r="C55" s="159" t="s">
        <v>167</v>
      </c>
      <c r="D55" s="166">
        <v>0</v>
      </c>
      <c r="E55" s="166">
        <v>0</v>
      </c>
      <c r="F55" s="166">
        <v>469844</v>
      </c>
      <c r="G55" s="166">
        <v>0</v>
      </c>
      <c r="H55" s="166">
        <v>0</v>
      </c>
      <c r="I55" s="166">
        <v>0</v>
      </c>
      <c r="J55" s="176">
        <v>469844</v>
      </c>
    </row>
    <row r="56" spans="1:10" ht="12.75">
      <c r="A56" s="161">
        <v>22050</v>
      </c>
      <c r="B56" s="451"/>
      <c r="C56" s="159" t="s">
        <v>73</v>
      </c>
      <c r="D56" s="166">
        <v>76215</v>
      </c>
      <c r="E56" s="166">
        <v>900656</v>
      </c>
      <c r="F56" s="166">
        <v>622216</v>
      </c>
      <c r="G56" s="166">
        <v>32611</v>
      </c>
      <c r="H56" s="166">
        <v>764104</v>
      </c>
      <c r="I56" s="166">
        <v>7710</v>
      </c>
      <c r="J56" s="176">
        <v>2403512</v>
      </c>
    </row>
    <row r="57" spans="1:10" ht="12.75">
      <c r="A57" s="161">
        <v>22060</v>
      </c>
      <c r="B57" s="451"/>
      <c r="C57" s="159" t="s">
        <v>169</v>
      </c>
      <c r="D57" s="166">
        <v>0</v>
      </c>
      <c r="E57" s="166">
        <v>639821</v>
      </c>
      <c r="F57" s="166">
        <v>6483</v>
      </c>
      <c r="G57" s="166">
        <v>0</v>
      </c>
      <c r="H57" s="166">
        <v>348841</v>
      </c>
      <c r="I57" s="166">
        <v>96375</v>
      </c>
      <c r="J57" s="176">
        <v>1091520</v>
      </c>
    </row>
    <row r="58" spans="1:10" ht="12.75">
      <c r="A58" s="161">
        <v>22070</v>
      </c>
      <c r="B58" s="451"/>
      <c r="C58" s="159" t="s">
        <v>170</v>
      </c>
      <c r="D58" s="166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76">
        <v>0</v>
      </c>
    </row>
    <row r="59" spans="1:10" ht="12.75">
      <c r="A59" s="162">
        <v>22000</v>
      </c>
      <c r="B59" s="454"/>
      <c r="C59" s="169" t="s">
        <v>74</v>
      </c>
      <c r="D59" s="170">
        <v>76215</v>
      </c>
      <c r="E59" s="170">
        <v>1540477</v>
      </c>
      <c r="F59" s="170">
        <v>1098543</v>
      </c>
      <c r="G59" s="170">
        <v>178708</v>
      </c>
      <c r="H59" s="170">
        <v>1112945</v>
      </c>
      <c r="I59" s="170">
        <v>104085</v>
      </c>
      <c r="J59" s="178">
        <v>4110973</v>
      </c>
    </row>
    <row r="60" spans="1:10" ht="12.75">
      <c r="A60" s="163">
        <v>20000</v>
      </c>
      <c r="B60" s="214"/>
      <c r="C60" s="153" t="s">
        <v>24</v>
      </c>
      <c r="D60" s="171">
        <v>1114663</v>
      </c>
      <c r="E60" s="171">
        <v>5993201</v>
      </c>
      <c r="F60" s="171">
        <v>3582760</v>
      </c>
      <c r="G60" s="171">
        <v>2083881</v>
      </c>
      <c r="H60" s="171">
        <v>5917869</v>
      </c>
      <c r="I60" s="171">
        <v>401094</v>
      </c>
      <c r="J60" s="179">
        <v>19093468</v>
      </c>
    </row>
    <row r="61" spans="1:10" ht="12.75">
      <c r="A61" s="161">
        <v>23010</v>
      </c>
      <c r="B61" s="443" t="s">
        <v>3</v>
      </c>
      <c r="C61" s="151" t="s">
        <v>179</v>
      </c>
      <c r="D61" s="166">
        <v>527000</v>
      </c>
      <c r="E61" s="166">
        <v>1370000</v>
      </c>
      <c r="F61" s="166">
        <v>764895</v>
      </c>
      <c r="G61" s="166">
        <v>536721</v>
      </c>
      <c r="H61" s="166">
        <v>208153</v>
      </c>
      <c r="I61" s="166">
        <v>50000</v>
      </c>
      <c r="J61" s="176">
        <v>3456769</v>
      </c>
    </row>
    <row r="62" spans="1:10" ht="12.75">
      <c r="A62" s="161">
        <v>23020</v>
      </c>
      <c r="B62" s="444"/>
      <c r="C62" s="151" t="s">
        <v>75</v>
      </c>
      <c r="D62" s="166">
        <v>-10236</v>
      </c>
      <c r="E62" s="166">
        <v>791375</v>
      </c>
      <c r="F62" s="166">
        <v>1602505</v>
      </c>
      <c r="G62" s="166">
        <v>956473</v>
      </c>
      <c r="H62" s="166">
        <v>1894933</v>
      </c>
      <c r="I62" s="166">
        <v>161184</v>
      </c>
      <c r="J62" s="176">
        <v>5396234</v>
      </c>
    </row>
    <row r="63" spans="1:10" ht="12.75">
      <c r="A63" s="161">
        <v>23030</v>
      </c>
      <c r="B63" s="444"/>
      <c r="C63" s="151" t="s">
        <v>76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76">
        <v>0</v>
      </c>
    </row>
    <row r="64" spans="1:10" ht="12.75">
      <c r="A64" s="161">
        <v>23040</v>
      </c>
      <c r="B64" s="444"/>
      <c r="C64" s="151" t="s">
        <v>77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76">
        <v>0</v>
      </c>
    </row>
    <row r="65" spans="1:10" ht="12.75">
      <c r="A65" s="161">
        <v>23050</v>
      </c>
      <c r="B65" s="444"/>
      <c r="C65" s="151" t="s">
        <v>78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76">
        <v>0</v>
      </c>
    </row>
    <row r="66" spans="1:10" ht="12.75">
      <c r="A66" s="161">
        <v>23060</v>
      </c>
      <c r="B66" s="444"/>
      <c r="C66" s="151" t="s">
        <v>23</v>
      </c>
      <c r="D66" s="166">
        <v>0</v>
      </c>
      <c r="E66" s="166">
        <v>76996</v>
      </c>
      <c r="F66" s="166">
        <v>0</v>
      </c>
      <c r="G66" s="166">
        <v>0</v>
      </c>
      <c r="H66" s="166">
        <v>5536878</v>
      </c>
      <c r="I66" s="166">
        <v>160631</v>
      </c>
      <c r="J66" s="176">
        <v>5774505</v>
      </c>
    </row>
    <row r="67" spans="1:10" ht="12.75">
      <c r="A67" s="161">
        <v>23070</v>
      </c>
      <c r="B67" s="444"/>
      <c r="C67" s="151" t="s">
        <v>180</v>
      </c>
      <c r="D67" s="166">
        <v>15549</v>
      </c>
      <c r="E67" s="166">
        <v>181938</v>
      </c>
      <c r="F67" s="166">
        <v>83182</v>
      </c>
      <c r="G67" s="166">
        <v>47015</v>
      </c>
      <c r="H67" s="166">
        <v>655439</v>
      </c>
      <c r="I67" s="166">
        <v>22020</v>
      </c>
      <c r="J67" s="176">
        <v>1005143</v>
      </c>
    </row>
    <row r="68" spans="1:10" ht="12.75">
      <c r="A68" s="161">
        <v>23071</v>
      </c>
      <c r="B68" s="444"/>
      <c r="C68" s="151" t="s">
        <v>181</v>
      </c>
      <c r="D68" s="166">
        <v>0</v>
      </c>
      <c r="E68" s="166">
        <v>0</v>
      </c>
      <c r="F68" s="166">
        <v>0</v>
      </c>
      <c r="G68" s="166">
        <v>0</v>
      </c>
      <c r="H68" s="166">
        <v>0</v>
      </c>
      <c r="I68" s="166">
        <v>0</v>
      </c>
      <c r="J68" s="176">
        <v>0</v>
      </c>
    </row>
    <row r="69" spans="1:10" ht="25.5">
      <c r="A69" s="167">
        <v>23072</v>
      </c>
      <c r="B69" s="444"/>
      <c r="C69" s="160" t="s">
        <v>79</v>
      </c>
      <c r="D69" s="168">
        <v>532313</v>
      </c>
      <c r="E69" s="168">
        <v>2420309</v>
      </c>
      <c r="F69" s="168">
        <v>2450582</v>
      </c>
      <c r="G69" s="168">
        <v>1540209</v>
      </c>
      <c r="H69" s="168">
        <v>8295403</v>
      </c>
      <c r="I69" s="168">
        <v>393835</v>
      </c>
      <c r="J69" s="180">
        <v>15632651</v>
      </c>
    </row>
    <row r="70" spans="1:10" ht="12.75">
      <c r="A70" s="161">
        <v>23073</v>
      </c>
      <c r="B70" s="444"/>
      <c r="C70" s="151" t="s">
        <v>80</v>
      </c>
      <c r="D70" s="166">
        <v>0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77">
        <v>0</v>
      </c>
    </row>
    <row r="71" spans="1:10" ht="12.75">
      <c r="A71" s="162">
        <v>23000</v>
      </c>
      <c r="B71" s="445"/>
      <c r="C71" s="152" t="s">
        <v>81</v>
      </c>
      <c r="D71" s="170">
        <v>532313</v>
      </c>
      <c r="E71" s="170">
        <v>2420309</v>
      </c>
      <c r="F71" s="170">
        <v>2450582</v>
      </c>
      <c r="G71" s="170">
        <v>1540209</v>
      </c>
      <c r="H71" s="170">
        <v>8295403</v>
      </c>
      <c r="I71" s="170">
        <v>393835</v>
      </c>
      <c r="J71" s="178">
        <v>15632651</v>
      </c>
    </row>
    <row r="72" spans="1:10" ht="12.75">
      <c r="A72" s="163">
        <v>24000</v>
      </c>
      <c r="B72" s="211"/>
      <c r="C72" s="153" t="s">
        <v>82</v>
      </c>
      <c r="D72" s="171">
        <v>1646976</v>
      </c>
      <c r="E72" s="171">
        <v>8413510</v>
      </c>
      <c r="F72" s="171">
        <v>6033342</v>
      </c>
      <c r="G72" s="171">
        <v>3624090</v>
      </c>
      <c r="H72" s="171">
        <v>14213272</v>
      </c>
      <c r="I72" s="171">
        <v>794929</v>
      </c>
      <c r="J72" s="179">
        <v>34726119</v>
      </c>
    </row>
    <row r="73" spans="1:10" ht="12.75">
      <c r="A73" s="46"/>
      <c r="B73" s="46"/>
      <c r="C73" s="483" t="s">
        <v>299</v>
      </c>
      <c r="D73" s="484"/>
      <c r="E73" s="484"/>
      <c r="F73" s="484"/>
      <c r="G73" s="484"/>
      <c r="H73" s="484"/>
      <c r="I73" s="484"/>
      <c r="J73" s="485"/>
    </row>
    <row r="74" spans="1:10" ht="12.75">
      <c r="A74" s="42"/>
      <c r="B74" s="42"/>
      <c r="C74" s="486"/>
      <c r="D74" s="487"/>
      <c r="E74" s="487"/>
      <c r="F74" s="487"/>
      <c r="G74" s="487"/>
      <c r="H74" s="487"/>
      <c r="I74" s="487"/>
      <c r="J74" s="488"/>
    </row>
    <row r="75" spans="3:10" ht="12.75">
      <c r="C75" s="467"/>
      <c r="D75" s="467"/>
      <c r="E75" s="467"/>
      <c r="F75" s="467"/>
      <c r="G75" s="467"/>
      <c r="H75" s="467"/>
      <c r="I75" s="467"/>
      <c r="J75" s="467"/>
    </row>
    <row r="76" spans="3:10" ht="12.75">
      <c r="C76" s="467"/>
      <c r="D76" s="467"/>
      <c r="E76" s="467"/>
      <c r="F76" s="467"/>
      <c r="G76" s="467"/>
      <c r="H76" s="467"/>
      <c r="I76" s="467"/>
      <c r="J76" s="467"/>
    </row>
  </sheetData>
  <sheetProtection/>
  <mergeCells count="39">
    <mergeCell ref="C76:J76"/>
    <mergeCell ref="C36:J36"/>
    <mergeCell ref="C37:J37"/>
    <mergeCell ref="C38:J38"/>
    <mergeCell ref="C74:J74"/>
    <mergeCell ref="C73:J73"/>
    <mergeCell ref="I40:I41"/>
    <mergeCell ref="J40:J41"/>
    <mergeCell ref="F40:F41"/>
    <mergeCell ref="G40:G41"/>
    <mergeCell ref="A5:A6"/>
    <mergeCell ref="C5:C6"/>
    <mergeCell ref="D5:D6"/>
    <mergeCell ref="I5:I6"/>
    <mergeCell ref="G5:G6"/>
    <mergeCell ref="E5:E6"/>
    <mergeCell ref="A40:A41"/>
    <mergeCell ref="C40:C41"/>
    <mergeCell ref="D40:D41"/>
    <mergeCell ref="C32:J32"/>
    <mergeCell ref="C33:J33"/>
    <mergeCell ref="C34:J34"/>
    <mergeCell ref="H40:H41"/>
    <mergeCell ref="E40:E41"/>
    <mergeCell ref="C1:J1"/>
    <mergeCell ref="C2:J2"/>
    <mergeCell ref="C3:J3"/>
    <mergeCell ref="C31:J31"/>
    <mergeCell ref="F5:F6"/>
    <mergeCell ref="J5:J6"/>
    <mergeCell ref="H5:H6"/>
    <mergeCell ref="C4:J4"/>
    <mergeCell ref="B7:B18"/>
    <mergeCell ref="B19:B29"/>
    <mergeCell ref="B42:B51"/>
    <mergeCell ref="B52:B59"/>
    <mergeCell ref="B61:B71"/>
    <mergeCell ref="C75:J75"/>
    <mergeCell ref="C39:J39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1" bestFit="1" customWidth="1"/>
    <col min="2" max="2" width="60.83203125" style="31" customWidth="1"/>
    <col min="3" max="3" width="17.5" style="31" customWidth="1"/>
    <col min="4" max="4" width="17.5" style="31" bestFit="1" customWidth="1"/>
    <col min="5" max="5" width="16.83203125" style="31" customWidth="1"/>
    <col min="6" max="6" width="15.83203125" style="31" customWidth="1"/>
    <col min="7" max="7" width="18.5" style="31" bestFit="1" customWidth="1"/>
    <col min="8" max="9" width="17.5" style="31" bestFit="1" customWidth="1"/>
    <col min="10" max="10" width="15.83203125" style="31" customWidth="1"/>
    <col min="11" max="11" width="19.66015625" style="31" bestFit="1" customWidth="1"/>
    <col min="12" max="16384" width="9" style="32" customWidth="1"/>
  </cols>
  <sheetData>
    <row r="1" spans="2:11" ht="12.75"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2:11" ht="12.75">
      <c r="B2" s="384" t="s">
        <v>42</v>
      </c>
      <c r="C2" s="385"/>
      <c r="D2" s="385"/>
      <c r="E2" s="385"/>
      <c r="F2" s="385"/>
      <c r="G2" s="385"/>
      <c r="H2" s="385"/>
      <c r="I2" s="385"/>
      <c r="J2" s="385"/>
      <c r="K2" s="386"/>
    </row>
    <row r="3" spans="2:11" ht="12.75">
      <c r="B3" s="455" t="s">
        <v>305</v>
      </c>
      <c r="C3" s="456"/>
      <c r="D3" s="456"/>
      <c r="E3" s="456"/>
      <c r="F3" s="456"/>
      <c r="G3" s="456"/>
      <c r="H3" s="456"/>
      <c r="I3" s="456"/>
      <c r="J3" s="456"/>
      <c r="K3" s="457"/>
    </row>
    <row r="4" spans="1:11" ht="13.5" thickBot="1">
      <c r="A4" s="36"/>
      <c r="B4" s="474" t="s">
        <v>260</v>
      </c>
      <c r="C4" s="459"/>
      <c r="D4" s="459"/>
      <c r="E4" s="459"/>
      <c r="F4" s="459"/>
      <c r="G4" s="459"/>
      <c r="H4" s="459"/>
      <c r="I4" s="459"/>
      <c r="J4" s="459"/>
      <c r="K4" s="460"/>
    </row>
    <row r="5" spans="1:11" ht="15.75" customHeight="1">
      <c r="A5" s="497" t="s">
        <v>21</v>
      </c>
      <c r="B5" s="499" t="s">
        <v>22</v>
      </c>
      <c r="C5" s="446" t="s">
        <v>6</v>
      </c>
      <c r="D5" s="446" t="s">
        <v>58</v>
      </c>
      <c r="E5" s="446" t="s">
        <v>7</v>
      </c>
      <c r="F5" s="446" t="s">
        <v>298</v>
      </c>
      <c r="G5" s="446" t="s">
        <v>47</v>
      </c>
      <c r="H5" s="446" t="s">
        <v>29</v>
      </c>
      <c r="I5" s="446" t="s">
        <v>54</v>
      </c>
      <c r="J5" s="446" t="s">
        <v>9</v>
      </c>
      <c r="K5" s="448" t="s">
        <v>17</v>
      </c>
    </row>
    <row r="6" spans="1:11" ht="27" customHeight="1" thickBot="1">
      <c r="A6" s="498"/>
      <c r="B6" s="500"/>
      <c r="C6" s="447"/>
      <c r="D6" s="447"/>
      <c r="E6" s="447"/>
      <c r="F6" s="447"/>
      <c r="G6" s="447"/>
      <c r="H6" s="447"/>
      <c r="I6" s="447"/>
      <c r="J6" s="447"/>
      <c r="K6" s="449"/>
    </row>
    <row r="7" spans="1:11" ht="12.75">
      <c r="A7" s="181">
        <v>30010</v>
      </c>
      <c r="B7" s="151" t="s">
        <v>83</v>
      </c>
      <c r="C7" s="157">
        <v>108065922</v>
      </c>
      <c r="D7" s="157">
        <v>126836054</v>
      </c>
      <c r="E7" s="157">
        <v>33945419</v>
      </c>
      <c r="F7" s="157">
        <v>1757826</v>
      </c>
      <c r="G7" s="157">
        <v>83703827</v>
      </c>
      <c r="H7" s="157">
        <v>113723472</v>
      </c>
      <c r="I7" s="157">
        <v>95590441</v>
      </c>
      <c r="J7" s="157">
        <v>0</v>
      </c>
      <c r="K7" s="186">
        <v>563622961</v>
      </c>
    </row>
    <row r="8" spans="1:11" ht="12.75">
      <c r="A8" s="182">
        <v>30020</v>
      </c>
      <c r="B8" s="151" t="s">
        <v>284</v>
      </c>
      <c r="C8" s="157">
        <v>90378719</v>
      </c>
      <c r="D8" s="157">
        <v>105472512</v>
      </c>
      <c r="E8" s="157">
        <v>27260456</v>
      </c>
      <c r="F8" s="157">
        <v>614480</v>
      </c>
      <c r="G8" s="157">
        <v>75977696</v>
      </c>
      <c r="H8" s="157">
        <v>98149188</v>
      </c>
      <c r="I8" s="157">
        <v>81088929</v>
      </c>
      <c r="J8" s="157">
        <v>0</v>
      </c>
      <c r="K8" s="186">
        <v>478941980</v>
      </c>
    </row>
    <row r="9" spans="1:11" ht="12.75">
      <c r="A9" s="183">
        <v>30030</v>
      </c>
      <c r="B9" s="160" t="s">
        <v>85</v>
      </c>
      <c r="C9" s="184">
        <v>17687203</v>
      </c>
      <c r="D9" s="184">
        <v>21363542</v>
      </c>
      <c r="E9" s="184">
        <v>6684963</v>
      </c>
      <c r="F9" s="184">
        <v>1143346</v>
      </c>
      <c r="G9" s="184">
        <v>7726131</v>
      </c>
      <c r="H9" s="184">
        <v>15574284</v>
      </c>
      <c r="I9" s="184">
        <v>14501512</v>
      </c>
      <c r="J9" s="184">
        <v>0</v>
      </c>
      <c r="K9" s="188">
        <v>84680981</v>
      </c>
    </row>
    <row r="10" spans="1:11" ht="25.5">
      <c r="A10" s="181">
        <v>30040</v>
      </c>
      <c r="B10" s="151" t="s">
        <v>86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273">
        <v>0</v>
      </c>
    </row>
    <row r="11" spans="1:11" ht="25.5">
      <c r="A11" s="185">
        <v>30050</v>
      </c>
      <c r="B11" s="151" t="s">
        <v>87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274">
        <v>0</v>
      </c>
    </row>
    <row r="12" spans="1:11" ht="12.75">
      <c r="A12" s="182">
        <v>30060</v>
      </c>
      <c r="B12" s="151" t="s">
        <v>88</v>
      </c>
      <c r="C12" s="157">
        <v>1635741</v>
      </c>
      <c r="D12" s="157">
        <v>504598</v>
      </c>
      <c r="E12" s="157">
        <v>422413</v>
      </c>
      <c r="F12" s="157">
        <v>53817</v>
      </c>
      <c r="G12" s="157">
        <v>646144</v>
      </c>
      <c r="H12" s="157">
        <v>993815</v>
      </c>
      <c r="I12" s="157">
        <v>745178</v>
      </c>
      <c r="J12" s="157">
        <v>0</v>
      </c>
      <c r="K12" s="274">
        <v>5001706</v>
      </c>
    </row>
    <row r="13" spans="1:11" ht="12.75">
      <c r="A13" s="181">
        <v>30070</v>
      </c>
      <c r="B13" s="151" t="s">
        <v>288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274">
        <v>0</v>
      </c>
    </row>
    <row r="14" spans="1:11" ht="12.75">
      <c r="A14" s="181">
        <v>30080</v>
      </c>
      <c r="B14" s="151" t="s">
        <v>289</v>
      </c>
      <c r="C14" s="157">
        <v>14759737</v>
      </c>
      <c r="D14" s="157">
        <v>14726533</v>
      </c>
      <c r="E14" s="157">
        <v>2710511</v>
      </c>
      <c r="F14" s="157">
        <v>633514</v>
      </c>
      <c r="G14" s="157">
        <v>7007941</v>
      </c>
      <c r="H14" s="157">
        <v>12691229</v>
      </c>
      <c r="I14" s="157">
        <v>12415363</v>
      </c>
      <c r="J14" s="157">
        <v>0</v>
      </c>
      <c r="K14" s="274">
        <v>64944828</v>
      </c>
    </row>
    <row r="15" spans="1:11" ht="12.75">
      <c r="A15" s="181">
        <v>30090</v>
      </c>
      <c r="B15" s="151" t="s">
        <v>290</v>
      </c>
      <c r="C15" s="157">
        <v>352671</v>
      </c>
      <c r="D15" s="157">
        <v>1535121</v>
      </c>
      <c r="E15" s="157">
        <v>62029</v>
      </c>
      <c r="F15" s="157">
        <v>10195</v>
      </c>
      <c r="G15" s="157">
        <v>615941</v>
      </c>
      <c r="H15" s="157">
        <v>72301</v>
      </c>
      <c r="I15" s="157">
        <v>137828</v>
      </c>
      <c r="J15" s="157">
        <v>0</v>
      </c>
      <c r="K15" s="274">
        <v>2786086</v>
      </c>
    </row>
    <row r="16" spans="1:11" ht="12.75">
      <c r="A16" s="181">
        <v>30100</v>
      </c>
      <c r="B16" s="151" t="s">
        <v>89</v>
      </c>
      <c r="C16" s="157">
        <v>0</v>
      </c>
      <c r="D16" s="157">
        <v>0</v>
      </c>
      <c r="E16" s="157">
        <v>0</v>
      </c>
      <c r="F16" s="157">
        <v>0</v>
      </c>
      <c r="G16" s="157">
        <v>20197</v>
      </c>
      <c r="H16" s="157">
        <v>0</v>
      </c>
      <c r="I16" s="157">
        <v>0</v>
      </c>
      <c r="J16" s="157">
        <v>0</v>
      </c>
      <c r="K16" s="274">
        <v>20197</v>
      </c>
    </row>
    <row r="17" spans="1:11" ht="12.75">
      <c r="A17" s="181">
        <v>30110</v>
      </c>
      <c r="B17" s="151" t="s">
        <v>90</v>
      </c>
      <c r="C17" s="157">
        <v>1289267</v>
      </c>
      <c r="D17" s="157">
        <v>788179</v>
      </c>
      <c r="E17" s="157">
        <v>441581</v>
      </c>
      <c r="F17" s="157">
        <v>15148</v>
      </c>
      <c r="G17" s="157">
        <v>1265436</v>
      </c>
      <c r="H17" s="157">
        <v>1417518</v>
      </c>
      <c r="I17" s="157">
        <v>657650</v>
      </c>
      <c r="J17" s="157">
        <v>1054</v>
      </c>
      <c r="K17" s="274">
        <v>5875833</v>
      </c>
    </row>
    <row r="18" spans="1:11" ht="12.75">
      <c r="A18" s="181">
        <v>30120</v>
      </c>
      <c r="B18" s="151" t="s">
        <v>291</v>
      </c>
      <c r="C18" s="157">
        <v>0</v>
      </c>
      <c r="D18" s="157">
        <v>95838</v>
      </c>
      <c r="E18" s="157">
        <v>75116</v>
      </c>
      <c r="F18" s="157">
        <v>0</v>
      </c>
      <c r="G18" s="157">
        <v>76324</v>
      </c>
      <c r="H18" s="157">
        <v>105007</v>
      </c>
      <c r="I18" s="157">
        <v>157983</v>
      </c>
      <c r="J18" s="157">
        <v>183</v>
      </c>
      <c r="K18" s="274">
        <v>510451</v>
      </c>
    </row>
    <row r="19" spans="1:11" ht="38.25">
      <c r="A19" s="181">
        <v>30130</v>
      </c>
      <c r="B19" s="151" t="s">
        <v>91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274">
        <v>0</v>
      </c>
    </row>
    <row r="20" spans="1:11" ht="12.75">
      <c r="A20" s="181">
        <v>30140</v>
      </c>
      <c r="B20" s="151" t="s">
        <v>92</v>
      </c>
      <c r="C20" s="157">
        <v>0</v>
      </c>
      <c r="D20" s="157">
        <v>0</v>
      </c>
      <c r="E20" s="157">
        <v>-4148</v>
      </c>
      <c r="F20" s="157">
        <v>0</v>
      </c>
      <c r="G20" s="157">
        <v>0</v>
      </c>
      <c r="H20" s="157">
        <v>-414</v>
      </c>
      <c r="I20" s="157">
        <v>0</v>
      </c>
      <c r="J20" s="157">
        <v>0</v>
      </c>
      <c r="K20" s="274">
        <v>-4562</v>
      </c>
    </row>
    <row r="21" spans="1:11" ht="12.75">
      <c r="A21" s="181">
        <v>30150</v>
      </c>
      <c r="B21" s="151" t="s">
        <v>93</v>
      </c>
      <c r="C21" s="157">
        <v>187876</v>
      </c>
      <c r="D21" s="157">
        <v>197805</v>
      </c>
      <c r="E21" s="157">
        <v>115413</v>
      </c>
      <c r="F21" s="157">
        <v>28226</v>
      </c>
      <c r="G21" s="157">
        <v>29839</v>
      </c>
      <c r="H21" s="157">
        <v>282085</v>
      </c>
      <c r="I21" s="157">
        <v>-3482</v>
      </c>
      <c r="J21" s="157">
        <v>457</v>
      </c>
      <c r="K21" s="274">
        <v>838219</v>
      </c>
    </row>
    <row r="22" spans="1:11" ht="51">
      <c r="A22" s="181">
        <v>30160</v>
      </c>
      <c r="B22" s="151" t="s">
        <v>94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274">
        <v>0</v>
      </c>
    </row>
    <row r="23" spans="1:11" ht="12.75">
      <c r="A23" s="183">
        <v>30170</v>
      </c>
      <c r="B23" s="160" t="s">
        <v>95</v>
      </c>
      <c r="C23" s="184">
        <v>5687679</v>
      </c>
      <c r="D23" s="184">
        <v>6496632</v>
      </c>
      <c r="E23" s="184">
        <v>4812566</v>
      </c>
      <c r="F23" s="184">
        <v>596828</v>
      </c>
      <c r="G23" s="184">
        <v>1987541</v>
      </c>
      <c r="H23" s="184">
        <v>5398751</v>
      </c>
      <c r="I23" s="184">
        <v>3189684</v>
      </c>
      <c r="J23" s="184">
        <v>1328</v>
      </c>
      <c r="K23" s="188">
        <v>28171009</v>
      </c>
    </row>
    <row r="24" spans="1:11" ht="12.75">
      <c r="A24" s="181">
        <v>30180</v>
      </c>
      <c r="B24" s="151" t="s">
        <v>262</v>
      </c>
      <c r="C24" s="157">
        <v>1365042</v>
      </c>
      <c r="D24" s="157">
        <v>2198715</v>
      </c>
      <c r="E24" s="157">
        <v>1184535</v>
      </c>
      <c r="F24" s="157">
        <v>69144</v>
      </c>
      <c r="G24" s="157">
        <v>454989</v>
      </c>
      <c r="H24" s="157">
        <v>1485817</v>
      </c>
      <c r="I24" s="157">
        <v>1032660</v>
      </c>
      <c r="J24" s="157">
        <v>0</v>
      </c>
      <c r="K24" s="157">
        <v>7790902</v>
      </c>
    </row>
    <row r="25" spans="1:11" ht="25.5">
      <c r="A25" s="183">
        <v>30190</v>
      </c>
      <c r="B25" s="160" t="s">
        <v>96</v>
      </c>
      <c r="C25" s="184">
        <v>4322637</v>
      </c>
      <c r="D25" s="184">
        <v>4297917</v>
      </c>
      <c r="E25" s="184">
        <v>3628031</v>
      </c>
      <c r="F25" s="184">
        <v>527684</v>
      </c>
      <c r="G25" s="184">
        <v>1532552</v>
      </c>
      <c r="H25" s="184">
        <v>3912934</v>
      </c>
      <c r="I25" s="184">
        <v>2157024</v>
      </c>
      <c r="J25" s="184">
        <v>1328</v>
      </c>
      <c r="K25" s="188">
        <v>20380107</v>
      </c>
    </row>
    <row r="26" spans="1:11" ht="25.5">
      <c r="A26" s="181">
        <v>30200</v>
      </c>
      <c r="B26" s="151" t="s">
        <v>97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</row>
    <row r="27" spans="1:11" ht="12.75">
      <c r="A27" s="183">
        <v>23070</v>
      </c>
      <c r="B27" s="152" t="s">
        <v>98</v>
      </c>
      <c r="C27" s="184">
        <v>4322637</v>
      </c>
      <c r="D27" s="184">
        <v>4297917</v>
      </c>
      <c r="E27" s="184">
        <v>3628031</v>
      </c>
      <c r="F27" s="184">
        <v>527684</v>
      </c>
      <c r="G27" s="184">
        <v>1532552</v>
      </c>
      <c r="H27" s="184">
        <v>3912934</v>
      </c>
      <c r="I27" s="184">
        <v>2157024</v>
      </c>
      <c r="J27" s="184">
        <v>1328</v>
      </c>
      <c r="K27" s="188">
        <v>20380107</v>
      </c>
    </row>
    <row r="28" spans="1:11" ht="12.75">
      <c r="A28" s="35"/>
      <c r="B28" s="491" t="s">
        <v>299</v>
      </c>
      <c r="C28" s="492"/>
      <c r="D28" s="492"/>
      <c r="E28" s="492"/>
      <c r="F28" s="492"/>
      <c r="G28" s="492"/>
      <c r="H28" s="492"/>
      <c r="I28" s="492"/>
      <c r="J28" s="492"/>
      <c r="K28" s="493"/>
    </row>
    <row r="29" spans="1:11" ht="12.75">
      <c r="A29" s="35"/>
      <c r="B29" s="494"/>
      <c r="C29" s="495"/>
      <c r="D29" s="495"/>
      <c r="E29" s="495"/>
      <c r="F29" s="495"/>
      <c r="G29" s="495"/>
      <c r="H29" s="495"/>
      <c r="I29" s="495"/>
      <c r="J29" s="495"/>
      <c r="K29" s="496"/>
    </row>
    <row r="30" spans="1:11" ht="12.75">
      <c r="A30" s="32"/>
      <c r="B30" s="490"/>
      <c r="C30" s="490"/>
      <c r="D30" s="490"/>
      <c r="E30" s="490"/>
      <c r="F30" s="490"/>
      <c r="G30" s="490"/>
      <c r="H30" s="490"/>
      <c r="I30" s="490"/>
      <c r="J30" s="490"/>
      <c r="K30" s="490"/>
    </row>
    <row r="35" spans="2:3" ht="12.75">
      <c r="B35" s="37"/>
      <c r="C35" s="37"/>
    </row>
  </sheetData>
  <sheetProtection/>
  <mergeCells count="18">
    <mergeCell ref="K5:K6"/>
    <mergeCell ref="G5:G6"/>
    <mergeCell ref="D5:D6"/>
    <mergeCell ref="E5:E6"/>
    <mergeCell ref="F5:F6"/>
    <mergeCell ref="A5:A6"/>
    <mergeCell ref="B5:B6"/>
    <mergeCell ref="C5:C6"/>
    <mergeCell ref="B4:K4"/>
    <mergeCell ref="B1:K1"/>
    <mergeCell ref="B2:K2"/>
    <mergeCell ref="B3:K3"/>
    <mergeCell ref="B30:K30"/>
    <mergeCell ref="B28:K28"/>
    <mergeCell ref="B29:K29"/>
    <mergeCell ref="H5:H6"/>
    <mergeCell ref="I5:I6"/>
    <mergeCell ref="J5:J6"/>
  </mergeCells>
  <conditionalFormatting sqref="C7:C9">
    <cfRule type="expression" priority="27" dxfId="157" stopIfTrue="1">
      <formula>D7="totalizador"</formula>
    </cfRule>
  </conditionalFormatting>
  <conditionalFormatting sqref="C10:C22">
    <cfRule type="expression" priority="26" dxfId="157" stopIfTrue="1">
      <formula>D10="totalizador"</formula>
    </cfRule>
  </conditionalFormatting>
  <conditionalFormatting sqref="C24">
    <cfRule type="expression" priority="25" dxfId="157" stopIfTrue="1">
      <formula>D24="totalizador"</formula>
    </cfRule>
  </conditionalFormatting>
  <conditionalFormatting sqref="C26">
    <cfRule type="expression" priority="24" dxfId="157" stopIfTrue="1">
      <formula>D26="totalizador"</formula>
    </cfRule>
  </conditionalFormatting>
  <conditionalFormatting sqref="C10:C22">
    <cfRule type="expression" priority="23" dxfId="157" stopIfTrue="1">
      <formula>D10="totalizador"</formula>
    </cfRule>
  </conditionalFormatting>
  <conditionalFormatting sqref="C24">
    <cfRule type="expression" priority="22" dxfId="157" stopIfTrue="1">
      <formula>D24="totalizador"</formula>
    </cfRule>
  </conditionalFormatting>
  <conditionalFormatting sqref="C26">
    <cfRule type="expression" priority="21" dxfId="157" stopIfTrue="1">
      <formula>D26="totalizador"</formula>
    </cfRule>
  </conditionalFormatting>
  <conditionalFormatting sqref="D7:J9">
    <cfRule type="expression" priority="7" dxfId="157" stopIfTrue="1">
      <formula>E7="totalizador"</formula>
    </cfRule>
  </conditionalFormatting>
  <conditionalFormatting sqref="D10:J22">
    <cfRule type="expression" priority="6" dxfId="157" stopIfTrue="1">
      <formula>E10="totalizador"</formula>
    </cfRule>
  </conditionalFormatting>
  <conditionalFormatting sqref="D24:J24">
    <cfRule type="expression" priority="5" dxfId="157" stopIfTrue="1">
      <formula>E24="totalizador"</formula>
    </cfRule>
  </conditionalFormatting>
  <conditionalFormatting sqref="D26:J26">
    <cfRule type="expression" priority="4" dxfId="157" stopIfTrue="1">
      <formula>E26="totalizador"</formula>
    </cfRule>
  </conditionalFormatting>
  <conditionalFormatting sqref="D10:J22">
    <cfRule type="expression" priority="3" dxfId="157" stopIfTrue="1">
      <formula>E10="totalizador"</formula>
    </cfRule>
  </conditionalFormatting>
  <conditionalFormatting sqref="D24:J24">
    <cfRule type="expression" priority="2" dxfId="157" stopIfTrue="1">
      <formula>E24="totalizador"</formula>
    </cfRule>
  </conditionalFormatting>
  <conditionalFormatting sqref="D26:J26">
    <cfRule type="expression" priority="1" dxfId="157" stopIfTrue="1">
      <formula>E26="totalizador"</formula>
    </cfRule>
  </conditionalFormatting>
  <conditionalFormatting sqref="K9 K11 K18:K19 K24 K26">
    <cfRule type="expression" priority="158" dxfId="157" stopIfTrue="1">
      <formula>'Estado resultados isapres abier'!#REF!="totalizador"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1" bestFit="1" customWidth="1"/>
    <col min="2" max="2" width="60.83203125" style="31" customWidth="1"/>
    <col min="3" max="8" width="15.83203125" style="31" customWidth="1"/>
    <col min="9" max="9" width="16.83203125" style="31" customWidth="1"/>
    <col min="10" max="16384" width="9" style="32" customWidth="1"/>
  </cols>
  <sheetData>
    <row r="1" spans="2:9" ht="12.75">
      <c r="B1" s="502"/>
      <c r="C1" s="502"/>
      <c r="D1" s="502"/>
      <c r="E1" s="502"/>
      <c r="F1" s="502"/>
      <c r="G1" s="502"/>
      <c r="H1" s="502"/>
      <c r="I1" s="502"/>
    </row>
    <row r="2" spans="2:9" ht="12.75">
      <c r="B2" s="384" t="s">
        <v>43</v>
      </c>
      <c r="C2" s="385"/>
      <c r="D2" s="385"/>
      <c r="E2" s="385"/>
      <c r="F2" s="385"/>
      <c r="G2" s="385"/>
      <c r="H2" s="385"/>
      <c r="I2" s="386"/>
    </row>
    <row r="3" spans="2:9" ht="12.75">
      <c r="B3" s="455" t="s">
        <v>306</v>
      </c>
      <c r="C3" s="456"/>
      <c r="D3" s="456"/>
      <c r="E3" s="456"/>
      <c r="F3" s="456"/>
      <c r="G3" s="456"/>
      <c r="H3" s="456"/>
      <c r="I3" s="457"/>
    </row>
    <row r="4" spans="1:9" ht="13.5" thickBot="1">
      <c r="A4" s="33"/>
      <c r="B4" s="480" t="s">
        <v>260</v>
      </c>
      <c r="C4" s="481"/>
      <c r="D4" s="481"/>
      <c r="E4" s="481"/>
      <c r="F4" s="481"/>
      <c r="G4" s="481"/>
      <c r="H4" s="481"/>
      <c r="I4" s="482"/>
    </row>
    <row r="5" spans="1:9" ht="15.75" customHeight="1">
      <c r="A5" s="497" t="s">
        <v>21</v>
      </c>
      <c r="B5" s="499" t="s">
        <v>22</v>
      </c>
      <c r="C5" s="446" t="s">
        <v>11</v>
      </c>
      <c r="D5" s="446" t="s">
        <v>53</v>
      </c>
      <c r="E5" s="446" t="s">
        <v>25</v>
      </c>
      <c r="F5" s="446" t="s">
        <v>13</v>
      </c>
      <c r="G5" s="446" t="s">
        <v>55</v>
      </c>
      <c r="H5" s="446" t="s">
        <v>14</v>
      </c>
      <c r="I5" s="448" t="s">
        <v>17</v>
      </c>
    </row>
    <row r="6" spans="1:9" ht="13.5" thickBot="1">
      <c r="A6" s="498"/>
      <c r="B6" s="500"/>
      <c r="C6" s="447"/>
      <c r="D6" s="447"/>
      <c r="E6" s="447"/>
      <c r="F6" s="447"/>
      <c r="G6" s="447"/>
      <c r="H6" s="447"/>
      <c r="I6" s="449"/>
    </row>
    <row r="7" spans="1:9" ht="12.75">
      <c r="A7" s="181">
        <v>30010</v>
      </c>
      <c r="B7" s="151" t="s">
        <v>83</v>
      </c>
      <c r="C7" s="157">
        <v>727549</v>
      </c>
      <c r="D7" s="157">
        <v>10475705</v>
      </c>
      <c r="E7" s="157">
        <v>7657404</v>
      </c>
      <c r="F7" s="157">
        <v>2397758</v>
      </c>
      <c r="G7" s="157">
        <v>5769851</v>
      </c>
      <c r="H7" s="157">
        <v>545453</v>
      </c>
      <c r="I7" s="186">
        <v>27573720</v>
      </c>
    </row>
    <row r="8" spans="1:9" ht="12.75">
      <c r="A8" s="182">
        <v>30020</v>
      </c>
      <c r="B8" s="151" t="s">
        <v>84</v>
      </c>
      <c r="C8" s="157">
        <v>709310</v>
      </c>
      <c r="D8" s="157">
        <v>10179481</v>
      </c>
      <c r="E8" s="157">
        <v>7495553</v>
      </c>
      <c r="F8" s="157">
        <v>2423399</v>
      </c>
      <c r="G8" s="157">
        <v>4565623</v>
      </c>
      <c r="H8" s="157">
        <v>452784</v>
      </c>
      <c r="I8" s="186">
        <v>25826150</v>
      </c>
    </row>
    <row r="9" spans="1:9" ht="12.75">
      <c r="A9" s="183">
        <v>30030</v>
      </c>
      <c r="B9" s="160" t="s">
        <v>85</v>
      </c>
      <c r="C9" s="184">
        <v>18239</v>
      </c>
      <c r="D9" s="184">
        <v>296224</v>
      </c>
      <c r="E9" s="184">
        <v>161851</v>
      </c>
      <c r="F9" s="184">
        <v>-25641</v>
      </c>
      <c r="G9" s="184">
        <v>1204228</v>
      </c>
      <c r="H9" s="184">
        <v>92669</v>
      </c>
      <c r="I9" s="188">
        <v>1747570</v>
      </c>
    </row>
    <row r="10" spans="1:9" ht="25.5">
      <c r="A10" s="181">
        <v>30040</v>
      </c>
      <c r="B10" s="151" t="s">
        <v>86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87">
        <v>0</v>
      </c>
    </row>
    <row r="11" spans="1:9" ht="25.5">
      <c r="A11" s="185">
        <v>30050</v>
      </c>
      <c r="B11" s="151" t="s">
        <v>87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86">
        <v>0</v>
      </c>
    </row>
    <row r="12" spans="1:9" ht="12.75">
      <c r="A12" s="182">
        <v>30060</v>
      </c>
      <c r="B12" s="151" t="s">
        <v>88</v>
      </c>
      <c r="C12" s="157">
        <v>142273</v>
      </c>
      <c r="D12" s="157">
        <v>925463</v>
      </c>
      <c r="E12" s="157">
        <v>522814</v>
      </c>
      <c r="F12" s="157">
        <v>243818</v>
      </c>
      <c r="G12" s="157">
        <v>142814</v>
      </c>
      <c r="H12" s="157">
        <v>9041</v>
      </c>
      <c r="I12" s="186">
        <v>1986223</v>
      </c>
    </row>
    <row r="13" spans="1:9" ht="12.75">
      <c r="A13" s="181">
        <v>30070</v>
      </c>
      <c r="B13" s="151" t="s">
        <v>288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86">
        <v>0</v>
      </c>
    </row>
    <row r="14" spans="1:9" ht="12.75">
      <c r="A14" s="181">
        <v>30080</v>
      </c>
      <c r="B14" s="151" t="s">
        <v>289</v>
      </c>
      <c r="C14" s="157">
        <v>183560</v>
      </c>
      <c r="D14" s="157">
        <v>766717</v>
      </c>
      <c r="E14" s="157">
        <v>603536</v>
      </c>
      <c r="F14" s="157">
        <v>234333</v>
      </c>
      <c r="G14" s="157">
        <v>756955</v>
      </c>
      <c r="H14" s="157">
        <v>87445</v>
      </c>
      <c r="I14" s="186">
        <v>2632546</v>
      </c>
    </row>
    <row r="15" spans="1:9" ht="12.75">
      <c r="A15" s="181">
        <v>30090</v>
      </c>
      <c r="B15" s="151" t="s">
        <v>290</v>
      </c>
      <c r="C15" s="157">
        <v>6270</v>
      </c>
      <c r="D15" s="157">
        <v>38270</v>
      </c>
      <c r="E15" s="157">
        <v>14632</v>
      </c>
      <c r="F15" s="157">
        <v>6444</v>
      </c>
      <c r="G15" s="157">
        <v>7899</v>
      </c>
      <c r="H15" s="157">
        <v>1398</v>
      </c>
      <c r="I15" s="186">
        <v>74913</v>
      </c>
    </row>
    <row r="16" spans="1:9" ht="12.75">
      <c r="A16" s="181">
        <v>30100</v>
      </c>
      <c r="B16" s="151" t="s">
        <v>89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86">
        <v>0</v>
      </c>
    </row>
    <row r="17" spans="1:9" ht="12.75">
      <c r="A17" s="181">
        <v>30110</v>
      </c>
      <c r="B17" s="151" t="s">
        <v>90</v>
      </c>
      <c r="C17" s="157">
        <v>44867</v>
      </c>
      <c r="D17" s="157">
        <v>28317</v>
      </c>
      <c r="E17" s="157">
        <v>68932</v>
      </c>
      <c r="F17" s="157">
        <v>153230</v>
      </c>
      <c r="G17" s="157">
        <v>109992</v>
      </c>
      <c r="H17" s="157">
        <v>10207</v>
      </c>
      <c r="I17" s="186">
        <v>415545</v>
      </c>
    </row>
    <row r="18" spans="1:9" ht="12.75">
      <c r="A18" s="181">
        <v>30120</v>
      </c>
      <c r="B18" s="151" t="s">
        <v>291</v>
      </c>
      <c r="C18" s="157">
        <v>0</v>
      </c>
      <c r="D18" s="157">
        <v>0</v>
      </c>
      <c r="E18" s="157">
        <v>0</v>
      </c>
      <c r="F18" s="157">
        <v>0</v>
      </c>
      <c r="G18" s="157">
        <v>3277</v>
      </c>
      <c r="H18" s="157">
        <v>3093</v>
      </c>
      <c r="I18" s="186">
        <v>6370</v>
      </c>
    </row>
    <row r="19" spans="1:9" ht="38.25">
      <c r="A19" s="181">
        <v>30130</v>
      </c>
      <c r="B19" s="151" t="s">
        <v>91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86">
        <v>0</v>
      </c>
    </row>
    <row r="20" spans="1:9" ht="12.75">
      <c r="A20" s="181">
        <v>30140</v>
      </c>
      <c r="B20" s="151" t="s">
        <v>92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86">
        <v>0</v>
      </c>
    </row>
    <row r="21" spans="1:9" ht="12.75">
      <c r="A21" s="181">
        <v>30150</v>
      </c>
      <c r="B21" s="151" t="s">
        <v>93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86">
        <v>0</v>
      </c>
    </row>
    <row r="22" spans="1:9" ht="51">
      <c r="A22" s="181">
        <v>30160</v>
      </c>
      <c r="B22" s="151" t="s">
        <v>94</v>
      </c>
      <c r="C22" s="157">
        <v>0</v>
      </c>
      <c r="D22" s="157">
        <v>0</v>
      </c>
      <c r="E22" s="157">
        <v>0</v>
      </c>
      <c r="F22" s="157">
        <v>0</v>
      </c>
      <c r="G22" s="157">
        <v>0</v>
      </c>
      <c r="H22" s="157">
        <v>0</v>
      </c>
      <c r="I22" s="186">
        <v>0</v>
      </c>
    </row>
    <row r="23" spans="1:9" ht="12.75">
      <c r="A23" s="183">
        <v>30170</v>
      </c>
      <c r="B23" s="160" t="s">
        <v>95</v>
      </c>
      <c r="C23" s="184">
        <v>15549</v>
      </c>
      <c r="D23" s="184">
        <v>445017</v>
      </c>
      <c r="E23" s="184">
        <v>135429</v>
      </c>
      <c r="F23" s="184">
        <v>130630</v>
      </c>
      <c r="G23" s="184">
        <v>688903</v>
      </c>
      <c r="H23" s="184">
        <v>19981</v>
      </c>
      <c r="I23" s="188">
        <v>1435509</v>
      </c>
    </row>
    <row r="24" spans="1:9" ht="12.75">
      <c r="A24" s="181">
        <v>30180</v>
      </c>
      <c r="B24" s="151" t="s">
        <v>262</v>
      </c>
      <c r="C24" s="157">
        <v>0</v>
      </c>
      <c r="D24" s="157">
        <v>263079</v>
      </c>
      <c r="E24" s="157">
        <v>52247</v>
      </c>
      <c r="F24" s="157">
        <v>83615</v>
      </c>
      <c r="G24" s="157">
        <v>33464</v>
      </c>
      <c r="H24" s="157">
        <v>-2039</v>
      </c>
      <c r="I24" s="157">
        <v>430366</v>
      </c>
    </row>
    <row r="25" spans="1:9" ht="25.5">
      <c r="A25" s="183">
        <v>30190</v>
      </c>
      <c r="B25" s="160" t="s">
        <v>96</v>
      </c>
      <c r="C25" s="184">
        <v>15549</v>
      </c>
      <c r="D25" s="184">
        <v>181938</v>
      </c>
      <c r="E25" s="184">
        <v>83182</v>
      </c>
      <c r="F25" s="184">
        <v>47015</v>
      </c>
      <c r="G25" s="184">
        <v>655439</v>
      </c>
      <c r="H25" s="184">
        <v>22020</v>
      </c>
      <c r="I25" s="188">
        <v>1005143</v>
      </c>
    </row>
    <row r="26" spans="1:9" ht="25.5">
      <c r="A26" s="181">
        <v>30200</v>
      </c>
      <c r="B26" s="151" t="s">
        <v>97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</row>
    <row r="27" spans="1:9" ht="12.75">
      <c r="A27" s="183">
        <v>23070</v>
      </c>
      <c r="B27" s="152" t="s">
        <v>98</v>
      </c>
      <c r="C27" s="184">
        <v>15549</v>
      </c>
      <c r="D27" s="184">
        <v>181938</v>
      </c>
      <c r="E27" s="184">
        <v>83182</v>
      </c>
      <c r="F27" s="184">
        <v>47015</v>
      </c>
      <c r="G27" s="184">
        <v>655439</v>
      </c>
      <c r="H27" s="184">
        <v>22020</v>
      </c>
      <c r="I27" s="188">
        <v>1005143</v>
      </c>
    </row>
    <row r="28" spans="1:9" ht="12.75">
      <c r="A28" s="35"/>
      <c r="B28" s="506" t="s">
        <v>299</v>
      </c>
      <c r="C28" s="507"/>
      <c r="D28" s="507"/>
      <c r="E28" s="507"/>
      <c r="F28" s="507"/>
      <c r="G28" s="507"/>
      <c r="H28" s="507"/>
      <c r="I28" s="508"/>
    </row>
    <row r="29" spans="1:9" ht="11.25" customHeight="1">
      <c r="A29" s="35"/>
      <c r="B29" s="503"/>
      <c r="C29" s="504"/>
      <c r="D29" s="504"/>
      <c r="E29" s="504"/>
      <c r="F29" s="504"/>
      <c r="G29" s="504"/>
      <c r="H29" s="504"/>
      <c r="I29" s="505"/>
    </row>
    <row r="30" spans="2:9" ht="12.75">
      <c r="B30" s="501"/>
      <c r="C30" s="501"/>
      <c r="D30" s="501"/>
      <c r="E30" s="501"/>
      <c r="F30" s="501"/>
      <c r="G30" s="501"/>
      <c r="H30" s="501"/>
      <c r="I30" s="501"/>
    </row>
    <row r="31" spans="2:9" ht="12.75">
      <c r="B31" s="501"/>
      <c r="C31" s="501"/>
      <c r="D31" s="501"/>
      <c r="E31" s="501"/>
      <c r="F31" s="501"/>
      <c r="G31" s="501"/>
      <c r="H31" s="501"/>
      <c r="I31" s="501"/>
    </row>
    <row r="32" ht="12.75">
      <c r="C32" s="34"/>
    </row>
    <row r="33" spans="2:3" ht="12.75">
      <c r="B33" s="34"/>
      <c r="C33" s="34"/>
    </row>
    <row r="34" ht="12.75">
      <c r="C34" s="34"/>
    </row>
  </sheetData>
  <sheetProtection/>
  <mergeCells count="17">
    <mergeCell ref="B31:I31"/>
    <mergeCell ref="B1:I1"/>
    <mergeCell ref="B2:I2"/>
    <mergeCell ref="B3:I3"/>
    <mergeCell ref="B30:I30"/>
    <mergeCell ref="B29:I29"/>
    <mergeCell ref="B28:I28"/>
    <mergeCell ref="E5:E6"/>
    <mergeCell ref="F5:F6"/>
    <mergeCell ref="G5:G6"/>
    <mergeCell ref="B4:I4"/>
    <mergeCell ref="I5:I6"/>
    <mergeCell ref="H5:H6"/>
    <mergeCell ref="A5:A6"/>
    <mergeCell ref="B5:B6"/>
    <mergeCell ref="C5:C6"/>
    <mergeCell ref="D5:D6"/>
  </mergeCells>
  <conditionalFormatting sqref="C7:C9">
    <cfRule type="expression" priority="73" dxfId="157" stopIfTrue="1">
      <formula>D7="totalizador"</formula>
    </cfRule>
  </conditionalFormatting>
  <conditionalFormatting sqref="C10:C22">
    <cfRule type="expression" priority="72" dxfId="157" stopIfTrue="1">
      <formula>D10="totalizador"</formula>
    </cfRule>
  </conditionalFormatting>
  <conditionalFormatting sqref="C24">
    <cfRule type="expression" priority="71" dxfId="157" stopIfTrue="1">
      <formula>D24="totalizador"</formula>
    </cfRule>
  </conditionalFormatting>
  <conditionalFormatting sqref="C26">
    <cfRule type="expression" priority="70" dxfId="157" stopIfTrue="1">
      <formula>D26="totalizador"</formula>
    </cfRule>
  </conditionalFormatting>
  <conditionalFormatting sqref="C10:C22">
    <cfRule type="expression" priority="69" dxfId="157" stopIfTrue="1">
      <formula>D10="totalizador"</formula>
    </cfRule>
  </conditionalFormatting>
  <conditionalFormatting sqref="C24">
    <cfRule type="expression" priority="68" dxfId="157" stopIfTrue="1">
      <formula>D24="totalizador"</formula>
    </cfRule>
  </conditionalFormatting>
  <conditionalFormatting sqref="C26">
    <cfRule type="expression" priority="67" dxfId="157" stopIfTrue="1">
      <formula>D26="totalizador"</formula>
    </cfRule>
  </conditionalFormatting>
  <conditionalFormatting sqref="C7:C9">
    <cfRule type="expression" priority="53" dxfId="157" stopIfTrue="1">
      <formula>D7="totalizador"</formula>
    </cfRule>
  </conditionalFormatting>
  <conditionalFormatting sqref="C10:C22">
    <cfRule type="expression" priority="52" dxfId="157" stopIfTrue="1">
      <formula>D10="totalizador"</formula>
    </cfRule>
  </conditionalFormatting>
  <conditionalFormatting sqref="C24">
    <cfRule type="expression" priority="51" dxfId="157" stopIfTrue="1">
      <formula>D24="totalizador"</formula>
    </cfRule>
  </conditionalFormatting>
  <conditionalFormatting sqref="C26">
    <cfRule type="expression" priority="50" dxfId="157" stopIfTrue="1">
      <formula>D26="totalizador"</formula>
    </cfRule>
  </conditionalFormatting>
  <conditionalFormatting sqref="C10:C22">
    <cfRule type="expression" priority="49" dxfId="157" stopIfTrue="1">
      <formula>D10="totalizador"</formula>
    </cfRule>
  </conditionalFormatting>
  <conditionalFormatting sqref="C24">
    <cfRule type="expression" priority="48" dxfId="157" stopIfTrue="1">
      <formula>D24="totalizador"</formula>
    </cfRule>
  </conditionalFormatting>
  <conditionalFormatting sqref="C26">
    <cfRule type="expression" priority="47" dxfId="157" stopIfTrue="1">
      <formula>D26="totalizador"</formula>
    </cfRule>
  </conditionalFormatting>
  <conditionalFormatting sqref="C9">
    <cfRule type="expression" priority="44" dxfId="157" stopIfTrue="1">
      <formula>D9="totalizador"</formula>
    </cfRule>
  </conditionalFormatting>
  <conditionalFormatting sqref="C11">
    <cfRule type="expression" priority="43" dxfId="157" stopIfTrue="1">
      <formula>D11="totalizador"</formula>
    </cfRule>
  </conditionalFormatting>
  <conditionalFormatting sqref="C11">
    <cfRule type="expression" priority="42" dxfId="157" stopIfTrue="1">
      <formula>D11="totalizador"</formula>
    </cfRule>
  </conditionalFormatting>
  <conditionalFormatting sqref="C18:C19">
    <cfRule type="expression" priority="41" dxfId="157" stopIfTrue="1">
      <formula>D18="totalizador"</formula>
    </cfRule>
  </conditionalFormatting>
  <conditionalFormatting sqref="C18:C19">
    <cfRule type="expression" priority="40" dxfId="157" stopIfTrue="1">
      <formula>D18="totalizador"</formula>
    </cfRule>
  </conditionalFormatting>
  <conditionalFormatting sqref="C24">
    <cfRule type="expression" priority="39" dxfId="157" stopIfTrue="1">
      <formula>D24="totalizador"</formula>
    </cfRule>
  </conditionalFormatting>
  <conditionalFormatting sqref="C24">
    <cfRule type="expression" priority="38" dxfId="157" stopIfTrue="1">
      <formula>D24="totalizador"</formula>
    </cfRule>
  </conditionalFormatting>
  <conditionalFormatting sqref="C26">
    <cfRule type="expression" priority="37" dxfId="157" stopIfTrue="1">
      <formula>D26="totalizador"</formula>
    </cfRule>
  </conditionalFormatting>
  <conditionalFormatting sqref="C26">
    <cfRule type="expression" priority="36" dxfId="157" stopIfTrue="1">
      <formula>D26="totalizador"</formula>
    </cfRule>
  </conditionalFormatting>
  <conditionalFormatting sqref="C24">
    <cfRule type="expression" priority="35" dxfId="157" stopIfTrue="1">
      <formula>D24="totalizador"</formula>
    </cfRule>
  </conditionalFormatting>
  <conditionalFormatting sqref="C24">
    <cfRule type="expression" priority="34" dxfId="157" stopIfTrue="1">
      <formula>D24="totalizador"</formula>
    </cfRule>
  </conditionalFormatting>
  <conditionalFormatting sqref="C26">
    <cfRule type="expression" priority="33" dxfId="157" stopIfTrue="1">
      <formula>D26="totalizador"</formula>
    </cfRule>
  </conditionalFormatting>
  <conditionalFormatting sqref="C26">
    <cfRule type="expression" priority="32" dxfId="157" stopIfTrue="1">
      <formula>D26="totalizador"</formula>
    </cfRule>
  </conditionalFormatting>
  <conditionalFormatting sqref="C9">
    <cfRule type="expression" priority="31" dxfId="157" stopIfTrue="1">
      <formula>D9="totalizador"</formula>
    </cfRule>
  </conditionalFormatting>
  <conditionalFormatting sqref="C9">
    <cfRule type="expression" priority="30" dxfId="157" stopIfTrue="1">
      <formula>D9="totalizador"</formula>
    </cfRule>
  </conditionalFormatting>
  <conditionalFormatting sqref="D7:H9">
    <cfRule type="expression" priority="29" dxfId="157" stopIfTrue="1">
      <formula>E7="totalizador"</formula>
    </cfRule>
  </conditionalFormatting>
  <conditionalFormatting sqref="D10:H22">
    <cfRule type="expression" priority="28" dxfId="157" stopIfTrue="1">
      <formula>E10="totalizador"</formula>
    </cfRule>
  </conditionalFormatting>
  <conditionalFormatting sqref="D24:H24">
    <cfRule type="expression" priority="27" dxfId="157" stopIfTrue="1">
      <formula>E24="totalizador"</formula>
    </cfRule>
  </conditionalFormatting>
  <conditionalFormatting sqref="D26:H26">
    <cfRule type="expression" priority="26" dxfId="157" stopIfTrue="1">
      <formula>E26="totalizador"</formula>
    </cfRule>
  </conditionalFormatting>
  <conditionalFormatting sqref="D10:H22">
    <cfRule type="expression" priority="25" dxfId="157" stopIfTrue="1">
      <formula>E10="totalizador"</formula>
    </cfRule>
  </conditionalFormatting>
  <conditionalFormatting sqref="D24:H24">
    <cfRule type="expression" priority="24" dxfId="157" stopIfTrue="1">
      <formula>E24="totalizador"</formula>
    </cfRule>
  </conditionalFormatting>
  <conditionalFormatting sqref="D26:H26">
    <cfRule type="expression" priority="23" dxfId="157" stopIfTrue="1">
      <formula>E26="totalizador"</formula>
    </cfRule>
  </conditionalFormatting>
  <conditionalFormatting sqref="D7:H9">
    <cfRule type="expression" priority="22" dxfId="157" stopIfTrue="1">
      <formula>E7="totalizador"</formula>
    </cfRule>
  </conditionalFormatting>
  <conditionalFormatting sqref="D10:H22">
    <cfRule type="expression" priority="21" dxfId="157" stopIfTrue="1">
      <formula>E10="totalizador"</formula>
    </cfRule>
  </conditionalFormatting>
  <conditionalFormatting sqref="D24:H24">
    <cfRule type="expression" priority="20" dxfId="157" stopIfTrue="1">
      <formula>E24="totalizador"</formula>
    </cfRule>
  </conditionalFormatting>
  <conditionalFormatting sqref="D26:H26">
    <cfRule type="expression" priority="19" dxfId="157" stopIfTrue="1">
      <formula>E26="totalizador"</formula>
    </cfRule>
  </conditionalFormatting>
  <conditionalFormatting sqref="D10:H22">
    <cfRule type="expression" priority="18" dxfId="157" stopIfTrue="1">
      <formula>E10="totalizador"</formula>
    </cfRule>
  </conditionalFormatting>
  <conditionalFormatting sqref="D24:H24">
    <cfRule type="expression" priority="17" dxfId="157" stopIfTrue="1">
      <formula>E24="totalizador"</formula>
    </cfRule>
  </conditionalFormatting>
  <conditionalFormatting sqref="D26:H26">
    <cfRule type="expression" priority="16" dxfId="157" stopIfTrue="1">
      <formula>E26="totalizador"</formula>
    </cfRule>
  </conditionalFormatting>
  <conditionalFormatting sqref="D9:H9">
    <cfRule type="expression" priority="15" dxfId="157" stopIfTrue="1">
      <formula>E9="totalizador"</formula>
    </cfRule>
  </conditionalFormatting>
  <conditionalFormatting sqref="D11:H11">
    <cfRule type="expression" priority="14" dxfId="157" stopIfTrue="1">
      <formula>E11="totalizador"</formula>
    </cfRule>
  </conditionalFormatting>
  <conditionalFormatting sqref="D11:H11">
    <cfRule type="expression" priority="13" dxfId="157" stopIfTrue="1">
      <formula>E11="totalizador"</formula>
    </cfRule>
  </conditionalFormatting>
  <conditionalFormatting sqref="D18:H19">
    <cfRule type="expression" priority="12" dxfId="157" stopIfTrue="1">
      <formula>E18="totalizador"</formula>
    </cfRule>
  </conditionalFormatting>
  <conditionalFormatting sqref="D18:H19">
    <cfRule type="expression" priority="11" dxfId="157" stopIfTrue="1">
      <formula>E18="totalizador"</formula>
    </cfRule>
  </conditionalFormatting>
  <conditionalFormatting sqref="D24:H24">
    <cfRule type="expression" priority="10" dxfId="157" stopIfTrue="1">
      <formula>E24="totalizador"</formula>
    </cfRule>
  </conditionalFormatting>
  <conditionalFormatting sqref="D24:H24">
    <cfRule type="expression" priority="9" dxfId="157" stopIfTrue="1">
      <formula>E24="totalizador"</formula>
    </cfRule>
  </conditionalFormatting>
  <conditionalFormatting sqref="D26:H26">
    <cfRule type="expression" priority="8" dxfId="157" stopIfTrue="1">
      <formula>E26="totalizador"</formula>
    </cfRule>
  </conditionalFormatting>
  <conditionalFormatting sqref="D26:H26">
    <cfRule type="expression" priority="7" dxfId="157" stopIfTrue="1">
      <formula>E26="totalizador"</formula>
    </cfRule>
  </conditionalFormatting>
  <conditionalFormatting sqref="D24:H24">
    <cfRule type="expression" priority="6" dxfId="157" stopIfTrue="1">
      <formula>E24="totalizador"</formula>
    </cfRule>
  </conditionalFormatting>
  <conditionalFormatting sqref="D24:H24">
    <cfRule type="expression" priority="5" dxfId="157" stopIfTrue="1">
      <formula>E24="totalizador"</formula>
    </cfRule>
  </conditionalFormatting>
  <conditionalFormatting sqref="D26:H26">
    <cfRule type="expression" priority="4" dxfId="157" stopIfTrue="1">
      <formula>E26="totalizador"</formula>
    </cfRule>
  </conditionalFormatting>
  <conditionalFormatting sqref="D26:H26">
    <cfRule type="expression" priority="3" dxfId="157" stopIfTrue="1">
      <formula>E26="totalizador"</formula>
    </cfRule>
  </conditionalFormatting>
  <conditionalFormatting sqref="D9:H9">
    <cfRule type="expression" priority="2" dxfId="157" stopIfTrue="1">
      <formula>E9="totalizador"</formula>
    </cfRule>
  </conditionalFormatting>
  <conditionalFormatting sqref="D9:H9">
    <cfRule type="expression" priority="1" dxfId="157" stopIfTrue="1">
      <formula>E9="totalizador"</formula>
    </cfRule>
  </conditionalFormatting>
  <conditionalFormatting sqref="I11 I18:I19 I24 I26 I9">
    <cfRule type="expression" priority="159" dxfId="157" stopIfTrue="1">
      <formula>'Estado resultados isapres cerra'!#REF!="totalizador"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3" style="31" customWidth="1"/>
    <col min="2" max="2" width="60.83203125" style="31" customWidth="1"/>
    <col min="3" max="10" width="15.83203125" style="31" customWidth="1"/>
    <col min="11" max="11" width="19.66015625" style="31" bestFit="1" customWidth="1"/>
    <col min="12" max="12" width="15.83203125" style="32" customWidth="1"/>
    <col min="13" max="16384" width="9" style="32" customWidth="1"/>
  </cols>
  <sheetData>
    <row r="1" spans="2:11" ht="12.75"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2:11" ht="12.75">
      <c r="B2" s="384" t="s">
        <v>42</v>
      </c>
      <c r="C2" s="385"/>
      <c r="D2" s="385"/>
      <c r="E2" s="385"/>
      <c r="F2" s="385"/>
      <c r="G2" s="385"/>
      <c r="H2" s="385"/>
      <c r="I2" s="385"/>
      <c r="J2" s="385"/>
      <c r="K2" s="386"/>
    </row>
    <row r="3" spans="2:11" ht="12.75">
      <c r="B3" s="455" t="s">
        <v>307</v>
      </c>
      <c r="C3" s="456"/>
      <c r="D3" s="456"/>
      <c r="E3" s="456"/>
      <c r="F3" s="456"/>
      <c r="G3" s="456"/>
      <c r="H3" s="456"/>
      <c r="I3" s="456"/>
      <c r="J3" s="456"/>
      <c r="K3" s="457"/>
    </row>
    <row r="4" spans="1:11" ht="12.75">
      <c r="A4" s="36"/>
      <c r="B4" s="474" t="s">
        <v>260</v>
      </c>
      <c r="C4" s="459"/>
      <c r="D4" s="459"/>
      <c r="E4" s="459"/>
      <c r="F4" s="459"/>
      <c r="G4" s="459"/>
      <c r="H4" s="459"/>
      <c r="I4" s="459"/>
      <c r="J4" s="459"/>
      <c r="K4" s="460"/>
    </row>
    <row r="5" spans="1:11" ht="15.75" customHeight="1">
      <c r="A5" s="509"/>
      <c r="B5" s="499" t="s">
        <v>22</v>
      </c>
      <c r="C5" s="446" t="s">
        <v>6</v>
      </c>
      <c r="D5" s="446" t="s">
        <v>58</v>
      </c>
      <c r="E5" s="446" t="s">
        <v>7</v>
      </c>
      <c r="F5" s="446" t="s">
        <v>298</v>
      </c>
      <c r="G5" s="446" t="s">
        <v>47</v>
      </c>
      <c r="H5" s="446" t="s">
        <v>29</v>
      </c>
      <c r="I5" s="446" t="s">
        <v>54</v>
      </c>
      <c r="J5" s="446" t="s">
        <v>9</v>
      </c>
      <c r="K5" s="448" t="s">
        <v>17</v>
      </c>
    </row>
    <row r="6" spans="1:11" ht="27" customHeight="1">
      <c r="A6" s="510"/>
      <c r="B6" s="500"/>
      <c r="C6" s="447"/>
      <c r="D6" s="447"/>
      <c r="E6" s="447"/>
      <c r="F6" s="447"/>
      <c r="G6" s="447"/>
      <c r="H6" s="447"/>
      <c r="I6" s="447"/>
      <c r="J6" s="447"/>
      <c r="K6" s="449"/>
    </row>
    <row r="7" spans="1:11" ht="12.75">
      <c r="A7" s="512" t="s">
        <v>83</v>
      </c>
      <c r="B7" s="151" t="s">
        <v>182</v>
      </c>
      <c r="C7" s="157">
        <v>73795602</v>
      </c>
      <c r="D7" s="157">
        <v>108528166</v>
      </c>
      <c r="E7" s="157">
        <v>17560767</v>
      </c>
      <c r="F7" s="157">
        <v>1544111</v>
      </c>
      <c r="G7" s="157">
        <v>67460070</v>
      </c>
      <c r="H7" s="157">
        <v>76078715</v>
      </c>
      <c r="I7" s="157">
        <v>68767497</v>
      </c>
      <c r="J7" s="157">
        <v>0</v>
      </c>
      <c r="K7" s="157">
        <v>413734928</v>
      </c>
    </row>
    <row r="8" spans="1:11" ht="12.75">
      <c r="A8" s="511"/>
      <c r="B8" s="151" t="s">
        <v>183</v>
      </c>
      <c r="C8" s="157">
        <v>34270320</v>
      </c>
      <c r="D8" s="157">
        <v>18173594</v>
      </c>
      <c r="E8" s="157">
        <v>16083147</v>
      </c>
      <c r="F8" s="157">
        <v>210326</v>
      </c>
      <c r="G8" s="157">
        <v>16243757</v>
      </c>
      <c r="H8" s="157">
        <v>37164431</v>
      </c>
      <c r="I8" s="157">
        <v>26673141</v>
      </c>
      <c r="J8" s="157">
        <v>0</v>
      </c>
      <c r="K8" s="157">
        <v>148818716</v>
      </c>
    </row>
    <row r="9" spans="1:11" ht="12.75">
      <c r="A9" s="511"/>
      <c r="B9" s="151" t="s">
        <v>184</v>
      </c>
      <c r="C9" s="157">
        <v>0</v>
      </c>
      <c r="D9" s="157">
        <v>134294</v>
      </c>
      <c r="E9" s="157">
        <v>0</v>
      </c>
      <c r="F9" s="157">
        <v>3389</v>
      </c>
      <c r="G9" s="157">
        <v>0</v>
      </c>
      <c r="H9" s="157">
        <v>138040</v>
      </c>
      <c r="I9" s="157">
        <v>149803</v>
      </c>
      <c r="J9" s="157">
        <v>0</v>
      </c>
      <c r="K9" s="157">
        <v>425526</v>
      </c>
    </row>
    <row r="10" spans="1:11" ht="12.75">
      <c r="A10" s="511"/>
      <c r="B10" s="151" t="s">
        <v>52</v>
      </c>
      <c r="C10" s="157">
        <v>0</v>
      </c>
      <c r="D10" s="157">
        <v>0</v>
      </c>
      <c r="E10" s="157">
        <v>301505</v>
      </c>
      <c r="F10" s="157">
        <v>0</v>
      </c>
      <c r="G10" s="157">
        <v>0</v>
      </c>
      <c r="H10" s="157">
        <v>342286</v>
      </c>
      <c r="I10" s="157">
        <v>0</v>
      </c>
      <c r="J10" s="157">
        <v>0</v>
      </c>
      <c r="K10" s="157">
        <v>643791</v>
      </c>
    </row>
    <row r="11" spans="1:11" ht="12.75">
      <c r="A11" s="511"/>
      <c r="B11" s="151" t="s">
        <v>18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</row>
    <row r="12" spans="1:11" ht="12.75">
      <c r="A12" s="511"/>
      <c r="B12" s="152" t="s">
        <v>196</v>
      </c>
      <c r="C12" s="184">
        <v>108065922</v>
      </c>
      <c r="D12" s="184">
        <v>126836054</v>
      </c>
      <c r="E12" s="184">
        <v>33945419</v>
      </c>
      <c r="F12" s="184">
        <v>1757826</v>
      </c>
      <c r="G12" s="184">
        <v>83703827</v>
      </c>
      <c r="H12" s="184">
        <v>113723472</v>
      </c>
      <c r="I12" s="184">
        <v>95590441</v>
      </c>
      <c r="J12" s="184">
        <v>0</v>
      </c>
      <c r="K12" s="188">
        <v>563622961</v>
      </c>
    </row>
    <row r="13" spans="1:11" ht="12.75">
      <c r="A13" s="511" t="s">
        <v>84</v>
      </c>
      <c r="B13" s="151" t="s">
        <v>185</v>
      </c>
      <c r="C13" s="157">
        <v>73004500</v>
      </c>
      <c r="D13" s="157">
        <v>82918613</v>
      </c>
      <c r="E13" s="157">
        <v>23915672</v>
      </c>
      <c r="F13" s="157">
        <v>366602</v>
      </c>
      <c r="G13" s="157">
        <v>53890017</v>
      </c>
      <c r="H13" s="157">
        <v>76240318</v>
      </c>
      <c r="I13" s="157">
        <v>61258979</v>
      </c>
      <c r="J13" s="157">
        <v>0</v>
      </c>
      <c r="K13" s="186">
        <v>371594701</v>
      </c>
    </row>
    <row r="14" spans="1:11" ht="12.75">
      <c r="A14" s="511"/>
      <c r="B14" s="151" t="s">
        <v>186</v>
      </c>
      <c r="C14" s="157">
        <v>16376707</v>
      </c>
      <c r="D14" s="157">
        <v>20877720</v>
      </c>
      <c r="E14" s="157">
        <v>3435721</v>
      </c>
      <c r="F14" s="157">
        <v>269803</v>
      </c>
      <c r="G14" s="157">
        <v>19978716</v>
      </c>
      <c r="H14" s="157">
        <v>18766728</v>
      </c>
      <c r="I14" s="157">
        <v>19438223</v>
      </c>
      <c r="J14" s="157">
        <v>0</v>
      </c>
      <c r="K14" s="186">
        <v>99143618</v>
      </c>
    </row>
    <row r="15" spans="1:11" ht="12.75">
      <c r="A15" s="511"/>
      <c r="B15" s="151" t="s">
        <v>187</v>
      </c>
      <c r="C15" s="157">
        <v>937653</v>
      </c>
      <c r="D15" s="157">
        <v>1159066</v>
      </c>
      <c r="E15" s="157">
        <v>-125597</v>
      </c>
      <c r="F15" s="157">
        <v>-23301</v>
      </c>
      <c r="G15" s="157">
        <v>1469360</v>
      </c>
      <c r="H15" s="157">
        <v>3235088</v>
      </c>
      <c r="I15" s="157">
        <v>559033</v>
      </c>
      <c r="J15" s="157">
        <v>0</v>
      </c>
      <c r="K15" s="186">
        <v>7211302</v>
      </c>
    </row>
    <row r="16" spans="1:11" ht="12.75">
      <c r="A16" s="511"/>
      <c r="B16" s="151" t="s">
        <v>188</v>
      </c>
      <c r="C16" s="157">
        <v>59859</v>
      </c>
      <c r="D16" s="157">
        <v>135653</v>
      </c>
      <c r="E16" s="157">
        <v>-31471</v>
      </c>
      <c r="F16" s="157">
        <v>1376</v>
      </c>
      <c r="G16" s="157">
        <v>222463</v>
      </c>
      <c r="H16" s="157">
        <v>-56922</v>
      </c>
      <c r="I16" s="157">
        <v>-167306</v>
      </c>
      <c r="J16" s="157">
        <v>0</v>
      </c>
      <c r="K16" s="186">
        <v>163652</v>
      </c>
    </row>
    <row r="17" spans="1:11" ht="12.75">
      <c r="A17" s="511"/>
      <c r="B17" s="151" t="s">
        <v>189</v>
      </c>
      <c r="C17" s="157">
        <v>0</v>
      </c>
      <c r="D17" s="157">
        <v>113073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86">
        <v>113073</v>
      </c>
    </row>
    <row r="18" spans="1:11" ht="12.75">
      <c r="A18" s="511"/>
      <c r="B18" s="151" t="s">
        <v>190</v>
      </c>
      <c r="C18" s="157">
        <v>0</v>
      </c>
      <c r="D18" s="157">
        <v>268387</v>
      </c>
      <c r="E18" s="157">
        <v>66131</v>
      </c>
      <c r="F18" s="157">
        <v>0</v>
      </c>
      <c r="G18" s="157">
        <v>417140</v>
      </c>
      <c r="H18" s="157">
        <v>-36024</v>
      </c>
      <c r="I18" s="157">
        <v>0</v>
      </c>
      <c r="J18" s="157">
        <v>0</v>
      </c>
      <c r="K18" s="186">
        <v>715634</v>
      </c>
    </row>
    <row r="19" spans="1:11" ht="12.75">
      <c r="A19" s="511"/>
      <c r="B19" s="152" t="s">
        <v>195</v>
      </c>
      <c r="C19" s="184">
        <v>90378719</v>
      </c>
      <c r="D19" s="184">
        <v>105472512</v>
      </c>
      <c r="E19" s="184">
        <v>27260456</v>
      </c>
      <c r="F19" s="184">
        <v>614480</v>
      </c>
      <c r="G19" s="184">
        <v>75977696</v>
      </c>
      <c r="H19" s="184">
        <v>98149188</v>
      </c>
      <c r="I19" s="184">
        <v>81088929</v>
      </c>
      <c r="J19" s="184">
        <v>0</v>
      </c>
      <c r="K19" s="188">
        <v>478941980</v>
      </c>
    </row>
    <row r="20" spans="1:11" ht="12.75">
      <c r="A20" s="511" t="s">
        <v>197</v>
      </c>
      <c r="B20" s="151" t="s">
        <v>28</v>
      </c>
      <c r="C20" s="157">
        <v>288526</v>
      </c>
      <c r="D20" s="157">
        <v>168492</v>
      </c>
      <c r="E20" s="157">
        <v>82423</v>
      </c>
      <c r="F20" s="157">
        <v>3402</v>
      </c>
      <c r="G20" s="157">
        <v>158592</v>
      </c>
      <c r="H20" s="157">
        <v>214483</v>
      </c>
      <c r="I20" s="157">
        <v>205791</v>
      </c>
      <c r="J20" s="157">
        <v>0</v>
      </c>
      <c r="K20" s="157">
        <v>1121709</v>
      </c>
    </row>
    <row r="21" spans="1:11" ht="12.75">
      <c r="A21" s="511"/>
      <c r="B21" s="151" t="s">
        <v>191</v>
      </c>
      <c r="C21" s="157">
        <v>341542</v>
      </c>
      <c r="D21" s="157">
        <v>-19512</v>
      </c>
      <c r="E21" s="157">
        <v>139694</v>
      </c>
      <c r="F21" s="157">
        <v>-9467</v>
      </c>
      <c r="G21" s="157">
        <v>-1200321</v>
      </c>
      <c r="H21" s="157">
        <v>481126</v>
      </c>
      <c r="I21" s="157">
        <v>249009</v>
      </c>
      <c r="J21" s="157">
        <v>0</v>
      </c>
      <c r="K21" s="157">
        <v>-17929</v>
      </c>
    </row>
    <row r="22" spans="1:11" ht="12.75">
      <c r="A22" s="511"/>
      <c r="B22" s="151" t="s">
        <v>192</v>
      </c>
      <c r="C22" s="157">
        <v>0</v>
      </c>
      <c r="D22" s="157">
        <v>814</v>
      </c>
      <c r="E22" s="157">
        <v>-23543</v>
      </c>
      <c r="F22" s="157">
        <v>0</v>
      </c>
      <c r="G22" s="157">
        <v>0</v>
      </c>
      <c r="H22" s="157">
        <v>291952</v>
      </c>
      <c r="I22" s="157">
        <v>437</v>
      </c>
      <c r="J22" s="157">
        <v>0</v>
      </c>
      <c r="K22" s="157">
        <v>269660</v>
      </c>
    </row>
    <row r="23" spans="1:11" ht="12.75">
      <c r="A23" s="511"/>
      <c r="B23" s="151" t="s">
        <v>193</v>
      </c>
      <c r="C23" s="157">
        <v>4107564</v>
      </c>
      <c r="D23" s="157">
        <v>4146194</v>
      </c>
      <c r="E23" s="157">
        <v>874502</v>
      </c>
      <c r="F23" s="157">
        <v>253841</v>
      </c>
      <c r="G23" s="157">
        <v>2352211</v>
      </c>
      <c r="H23" s="157">
        <v>4170630</v>
      </c>
      <c r="I23" s="157">
        <v>4618571</v>
      </c>
      <c r="J23" s="157">
        <v>0</v>
      </c>
      <c r="K23" s="157">
        <v>20523513</v>
      </c>
    </row>
    <row r="24" spans="1:11" ht="25.5">
      <c r="A24" s="511"/>
      <c r="B24" s="151" t="s">
        <v>194</v>
      </c>
      <c r="C24" s="157">
        <v>4327664</v>
      </c>
      <c r="D24" s="157">
        <v>4093494</v>
      </c>
      <c r="E24" s="157">
        <v>932866</v>
      </c>
      <c r="F24" s="157">
        <v>198406</v>
      </c>
      <c r="G24" s="157">
        <v>2748908</v>
      </c>
      <c r="H24" s="157">
        <v>3981725</v>
      </c>
      <c r="I24" s="157">
        <v>2613748</v>
      </c>
      <c r="J24" s="157">
        <v>0</v>
      </c>
      <c r="K24" s="157">
        <v>18896811</v>
      </c>
    </row>
    <row r="25" spans="1:11" ht="12.75">
      <c r="A25" s="511"/>
      <c r="B25" s="151" t="s">
        <v>18</v>
      </c>
      <c r="C25" s="157">
        <v>5694441</v>
      </c>
      <c r="D25" s="157">
        <v>6337051</v>
      </c>
      <c r="E25" s="157">
        <v>704569</v>
      </c>
      <c r="F25" s="157">
        <v>187332</v>
      </c>
      <c r="G25" s="157">
        <v>2948551</v>
      </c>
      <c r="H25" s="157">
        <v>3551313</v>
      </c>
      <c r="I25" s="157">
        <v>4727807</v>
      </c>
      <c r="J25" s="157">
        <v>0</v>
      </c>
      <c r="K25" s="157">
        <v>24151064</v>
      </c>
    </row>
    <row r="26" spans="1:11" ht="25.5">
      <c r="A26" s="513"/>
      <c r="B26" s="207" t="s">
        <v>198</v>
      </c>
      <c r="C26" s="184">
        <v>14759737</v>
      </c>
      <c r="D26" s="184">
        <v>14726533</v>
      </c>
      <c r="E26" s="184">
        <v>2710511</v>
      </c>
      <c r="F26" s="184">
        <v>633514</v>
      </c>
      <c r="G26" s="184">
        <v>7007941</v>
      </c>
      <c r="H26" s="184">
        <v>12691229</v>
      </c>
      <c r="I26" s="184">
        <v>12415363</v>
      </c>
      <c r="J26" s="184">
        <v>0</v>
      </c>
      <c r="K26" s="188">
        <v>64944828</v>
      </c>
    </row>
    <row r="27" spans="1:11" ht="12.75">
      <c r="A27" s="35"/>
      <c r="B27" s="491" t="s">
        <v>299</v>
      </c>
      <c r="C27" s="492"/>
      <c r="D27" s="492"/>
      <c r="E27" s="492"/>
      <c r="F27" s="492"/>
      <c r="G27" s="492"/>
      <c r="H27" s="492"/>
      <c r="I27" s="492"/>
      <c r="J27" s="492"/>
      <c r="K27" s="493"/>
    </row>
    <row r="28" spans="1:11" ht="12.75">
      <c r="A28" s="35"/>
      <c r="B28" s="494"/>
      <c r="C28" s="495"/>
      <c r="D28" s="495"/>
      <c r="E28" s="495"/>
      <c r="F28" s="495"/>
      <c r="G28" s="495"/>
      <c r="H28" s="495"/>
      <c r="I28" s="495"/>
      <c r="J28" s="495"/>
      <c r="K28" s="496"/>
    </row>
    <row r="29" spans="1:11" ht="12.75">
      <c r="A29" s="32"/>
      <c r="B29" s="490"/>
      <c r="C29" s="490"/>
      <c r="D29" s="490"/>
      <c r="E29" s="490"/>
      <c r="F29" s="490"/>
      <c r="G29" s="490"/>
      <c r="H29" s="490"/>
      <c r="I29" s="490"/>
      <c r="J29" s="490"/>
      <c r="K29" s="490"/>
    </row>
    <row r="34" spans="2:3" s="31" customFormat="1" ht="12.75">
      <c r="B34" s="37"/>
      <c r="C34" s="37"/>
    </row>
  </sheetData>
  <sheetProtection/>
  <mergeCells count="21">
    <mergeCell ref="A13:A19"/>
    <mergeCell ref="A7:A12"/>
    <mergeCell ref="B27:K27"/>
    <mergeCell ref="F5:F6"/>
    <mergeCell ref="B5:B6"/>
    <mergeCell ref="C5:C6"/>
    <mergeCell ref="K5:K6"/>
    <mergeCell ref="A20:A26"/>
    <mergeCell ref="D5:D6"/>
    <mergeCell ref="B29:K29"/>
    <mergeCell ref="G5:G6"/>
    <mergeCell ref="H5:H6"/>
    <mergeCell ref="I5:I6"/>
    <mergeCell ref="J5:J6"/>
    <mergeCell ref="B28:K28"/>
    <mergeCell ref="B1:K1"/>
    <mergeCell ref="B2:K2"/>
    <mergeCell ref="B3:K3"/>
    <mergeCell ref="B4:K4"/>
    <mergeCell ref="E5:E6"/>
    <mergeCell ref="A5:A6"/>
  </mergeCells>
  <conditionalFormatting sqref="C7:C18">
    <cfRule type="expression" priority="35" dxfId="157" stopIfTrue="1">
      <formula>D7="totalizador"</formula>
    </cfRule>
  </conditionalFormatting>
  <conditionalFormatting sqref="C20:C24">
    <cfRule type="expression" priority="33" dxfId="157" stopIfTrue="1">
      <formula>D20="totalizador"</formula>
    </cfRule>
  </conditionalFormatting>
  <conditionalFormatting sqref="C25">
    <cfRule type="expression" priority="32" dxfId="157" stopIfTrue="1">
      <formula>D25="totalizador"</formula>
    </cfRule>
  </conditionalFormatting>
  <conditionalFormatting sqref="C20:C24">
    <cfRule type="expression" priority="30" dxfId="157" stopIfTrue="1">
      <formula>D20="totalizador"</formula>
    </cfRule>
  </conditionalFormatting>
  <conditionalFormatting sqref="C25">
    <cfRule type="expression" priority="29" dxfId="157" stopIfTrue="1">
      <formula>D25="totalizador"</formula>
    </cfRule>
  </conditionalFormatting>
  <conditionalFormatting sqref="D11:J12 D18:J18">
    <cfRule type="expression" priority="9" dxfId="157" stopIfTrue="1">
      <formula>E11="totalizador"</formula>
    </cfRule>
  </conditionalFormatting>
  <conditionalFormatting sqref="D25:J25">
    <cfRule type="expression" priority="7" dxfId="157" stopIfTrue="1">
      <formula>E25="totalizador"</formula>
    </cfRule>
  </conditionalFormatting>
  <conditionalFormatting sqref="D25:J25">
    <cfRule type="expression" priority="5" dxfId="157" stopIfTrue="1">
      <formula>E25="totalizador"</formula>
    </cfRule>
  </conditionalFormatting>
  <conditionalFormatting sqref="D7:J10">
    <cfRule type="expression" priority="4" dxfId="157" stopIfTrue="1">
      <formula>E7="totalizador"</formula>
    </cfRule>
  </conditionalFormatting>
  <conditionalFormatting sqref="D13:J17">
    <cfRule type="expression" priority="3" dxfId="157" stopIfTrue="1">
      <formula>E13="totalizador"</formula>
    </cfRule>
  </conditionalFormatting>
  <conditionalFormatting sqref="D20:J24">
    <cfRule type="expression" priority="2" dxfId="157" stopIfTrue="1">
      <formula>E20="totalizador"</formula>
    </cfRule>
  </conditionalFormatting>
  <conditionalFormatting sqref="D20:J24">
    <cfRule type="expression" priority="1" dxfId="157" stopIfTrue="1">
      <formula>E20="totalizador"</formula>
    </cfRule>
  </conditionalFormatting>
  <conditionalFormatting sqref="K7:K13 K20:K25">
    <cfRule type="expression" priority="160" dxfId="157" stopIfTrue="1">
      <formula>'Ctas de resultados isapres abi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3.5" style="31" customWidth="1"/>
    <col min="2" max="2" width="60.83203125" style="31" customWidth="1"/>
    <col min="3" max="8" width="15.83203125" style="31" customWidth="1"/>
    <col min="9" max="9" width="16.83203125" style="31" customWidth="1"/>
    <col min="10" max="16384" width="9" style="32" customWidth="1"/>
  </cols>
  <sheetData>
    <row r="1" spans="2:9" ht="12.75">
      <c r="B1" s="502"/>
      <c r="C1" s="502"/>
      <c r="D1" s="502"/>
      <c r="E1" s="502"/>
      <c r="F1" s="502"/>
      <c r="G1" s="502"/>
      <c r="H1" s="502"/>
      <c r="I1" s="502"/>
    </row>
    <row r="2" spans="2:9" ht="12.75">
      <c r="B2" s="384" t="s">
        <v>43</v>
      </c>
      <c r="C2" s="385"/>
      <c r="D2" s="385"/>
      <c r="E2" s="385"/>
      <c r="F2" s="385"/>
      <c r="G2" s="385"/>
      <c r="H2" s="385"/>
      <c r="I2" s="386"/>
    </row>
    <row r="3" spans="2:9" ht="12.75">
      <c r="B3" s="455" t="s">
        <v>308</v>
      </c>
      <c r="C3" s="456"/>
      <c r="D3" s="456"/>
      <c r="E3" s="456"/>
      <c r="F3" s="456"/>
      <c r="G3" s="456"/>
      <c r="H3" s="456"/>
      <c r="I3" s="457"/>
    </row>
    <row r="4" spans="1:9" ht="12.75">
      <c r="A4" s="33"/>
      <c r="B4" s="480" t="s">
        <v>260</v>
      </c>
      <c r="C4" s="481"/>
      <c r="D4" s="481"/>
      <c r="E4" s="481"/>
      <c r="F4" s="481"/>
      <c r="G4" s="481"/>
      <c r="H4" s="481"/>
      <c r="I4" s="482"/>
    </row>
    <row r="5" spans="1:9" ht="15.75" customHeight="1">
      <c r="A5" s="509"/>
      <c r="B5" s="499" t="s">
        <v>22</v>
      </c>
      <c r="C5" s="446" t="s">
        <v>11</v>
      </c>
      <c r="D5" s="446" t="s">
        <v>53</v>
      </c>
      <c r="E5" s="446" t="s">
        <v>25</v>
      </c>
      <c r="F5" s="446" t="s">
        <v>13</v>
      </c>
      <c r="G5" s="446" t="s">
        <v>55</v>
      </c>
      <c r="H5" s="446" t="s">
        <v>14</v>
      </c>
      <c r="I5" s="448" t="s">
        <v>17</v>
      </c>
    </row>
    <row r="6" spans="1:9" ht="12.75">
      <c r="A6" s="510"/>
      <c r="B6" s="500"/>
      <c r="C6" s="447"/>
      <c r="D6" s="447"/>
      <c r="E6" s="447"/>
      <c r="F6" s="447"/>
      <c r="G6" s="447"/>
      <c r="H6" s="447"/>
      <c r="I6" s="449"/>
    </row>
    <row r="7" spans="1:9" ht="12.75">
      <c r="A7" s="512" t="s">
        <v>83</v>
      </c>
      <c r="B7" s="151" t="s">
        <v>182</v>
      </c>
      <c r="C7" s="157">
        <v>323095</v>
      </c>
      <c r="D7" s="157">
        <v>3596989</v>
      </c>
      <c r="E7" s="157">
        <v>3840931</v>
      </c>
      <c r="F7" s="157">
        <v>774394</v>
      </c>
      <c r="G7" s="157">
        <v>3918528</v>
      </c>
      <c r="H7" s="157">
        <v>151162</v>
      </c>
      <c r="I7" s="186">
        <v>12605099</v>
      </c>
    </row>
    <row r="8" spans="1:9" ht="12.75">
      <c r="A8" s="511"/>
      <c r="B8" s="151" t="s">
        <v>183</v>
      </c>
      <c r="C8" s="157">
        <v>51575</v>
      </c>
      <c r="D8" s="157">
        <v>635113</v>
      </c>
      <c r="E8" s="157">
        <v>1744229</v>
      </c>
      <c r="F8" s="157">
        <v>32664</v>
      </c>
      <c r="G8" s="157">
        <v>495873</v>
      </c>
      <c r="H8" s="157">
        <v>45291</v>
      </c>
      <c r="I8" s="186">
        <v>3004745</v>
      </c>
    </row>
    <row r="9" spans="1:9" ht="12.75">
      <c r="A9" s="511"/>
      <c r="B9" s="151" t="s">
        <v>184</v>
      </c>
      <c r="C9" s="157">
        <v>352879</v>
      </c>
      <c r="D9" s="157">
        <v>6243603</v>
      </c>
      <c r="E9" s="157">
        <v>2072244</v>
      </c>
      <c r="F9" s="157">
        <v>1590700</v>
      </c>
      <c r="G9" s="157">
        <v>1355450</v>
      </c>
      <c r="H9" s="157">
        <v>349000</v>
      </c>
      <c r="I9" s="186">
        <v>11963876</v>
      </c>
    </row>
    <row r="10" spans="1:9" ht="12.75">
      <c r="A10" s="511"/>
      <c r="B10" s="151" t="s">
        <v>52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86">
        <v>0</v>
      </c>
    </row>
    <row r="11" spans="1:9" ht="12.75">
      <c r="A11" s="511"/>
      <c r="B11" s="151" t="s">
        <v>18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86">
        <v>0</v>
      </c>
    </row>
    <row r="12" spans="1:9" ht="12.75">
      <c r="A12" s="511"/>
      <c r="B12" s="160" t="s">
        <v>196</v>
      </c>
      <c r="C12" s="184">
        <v>727549</v>
      </c>
      <c r="D12" s="184">
        <v>10475705</v>
      </c>
      <c r="E12" s="184">
        <v>7657404</v>
      </c>
      <c r="F12" s="184">
        <v>2397758</v>
      </c>
      <c r="G12" s="184">
        <v>5769851</v>
      </c>
      <c r="H12" s="184">
        <v>545453</v>
      </c>
      <c r="I12" s="188">
        <v>27573720</v>
      </c>
    </row>
    <row r="13" spans="1:9" ht="12.75">
      <c r="A13" s="511" t="s">
        <v>84</v>
      </c>
      <c r="B13" s="151" t="s">
        <v>185</v>
      </c>
      <c r="C13" s="157">
        <v>546481</v>
      </c>
      <c r="D13" s="157">
        <v>6502668</v>
      </c>
      <c r="E13" s="157">
        <v>6463767</v>
      </c>
      <c r="F13" s="157">
        <v>2253653</v>
      </c>
      <c r="G13" s="157">
        <v>3807566</v>
      </c>
      <c r="H13" s="157">
        <v>368500</v>
      </c>
      <c r="I13" s="186">
        <v>19942635</v>
      </c>
    </row>
    <row r="14" spans="1:9" ht="12.75">
      <c r="A14" s="511"/>
      <c r="B14" s="151" t="s">
        <v>186</v>
      </c>
      <c r="C14" s="157">
        <v>108569</v>
      </c>
      <c r="D14" s="157">
        <v>843143</v>
      </c>
      <c r="E14" s="157">
        <v>878474</v>
      </c>
      <c r="F14" s="157">
        <v>169746</v>
      </c>
      <c r="G14" s="157">
        <v>881154</v>
      </c>
      <c r="H14" s="157">
        <v>74968</v>
      </c>
      <c r="I14" s="186">
        <v>2956054</v>
      </c>
    </row>
    <row r="15" spans="1:9" ht="12.75">
      <c r="A15" s="511"/>
      <c r="B15" s="151" t="s">
        <v>187</v>
      </c>
      <c r="C15" s="157">
        <v>54260</v>
      </c>
      <c r="D15" s="157">
        <v>0</v>
      </c>
      <c r="E15" s="157">
        <v>150446</v>
      </c>
      <c r="F15" s="157">
        <v>0</v>
      </c>
      <c r="G15" s="157">
        <v>-125524</v>
      </c>
      <c r="H15" s="157">
        <v>9316</v>
      </c>
      <c r="I15" s="186">
        <v>88498</v>
      </c>
    </row>
    <row r="16" spans="1:9" ht="12.75">
      <c r="A16" s="511"/>
      <c r="B16" s="151" t="s">
        <v>188</v>
      </c>
      <c r="C16" s="157">
        <v>0</v>
      </c>
      <c r="D16" s="157">
        <v>0</v>
      </c>
      <c r="E16" s="157">
        <v>2866</v>
      </c>
      <c r="F16" s="157">
        <v>0</v>
      </c>
      <c r="G16" s="157">
        <v>2427</v>
      </c>
      <c r="H16" s="157">
        <v>0</v>
      </c>
      <c r="I16" s="186">
        <v>5293</v>
      </c>
    </row>
    <row r="17" spans="1:9" ht="12.75">
      <c r="A17" s="511"/>
      <c r="B17" s="151" t="s">
        <v>189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86">
        <v>0</v>
      </c>
    </row>
    <row r="18" spans="1:9" ht="12.75">
      <c r="A18" s="511"/>
      <c r="B18" s="151" t="s">
        <v>190</v>
      </c>
      <c r="C18" s="157">
        <v>0</v>
      </c>
      <c r="D18" s="157">
        <v>2833670</v>
      </c>
      <c r="E18" s="157">
        <v>0</v>
      </c>
      <c r="F18" s="157">
        <v>0</v>
      </c>
      <c r="G18" s="157">
        <v>0</v>
      </c>
      <c r="H18" s="157">
        <v>0</v>
      </c>
      <c r="I18" s="186">
        <v>2833670</v>
      </c>
    </row>
    <row r="19" spans="1:9" ht="12.75">
      <c r="A19" s="511"/>
      <c r="B19" s="160" t="s">
        <v>195</v>
      </c>
      <c r="C19" s="184">
        <v>709310</v>
      </c>
      <c r="D19" s="184">
        <v>10179481</v>
      </c>
      <c r="E19" s="184">
        <v>7495553</v>
      </c>
      <c r="F19" s="184">
        <v>2423399</v>
      </c>
      <c r="G19" s="184">
        <v>4565623</v>
      </c>
      <c r="H19" s="184">
        <v>452784</v>
      </c>
      <c r="I19" s="188">
        <v>25826150</v>
      </c>
    </row>
    <row r="20" spans="1:9" ht="12.75">
      <c r="A20" s="511" t="s">
        <v>197</v>
      </c>
      <c r="B20" s="151" t="s">
        <v>28</v>
      </c>
      <c r="C20" s="157">
        <v>400</v>
      </c>
      <c r="D20" s="157">
        <v>0</v>
      </c>
      <c r="E20" s="157">
        <v>0</v>
      </c>
      <c r="F20" s="157">
        <v>0</v>
      </c>
      <c r="G20" s="157">
        <v>1959</v>
      </c>
      <c r="H20" s="157">
        <v>0</v>
      </c>
      <c r="I20" s="186">
        <v>2359</v>
      </c>
    </row>
    <row r="21" spans="1:9" ht="12.75">
      <c r="A21" s="511"/>
      <c r="B21" s="151" t="s">
        <v>191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86">
        <v>0</v>
      </c>
    </row>
    <row r="22" spans="1:9" ht="12.75">
      <c r="A22" s="511"/>
      <c r="B22" s="151" t="s">
        <v>192</v>
      </c>
      <c r="C22" s="157">
        <v>0</v>
      </c>
      <c r="D22" s="157">
        <v>0</v>
      </c>
      <c r="E22" s="157">
        <v>0</v>
      </c>
      <c r="F22" s="157">
        <v>0</v>
      </c>
      <c r="G22" s="157">
        <v>22078</v>
      </c>
      <c r="H22" s="157">
        <v>12988</v>
      </c>
      <c r="I22" s="186">
        <v>35066</v>
      </c>
    </row>
    <row r="23" spans="1:9" ht="12.75">
      <c r="A23" s="511"/>
      <c r="B23" s="151" t="s">
        <v>193</v>
      </c>
      <c r="C23" s="157">
        <v>0</v>
      </c>
      <c r="D23" s="157">
        <v>189437</v>
      </c>
      <c r="E23" s="157">
        <v>18241</v>
      </c>
      <c r="F23" s="157">
        <v>0</v>
      </c>
      <c r="G23" s="157">
        <v>507044</v>
      </c>
      <c r="H23" s="157">
        <v>52214</v>
      </c>
      <c r="I23" s="186">
        <v>766936</v>
      </c>
    </row>
    <row r="24" spans="1:9" ht="25.5">
      <c r="A24" s="511"/>
      <c r="B24" s="151" t="s">
        <v>194</v>
      </c>
      <c r="C24" s="157">
        <v>0</v>
      </c>
      <c r="D24" s="157">
        <v>62699</v>
      </c>
      <c r="E24" s="157">
        <v>0</v>
      </c>
      <c r="F24" s="157">
        <v>0</v>
      </c>
      <c r="G24" s="157">
        <v>4540</v>
      </c>
      <c r="H24" s="157">
        <v>0</v>
      </c>
      <c r="I24" s="186">
        <v>67239</v>
      </c>
    </row>
    <row r="25" spans="1:9" ht="12.75">
      <c r="A25" s="511"/>
      <c r="B25" s="151" t="s">
        <v>18</v>
      </c>
      <c r="C25" s="157">
        <v>183160</v>
      </c>
      <c r="D25" s="157">
        <v>514581</v>
      </c>
      <c r="E25" s="157">
        <v>585295</v>
      </c>
      <c r="F25" s="157">
        <v>234333</v>
      </c>
      <c r="G25" s="157">
        <v>221334</v>
      </c>
      <c r="H25" s="157">
        <v>22243</v>
      </c>
      <c r="I25" s="186">
        <v>1760946</v>
      </c>
    </row>
    <row r="26" spans="1:9" ht="25.5">
      <c r="A26" s="513"/>
      <c r="B26" s="207" t="s">
        <v>198</v>
      </c>
      <c r="C26" s="184">
        <v>183560</v>
      </c>
      <c r="D26" s="184">
        <v>766717</v>
      </c>
      <c r="E26" s="184">
        <v>603536</v>
      </c>
      <c r="F26" s="184">
        <v>234333</v>
      </c>
      <c r="G26" s="184">
        <v>756955</v>
      </c>
      <c r="H26" s="184">
        <v>87445</v>
      </c>
      <c r="I26" s="188">
        <v>2632546</v>
      </c>
    </row>
    <row r="27" spans="1:9" ht="12.75">
      <c r="A27" s="35"/>
      <c r="B27" s="506" t="s">
        <v>299</v>
      </c>
      <c r="C27" s="507"/>
      <c r="D27" s="507"/>
      <c r="E27" s="507"/>
      <c r="F27" s="507"/>
      <c r="G27" s="507"/>
      <c r="H27" s="507"/>
      <c r="I27" s="508"/>
    </row>
    <row r="28" spans="1:9" ht="11.25" customHeight="1">
      <c r="A28" s="35"/>
      <c r="B28" s="503"/>
      <c r="C28" s="504"/>
      <c r="D28" s="504"/>
      <c r="E28" s="504"/>
      <c r="F28" s="504"/>
      <c r="G28" s="504"/>
      <c r="H28" s="504"/>
      <c r="I28" s="505"/>
    </row>
    <row r="29" spans="2:9" ht="12.75">
      <c r="B29" s="501"/>
      <c r="C29" s="501"/>
      <c r="D29" s="501"/>
      <c r="E29" s="501"/>
      <c r="F29" s="501"/>
      <c r="G29" s="501"/>
      <c r="H29" s="501"/>
      <c r="I29" s="501"/>
    </row>
    <row r="30" spans="2:9" ht="12.75">
      <c r="B30" s="501"/>
      <c r="C30" s="501"/>
      <c r="D30" s="501"/>
      <c r="E30" s="501"/>
      <c r="F30" s="501"/>
      <c r="G30" s="501"/>
      <c r="H30" s="501"/>
      <c r="I30" s="501"/>
    </row>
  </sheetData>
  <sheetProtection/>
  <mergeCells count="20">
    <mergeCell ref="D5:D6"/>
    <mergeCell ref="E5:E6"/>
    <mergeCell ref="F5:F6"/>
    <mergeCell ref="B30:I30"/>
    <mergeCell ref="G5:G6"/>
    <mergeCell ref="H5:H6"/>
    <mergeCell ref="I5:I6"/>
    <mergeCell ref="B27:I27"/>
    <mergeCell ref="B28:I28"/>
    <mergeCell ref="B29:I29"/>
    <mergeCell ref="A7:A12"/>
    <mergeCell ref="A13:A19"/>
    <mergeCell ref="A20:A26"/>
    <mergeCell ref="B1:I1"/>
    <mergeCell ref="B2:I2"/>
    <mergeCell ref="B3:I3"/>
    <mergeCell ref="B4:I4"/>
    <mergeCell ref="A5:A6"/>
    <mergeCell ref="B5:B6"/>
    <mergeCell ref="C5:C6"/>
  </mergeCells>
  <conditionalFormatting sqref="C7:C24">
    <cfRule type="expression" priority="157" dxfId="157" stopIfTrue="1">
      <formula>D7="totalizador"</formula>
    </cfRule>
  </conditionalFormatting>
  <conditionalFormatting sqref="C23">
    <cfRule type="expression" priority="155" dxfId="157" stopIfTrue="1">
      <formula>D23="totalizador"</formula>
    </cfRule>
  </conditionalFormatting>
  <conditionalFormatting sqref="C25">
    <cfRule type="expression" priority="154" dxfId="157" stopIfTrue="1">
      <formula>D25="totalizador"</formula>
    </cfRule>
  </conditionalFormatting>
  <conditionalFormatting sqref="C23">
    <cfRule type="expression" priority="152" dxfId="157" stopIfTrue="1">
      <formula>D23="totalizador"</formula>
    </cfRule>
  </conditionalFormatting>
  <conditionalFormatting sqref="C25">
    <cfRule type="expression" priority="151" dxfId="157" stopIfTrue="1">
      <formula>D25="totalizador"</formula>
    </cfRule>
  </conditionalFormatting>
  <conditionalFormatting sqref="C13:C17 C20:C24">
    <cfRule type="expression" priority="136" dxfId="157" stopIfTrue="1">
      <formula>D13="totalizador"</formula>
    </cfRule>
  </conditionalFormatting>
  <conditionalFormatting sqref="C23">
    <cfRule type="expression" priority="135" dxfId="157" stopIfTrue="1">
      <formula>D23="totalizador"</formula>
    </cfRule>
  </conditionalFormatting>
  <conditionalFormatting sqref="C25">
    <cfRule type="expression" priority="134" dxfId="157" stopIfTrue="1">
      <formula>D25="totalizador"</formula>
    </cfRule>
  </conditionalFormatting>
  <conditionalFormatting sqref="C13:C17 C20:C24">
    <cfRule type="expression" priority="133" dxfId="157" stopIfTrue="1">
      <formula>D13="totalizador"</formula>
    </cfRule>
  </conditionalFormatting>
  <conditionalFormatting sqref="C23">
    <cfRule type="expression" priority="132" dxfId="157" stopIfTrue="1">
      <formula>D23="totalizador"</formula>
    </cfRule>
  </conditionalFormatting>
  <conditionalFormatting sqref="C25">
    <cfRule type="expression" priority="131" dxfId="157" stopIfTrue="1">
      <formula>D25="totalizador"</formula>
    </cfRule>
  </conditionalFormatting>
  <conditionalFormatting sqref="C9">
    <cfRule type="expression" priority="128" dxfId="157" stopIfTrue="1">
      <formula>D9="totalizador"</formula>
    </cfRule>
  </conditionalFormatting>
  <conditionalFormatting sqref="C10">
    <cfRule type="expression" priority="127" dxfId="157" stopIfTrue="1">
      <formula>D10="totalizador"</formula>
    </cfRule>
  </conditionalFormatting>
  <conditionalFormatting sqref="C10">
    <cfRule type="expression" priority="126" dxfId="157" stopIfTrue="1">
      <formula>D10="totalizador"</formula>
    </cfRule>
  </conditionalFormatting>
  <conditionalFormatting sqref="C18:C19">
    <cfRule type="expression" priority="125" dxfId="157" stopIfTrue="1">
      <formula>D18="totalizador"</formula>
    </cfRule>
  </conditionalFormatting>
  <conditionalFormatting sqref="C18:C19">
    <cfRule type="expression" priority="124" dxfId="157" stopIfTrue="1">
      <formula>D18="totalizador"</formula>
    </cfRule>
  </conditionalFormatting>
  <conditionalFormatting sqref="C23">
    <cfRule type="expression" priority="123" dxfId="157" stopIfTrue="1">
      <formula>D23="totalizador"</formula>
    </cfRule>
  </conditionalFormatting>
  <conditionalFormatting sqref="C23">
    <cfRule type="expression" priority="122" dxfId="157" stopIfTrue="1">
      <formula>D23="totalizador"</formula>
    </cfRule>
  </conditionalFormatting>
  <conditionalFormatting sqref="C25">
    <cfRule type="expression" priority="121" dxfId="157" stopIfTrue="1">
      <formula>D25="totalizador"</formula>
    </cfRule>
  </conditionalFormatting>
  <conditionalFormatting sqref="C25">
    <cfRule type="expression" priority="120" dxfId="157" stopIfTrue="1">
      <formula>D25="totalizador"</formula>
    </cfRule>
  </conditionalFormatting>
  <conditionalFormatting sqref="C23">
    <cfRule type="expression" priority="119" dxfId="157" stopIfTrue="1">
      <formula>D23="totalizador"</formula>
    </cfRule>
  </conditionalFormatting>
  <conditionalFormatting sqref="C23">
    <cfRule type="expression" priority="118" dxfId="157" stopIfTrue="1">
      <formula>D23="totalizador"</formula>
    </cfRule>
  </conditionalFormatting>
  <conditionalFormatting sqref="C25">
    <cfRule type="expression" priority="117" dxfId="157" stopIfTrue="1">
      <formula>D25="totalizador"</formula>
    </cfRule>
  </conditionalFormatting>
  <conditionalFormatting sqref="C25">
    <cfRule type="expression" priority="116" dxfId="157" stopIfTrue="1">
      <formula>D25="totalizador"</formula>
    </cfRule>
  </conditionalFormatting>
  <conditionalFormatting sqref="C9">
    <cfRule type="expression" priority="115" dxfId="157" stopIfTrue="1">
      <formula>D9="totalizador"</formula>
    </cfRule>
  </conditionalFormatting>
  <conditionalFormatting sqref="C9">
    <cfRule type="expression" priority="114" dxfId="157" stopIfTrue="1">
      <formula>D9="totalizador"</formula>
    </cfRule>
  </conditionalFormatting>
  <conditionalFormatting sqref="C13:C17">
    <cfRule type="expression" priority="113" dxfId="157" stopIfTrue="1">
      <formula>D13="totalizador"</formula>
    </cfRule>
  </conditionalFormatting>
  <conditionalFormatting sqref="C20:C24">
    <cfRule type="expression" priority="112" dxfId="157" stopIfTrue="1">
      <formula>D20="totalizador"</formula>
    </cfRule>
  </conditionalFormatting>
  <conditionalFormatting sqref="C25">
    <cfRule type="expression" priority="111" dxfId="157" stopIfTrue="1">
      <formula>D25="totalizador"</formula>
    </cfRule>
  </conditionalFormatting>
  <conditionalFormatting sqref="C20:C24">
    <cfRule type="expression" priority="110" dxfId="157" stopIfTrue="1">
      <formula>D20="totalizador"</formula>
    </cfRule>
  </conditionalFormatting>
  <conditionalFormatting sqref="C25">
    <cfRule type="expression" priority="109" dxfId="157" stopIfTrue="1">
      <formula>D25="totalizador"</formula>
    </cfRule>
  </conditionalFormatting>
  <conditionalFormatting sqref="C11">
    <cfRule type="expression" priority="85" dxfId="157" stopIfTrue="1">
      <formula>D11="totalizador"</formula>
    </cfRule>
  </conditionalFormatting>
  <conditionalFormatting sqref="D11:H12 D18:H19">
    <cfRule type="expression" priority="55" dxfId="157" stopIfTrue="1">
      <formula>E11="totalizador"</formula>
    </cfRule>
  </conditionalFormatting>
  <conditionalFormatting sqref="D25:H25">
    <cfRule type="expression" priority="53" dxfId="157" stopIfTrue="1">
      <formula>E25="totalizador"</formula>
    </cfRule>
  </conditionalFormatting>
  <conditionalFormatting sqref="D25:H25">
    <cfRule type="expression" priority="51" dxfId="157" stopIfTrue="1">
      <formula>E25="totalizador"</formula>
    </cfRule>
  </conditionalFormatting>
  <conditionalFormatting sqref="D25:H25">
    <cfRule type="expression" priority="48" dxfId="157" stopIfTrue="1">
      <formula>E25="totalizador"</formula>
    </cfRule>
  </conditionalFormatting>
  <conditionalFormatting sqref="D25:H25">
    <cfRule type="expression" priority="45" dxfId="157" stopIfTrue="1">
      <formula>E25="totalizador"</formula>
    </cfRule>
  </conditionalFormatting>
  <conditionalFormatting sqref="D18:H19">
    <cfRule type="expression" priority="41" dxfId="157" stopIfTrue="1">
      <formula>E18="totalizador"</formula>
    </cfRule>
  </conditionalFormatting>
  <conditionalFormatting sqref="D18:H19">
    <cfRule type="expression" priority="40" dxfId="157" stopIfTrue="1">
      <formula>E18="totalizador"</formula>
    </cfRule>
  </conditionalFormatting>
  <conditionalFormatting sqref="D25:H25">
    <cfRule type="expression" priority="37" dxfId="157" stopIfTrue="1">
      <formula>E25="totalizador"</formula>
    </cfRule>
  </conditionalFormatting>
  <conditionalFormatting sqref="D25:H25">
    <cfRule type="expression" priority="36" dxfId="157" stopIfTrue="1">
      <formula>E25="totalizador"</formula>
    </cfRule>
  </conditionalFormatting>
  <conditionalFormatting sqref="D25:H25">
    <cfRule type="expression" priority="33" dxfId="157" stopIfTrue="1">
      <formula>E25="totalizador"</formula>
    </cfRule>
  </conditionalFormatting>
  <conditionalFormatting sqref="D25:H25">
    <cfRule type="expression" priority="32" dxfId="157" stopIfTrue="1">
      <formula>E25="totalizador"</formula>
    </cfRule>
  </conditionalFormatting>
  <conditionalFormatting sqref="D25:H25">
    <cfRule type="expression" priority="27" dxfId="157" stopIfTrue="1">
      <formula>E25="totalizador"</formula>
    </cfRule>
  </conditionalFormatting>
  <conditionalFormatting sqref="D25:H25">
    <cfRule type="expression" priority="25" dxfId="157" stopIfTrue="1">
      <formula>E25="totalizador"</formula>
    </cfRule>
  </conditionalFormatting>
  <conditionalFormatting sqref="D11:H11">
    <cfRule type="expression" priority="24" dxfId="157" stopIfTrue="1">
      <formula>E11="totalizador"</formula>
    </cfRule>
  </conditionalFormatting>
  <conditionalFormatting sqref="D7:H10">
    <cfRule type="expression" priority="23" dxfId="157" stopIfTrue="1">
      <formula>E7="totalizador"</formula>
    </cfRule>
  </conditionalFormatting>
  <conditionalFormatting sqref="D9:H9">
    <cfRule type="expression" priority="22" dxfId="157" stopIfTrue="1">
      <formula>E9="totalizador"</formula>
    </cfRule>
  </conditionalFormatting>
  <conditionalFormatting sqref="D10:H10">
    <cfRule type="expression" priority="21" dxfId="157" stopIfTrue="1">
      <formula>E10="totalizador"</formula>
    </cfRule>
  </conditionalFormatting>
  <conditionalFormatting sqref="D10:H10">
    <cfRule type="expression" priority="20" dxfId="157" stopIfTrue="1">
      <formula>E10="totalizador"</formula>
    </cfRule>
  </conditionalFormatting>
  <conditionalFormatting sqref="D9:H9">
    <cfRule type="expression" priority="19" dxfId="157" stopIfTrue="1">
      <formula>E9="totalizador"</formula>
    </cfRule>
  </conditionalFormatting>
  <conditionalFormatting sqref="D9:H9">
    <cfRule type="expression" priority="18" dxfId="157" stopIfTrue="1">
      <formula>E9="totalizador"</formula>
    </cfRule>
  </conditionalFormatting>
  <conditionalFormatting sqref="D13:H17">
    <cfRule type="expression" priority="17" dxfId="157" stopIfTrue="1">
      <formula>E13="totalizador"</formula>
    </cfRule>
  </conditionalFormatting>
  <conditionalFormatting sqref="D13:H17">
    <cfRule type="expression" priority="16" dxfId="157" stopIfTrue="1">
      <formula>E13="totalizador"</formula>
    </cfRule>
  </conditionalFormatting>
  <conditionalFormatting sqref="D13:H17">
    <cfRule type="expression" priority="15" dxfId="157" stopIfTrue="1">
      <formula>E13="totalizador"</formula>
    </cfRule>
  </conditionalFormatting>
  <conditionalFormatting sqref="D13:H17">
    <cfRule type="expression" priority="14" dxfId="157" stopIfTrue="1">
      <formula>E13="totalizador"</formula>
    </cfRule>
  </conditionalFormatting>
  <conditionalFormatting sqref="D20:H24">
    <cfRule type="expression" priority="13" dxfId="157" stopIfTrue="1">
      <formula>E20="totalizador"</formula>
    </cfRule>
  </conditionalFormatting>
  <conditionalFormatting sqref="D23:H23">
    <cfRule type="expression" priority="12" dxfId="157" stopIfTrue="1">
      <formula>E23="totalizador"</formula>
    </cfRule>
  </conditionalFormatting>
  <conditionalFormatting sqref="D23:H23">
    <cfRule type="expression" priority="11" dxfId="157" stopIfTrue="1">
      <formula>E23="totalizador"</formula>
    </cfRule>
  </conditionalFormatting>
  <conditionalFormatting sqref="D20:H24">
    <cfRule type="expression" priority="10" dxfId="157" stopIfTrue="1">
      <formula>E20="totalizador"</formula>
    </cfRule>
  </conditionalFormatting>
  <conditionalFormatting sqref="D23:H23">
    <cfRule type="expression" priority="9" dxfId="157" stopIfTrue="1">
      <formula>E23="totalizador"</formula>
    </cfRule>
  </conditionalFormatting>
  <conditionalFormatting sqref="D20:H24">
    <cfRule type="expression" priority="8" dxfId="157" stopIfTrue="1">
      <formula>E20="totalizador"</formula>
    </cfRule>
  </conditionalFormatting>
  <conditionalFormatting sqref="D23:H23">
    <cfRule type="expression" priority="7" dxfId="157" stopIfTrue="1">
      <formula>E23="totalizador"</formula>
    </cfRule>
  </conditionalFormatting>
  <conditionalFormatting sqref="D23:H23">
    <cfRule type="expression" priority="6" dxfId="157" stopIfTrue="1">
      <formula>E23="totalizador"</formula>
    </cfRule>
  </conditionalFormatting>
  <conditionalFormatting sqref="D23:H23">
    <cfRule type="expression" priority="5" dxfId="157" stopIfTrue="1">
      <formula>E23="totalizador"</formula>
    </cfRule>
  </conditionalFormatting>
  <conditionalFormatting sqref="D23:H23">
    <cfRule type="expression" priority="4" dxfId="157" stopIfTrue="1">
      <formula>E23="totalizador"</formula>
    </cfRule>
  </conditionalFormatting>
  <conditionalFormatting sqref="D23:H23">
    <cfRule type="expression" priority="3" dxfId="157" stopIfTrue="1">
      <formula>E23="totalizador"</formula>
    </cfRule>
  </conditionalFormatting>
  <conditionalFormatting sqref="D20:H24">
    <cfRule type="expression" priority="2" dxfId="157" stopIfTrue="1">
      <formula>E20="totalizador"</formula>
    </cfRule>
  </conditionalFormatting>
  <conditionalFormatting sqref="D20:H24">
    <cfRule type="expression" priority="1" dxfId="157" stopIfTrue="1">
      <formula>E20="totalizador"</formula>
    </cfRule>
  </conditionalFormatting>
  <conditionalFormatting sqref="I9:I10 I12 I19">
    <cfRule type="expression" priority="161" dxfId="157" stopIfTrue="1">
      <formula>'Ctas de resultados isapres cerr'!#REF!="totalizador"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8" bestFit="1" customWidth="1"/>
    <col min="2" max="2" width="8.66015625" style="28" customWidth="1"/>
    <col min="3" max="3" width="60.83203125" style="28" customWidth="1"/>
    <col min="4" max="4" width="17.16015625" style="28" customWidth="1"/>
    <col min="5" max="5" width="17.5" style="28" customWidth="1"/>
    <col min="6" max="6" width="17.66015625" style="28" customWidth="1"/>
    <col min="7" max="7" width="15.83203125" style="28" customWidth="1"/>
    <col min="8" max="10" width="17.5" style="28" bestFit="1" customWidth="1"/>
    <col min="11" max="11" width="15.83203125" style="28" customWidth="1"/>
    <col min="12" max="12" width="19.5" style="28" customWidth="1"/>
    <col min="13" max="19" width="9" style="29" customWidth="1"/>
    <col min="20" max="20" width="12" style="27" customWidth="1"/>
    <col min="21" max="16384" width="9" style="29" customWidth="1"/>
  </cols>
  <sheetData>
    <row r="1" spans="3:12" ht="12.75"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3:12" ht="12.75">
      <c r="C2" s="384" t="s">
        <v>44</v>
      </c>
      <c r="D2" s="385"/>
      <c r="E2" s="385"/>
      <c r="F2" s="385"/>
      <c r="G2" s="385"/>
      <c r="H2" s="385"/>
      <c r="I2" s="385"/>
      <c r="J2" s="385"/>
      <c r="K2" s="385"/>
      <c r="L2" s="386"/>
    </row>
    <row r="3" spans="3:12" ht="12.75">
      <c r="C3" s="455" t="s">
        <v>309</v>
      </c>
      <c r="D3" s="456"/>
      <c r="E3" s="456"/>
      <c r="F3" s="456"/>
      <c r="G3" s="456"/>
      <c r="H3" s="456"/>
      <c r="I3" s="456"/>
      <c r="J3" s="456"/>
      <c r="K3" s="456"/>
      <c r="L3" s="457"/>
    </row>
    <row r="4" spans="1:12" ht="13.5" thickBot="1">
      <c r="A4" s="30"/>
      <c r="B4" s="30"/>
      <c r="C4" s="474" t="s">
        <v>260</v>
      </c>
      <c r="D4" s="459"/>
      <c r="E4" s="459"/>
      <c r="F4" s="459"/>
      <c r="G4" s="459"/>
      <c r="H4" s="459"/>
      <c r="I4" s="459"/>
      <c r="J4" s="459"/>
      <c r="K4" s="459"/>
      <c r="L4" s="460"/>
    </row>
    <row r="5" spans="1:12" ht="15.75" customHeight="1">
      <c r="A5" s="521" t="s">
        <v>21</v>
      </c>
      <c r="B5" s="217"/>
      <c r="C5" s="499" t="s">
        <v>22</v>
      </c>
      <c r="D5" s="446" t="s">
        <v>6</v>
      </c>
      <c r="E5" s="446" t="s">
        <v>58</v>
      </c>
      <c r="F5" s="446" t="s">
        <v>7</v>
      </c>
      <c r="G5" s="446" t="s">
        <v>298</v>
      </c>
      <c r="H5" s="446" t="s">
        <v>47</v>
      </c>
      <c r="I5" s="446" t="s">
        <v>29</v>
      </c>
      <c r="J5" s="446" t="s">
        <v>54</v>
      </c>
      <c r="K5" s="446" t="s">
        <v>9</v>
      </c>
      <c r="L5" s="448" t="s">
        <v>17</v>
      </c>
    </row>
    <row r="6" spans="1:12" ht="23.25" customHeight="1" thickBot="1">
      <c r="A6" s="522"/>
      <c r="B6" s="217"/>
      <c r="C6" s="500"/>
      <c r="D6" s="447"/>
      <c r="E6" s="447"/>
      <c r="F6" s="447"/>
      <c r="G6" s="447"/>
      <c r="H6" s="447"/>
      <c r="I6" s="447"/>
      <c r="J6" s="447"/>
      <c r="K6" s="447"/>
      <c r="L6" s="449"/>
    </row>
    <row r="7" spans="1:12" ht="12.75">
      <c r="A7" s="189"/>
      <c r="B7" s="512" t="s">
        <v>241</v>
      </c>
      <c r="C7" s="201" t="s">
        <v>172</v>
      </c>
      <c r="D7" s="190"/>
      <c r="E7" s="196"/>
      <c r="F7" s="196"/>
      <c r="G7" s="196"/>
      <c r="H7" s="196"/>
      <c r="I7" s="196"/>
      <c r="J7" s="196"/>
      <c r="K7" s="196"/>
      <c r="L7" s="196"/>
    </row>
    <row r="8" spans="1:12" ht="25.5">
      <c r="A8" s="203">
        <v>40110</v>
      </c>
      <c r="B8" s="511"/>
      <c r="C8" s="151" t="s">
        <v>99</v>
      </c>
      <c r="D8" s="191">
        <v>116360326</v>
      </c>
      <c r="E8" s="191">
        <v>136927100</v>
      </c>
      <c r="F8" s="191">
        <v>36834888</v>
      </c>
      <c r="G8" s="191">
        <v>1826351</v>
      </c>
      <c r="H8" s="191">
        <v>99363516</v>
      </c>
      <c r="I8" s="191">
        <v>129701433</v>
      </c>
      <c r="J8" s="191">
        <v>101828360</v>
      </c>
      <c r="K8" s="191">
        <v>0</v>
      </c>
      <c r="L8" s="196">
        <v>622841974</v>
      </c>
    </row>
    <row r="9" spans="1:12" ht="25.5">
      <c r="A9" s="203">
        <v>40120</v>
      </c>
      <c r="B9" s="511"/>
      <c r="C9" s="151" t="s">
        <v>100</v>
      </c>
      <c r="D9" s="191">
        <v>1635741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1">
        <v>12165788</v>
      </c>
      <c r="K9" s="191">
        <v>0</v>
      </c>
      <c r="L9" s="196">
        <v>13801529</v>
      </c>
    </row>
    <row r="10" spans="1:12" ht="25.5">
      <c r="A10" s="203">
        <v>40130</v>
      </c>
      <c r="B10" s="511"/>
      <c r="C10" s="151" t="s">
        <v>101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6">
        <v>0</v>
      </c>
    </row>
    <row r="11" spans="1:12" ht="25.5">
      <c r="A11" s="203">
        <v>40140</v>
      </c>
      <c r="B11" s="511"/>
      <c r="C11" s="151" t="s">
        <v>102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6">
        <v>0</v>
      </c>
    </row>
    <row r="12" spans="1:12" ht="12.75">
      <c r="A12" s="203">
        <v>40150</v>
      </c>
      <c r="B12" s="511"/>
      <c r="C12" s="151" t="s">
        <v>103</v>
      </c>
      <c r="D12" s="191">
        <v>16068375</v>
      </c>
      <c r="E12" s="191">
        <v>15748256</v>
      </c>
      <c r="F12" s="191">
        <v>301505</v>
      </c>
      <c r="G12" s="191">
        <v>4340</v>
      </c>
      <c r="H12" s="191">
        <v>0</v>
      </c>
      <c r="I12" s="191">
        <v>342287</v>
      </c>
      <c r="J12" s="191">
        <v>7631553</v>
      </c>
      <c r="K12" s="191">
        <v>0</v>
      </c>
      <c r="L12" s="196">
        <v>40096316</v>
      </c>
    </row>
    <row r="13" spans="1:12" ht="12.75">
      <c r="A13" s="192"/>
      <c r="B13" s="511"/>
      <c r="C13" s="183" t="s">
        <v>173</v>
      </c>
      <c r="D13" s="191"/>
      <c r="E13" s="191"/>
      <c r="F13" s="191"/>
      <c r="G13" s="191"/>
      <c r="H13" s="191"/>
      <c r="I13" s="191"/>
      <c r="J13" s="191"/>
      <c r="K13" s="191"/>
      <c r="L13" s="196"/>
    </row>
    <row r="14" spans="1:12" ht="25.5">
      <c r="A14" s="203">
        <v>40160</v>
      </c>
      <c r="B14" s="511"/>
      <c r="C14" s="151" t="s">
        <v>104</v>
      </c>
      <c r="D14" s="191">
        <v>-107726747</v>
      </c>
      <c r="E14" s="191">
        <v>-114071507</v>
      </c>
      <c r="F14" s="191">
        <v>-36202580</v>
      </c>
      <c r="G14" s="191">
        <v>-1467791</v>
      </c>
      <c r="H14" s="191">
        <v>-88469718</v>
      </c>
      <c r="I14" s="191">
        <v>-122452498</v>
      </c>
      <c r="J14" s="191">
        <v>-11854608</v>
      </c>
      <c r="K14" s="191">
        <v>0</v>
      </c>
      <c r="L14" s="196">
        <v>-482245449</v>
      </c>
    </row>
    <row r="15" spans="1:12" ht="25.5">
      <c r="A15" s="203">
        <v>40170</v>
      </c>
      <c r="B15" s="511"/>
      <c r="C15" s="151" t="s">
        <v>105</v>
      </c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1">
        <v>0</v>
      </c>
      <c r="L15" s="196">
        <v>0</v>
      </c>
    </row>
    <row r="16" spans="1:12" ht="12.75">
      <c r="A16" s="203">
        <v>40180</v>
      </c>
      <c r="B16" s="511"/>
      <c r="C16" s="151" t="s">
        <v>106</v>
      </c>
      <c r="D16" s="191">
        <v>-8659493</v>
      </c>
      <c r="E16" s="191">
        <v>-9034247</v>
      </c>
      <c r="F16" s="191">
        <v>-1876023</v>
      </c>
      <c r="G16" s="191">
        <v>-196417</v>
      </c>
      <c r="H16" s="191">
        <v>-4830759</v>
      </c>
      <c r="I16" s="191">
        <v>-9712468</v>
      </c>
      <c r="J16" s="191">
        <v>0</v>
      </c>
      <c r="K16" s="191">
        <v>0</v>
      </c>
      <c r="L16" s="196">
        <v>-34309407</v>
      </c>
    </row>
    <row r="17" spans="1:12" ht="25.5">
      <c r="A17" s="203">
        <v>40190</v>
      </c>
      <c r="B17" s="511"/>
      <c r="C17" s="151" t="s">
        <v>107</v>
      </c>
      <c r="D17" s="191">
        <v>0</v>
      </c>
      <c r="E17" s="191">
        <v>0</v>
      </c>
      <c r="F17" s="191">
        <v>0</v>
      </c>
      <c r="G17" s="191">
        <v>0</v>
      </c>
      <c r="H17" s="191">
        <v>-240</v>
      </c>
      <c r="I17" s="191">
        <v>0</v>
      </c>
      <c r="J17" s="191">
        <v>-105750133</v>
      </c>
      <c r="K17" s="191">
        <v>0</v>
      </c>
      <c r="L17" s="196">
        <v>-105750373</v>
      </c>
    </row>
    <row r="18" spans="1:12" ht="12.75">
      <c r="A18" s="203">
        <v>40200</v>
      </c>
      <c r="B18" s="511"/>
      <c r="C18" s="151" t="s">
        <v>108</v>
      </c>
      <c r="D18" s="191">
        <v>-10320084</v>
      </c>
      <c r="E18" s="191">
        <v>-19387967</v>
      </c>
      <c r="F18" s="191">
        <v>0</v>
      </c>
      <c r="G18" s="191">
        <v>0</v>
      </c>
      <c r="H18" s="191">
        <v>-738017</v>
      </c>
      <c r="I18" s="191">
        <v>0</v>
      </c>
      <c r="J18" s="191">
        <v>0</v>
      </c>
      <c r="K18" s="191">
        <v>0</v>
      </c>
      <c r="L18" s="196">
        <v>-30446068</v>
      </c>
    </row>
    <row r="19" spans="1:12" ht="12.75">
      <c r="A19" s="203">
        <v>40210</v>
      </c>
      <c r="B19" s="511"/>
      <c r="C19" s="151" t="s">
        <v>109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1">
        <v>0</v>
      </c>
      <c r="L19" s="196">
        <v>0</v>
      </c>
    </row>
    <row r="20" spans="1:12" ht="12.75">
      <c r="A20" s="203">
        <v>40220</v>
      </c>
      <c r="B20" s="511"/>
      <c r="C20" s="151" t="s">
        <v>110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6">
        <v>0</v>
      </c>
    </row>
    <row r="21" spans="1:12" ht="12.75">
      <c r="A21" s="203">
        <v>40230</v>
      </c>
      <c r="B21" s="511"/>
      <c r="C21" s="151" t="s">
        <v>111</v>
      </c>
      <c r="D21" s="191">
        <v>-224265</v>
      </c>
      <c r="E21" s="191">
        <v>0</v>
      </c>
      <c r="F21" s="191">
        <v>-36931</v>
      </c>
      <c r="G21" s="191">
        <v>0</v>
      </c>
      <c r="H21" s="191">
        <v>-365678</v>
      </c>
      <c r="I21" s="191">
        <v>0</v>
      </c>
      <c r="J21" s="191">
        <v>-157983</v>
      </c>
      <c r="K21" s="191">
        <v>-183</v>
      </c>
      <c r="L21" s="196">
        <v>-785040</v>
      </c>
    </row>
    <row r="22" spans="1:12" ht="12.75">
      <c r="A22" s="203">
        <v>40240</v>
      </c>
      <c r="B22" s="511"/>
      <c r="C22" s="151" t="s">
        <v>112</v>
      </c>
      <c r="D22" s="191">
        <v>976194</v>
      </c>
      <c r="E22" s="191">
        <v>0</v>
      </c>
      <c r="F22" s="191">
        <v>241607</v>
      </c>
      <c r="G22" s="191">
        <v>0</v>
      </c>
      <c r="H22" s="191">
        <v>0</v>
      </c>
      <c r="I22" s="191">
        <v>183346</v>
      </c>
      <c r="J22" s="191">
        <v>0</v>
      </c>
      <c r="K22" s="191">
        <v>0</v>
      </c>
      <c r="L22" s="196">
        <v>1401147</v>
      </c>
    </row>
    <row r="23" spans="1:12" ht="12.75">
      <c r="A23" s="203">
        <v>40250</v>
      </c>
      <c r="B23" s="511"/>
      <c r="C23" s="151" t="s">
        <v>113</v>
      </c>
      <c r="D23" s="191">
        <v>-80781</v>
      </c>
      <c r="E23" s="191">
        <v>0</v>
      </c>
      <c r="F23" s="191">
        <v>-938957</v>
      </c>
      <c r="G23" s="191">
        <v>0</v>
      </c>
      <c r="H23" s="191">
        <v>-484742</v>
      </c>
      <c r="I23" s="191">
        <v>-917389</v>
      </c>
      <c r="J23" s="191">
        <v>-1546678</v>
      </c>
      <c r="K23" s="191">
        <v>0</v>
      </c>
      <c r="L23" s="196">
        <v>-3968547</v>
      </c>
    </row>
    <row r="24" spans="1:12" ht="12.75">
      <c r="A24" s="203">
        <v>40260</v>
      </c>
      <c r="B24" s="511"/>
      <c r="C24" s="151" t="s">
        <v>114</v>
      </c>
      <c r="D24" s="191">
        <v>-234502</v>
      </c>
      <c r="E24" s="191">
        <v>0</v>
      </c>
      <c r="F24" s="191">
        <v>1120485</v>
      </c>
      <c r="G24" s="191">
        <v>17915</v>
      </c>
      <c r="H24" s="191">
        <v>754096</v>
      </c>
      <c r="I24" s="191">
        <v>5854187</v>
      </c>
      <c r="J24" s="191">
        <v>-111966</v>
      </c>
      <c r="K24" s="191">
        <v>0</v>
      </c>
      <c r="L24" s="196">
        <v>7400215</v>
      </c>
    </row>
    <row r="25" spans="1:12" ht="25.5">
      <c r="A25" s="167">
        <v>40000</v>
      </c>
      <c r="B25" s="511"/>
      <c r="C25" s="160" t="s">
        <v>238</v>
      </c>
      <c r="D25" s="184">
        <v>7794764</v>
      </c>
      <c r="E25" s="184">
        <v>10181635</v>
      </c>
      <c r="F25" s="184">
        <v>-556006</v>
      </c>
      <c r="G25" s="184">
        <v>184398</v>
      </c>
      <c r="H25" s="184">
        <v>5228458</v>
      </c>
      <c r="I25" s="184">
        <v>2998898</v>
      </c>
      <c r="J25" s="184">
        <v>2204333</v>
      </c>
      <c r="K25" s="184">
        <v>-183</v>
      </c>
      <c r="L25" s="188">
        <v>28036297</v>
      </c>
    </row>
    <row r="26" spans="1:12" ht="25.5">
      <c r="A26" s="203">
        <v>41100</v>
      </c>
      <c r="B26" s="511" t="s">
        <v>242</v>
      </c>
      <c r="C26" s="151" t="s">
        <v>115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1">
        <v>0</v>
      </c>
      <c r="K26" s="191">
        <v>0</v>
      </c>
      <c r="L26" s="196">
        <v>0</v>
      </c>
    </row>
    <row r="27" spans="1:12" ht="25.5">
      <c r="A27" s="203">
        <v>41110</v>
      </c>
      <c r="B27" s="511"/>
      <c r="C27" s="151" t="s">
        <v>116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6">
        <v>0</v>
      </c>
    </row>
    <row r="28" spans="1:12" ht="25.5">
      <c r="A28" s="203">
        <v>41120</v>
      </c>
      <c r="B28" s="511"/>
      <c r="C28" s="151" t="s">
        <v>117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6">
        <v>0</v>
      </c>
    </row>
    <row r="29" spans="1:12" ht="25.5">
      <c r="A29" s="203">
        <v>41130</v>
      </c>
      <c r="B29" s="511"/>
      <c r="C29" s="151" t="s">
        <v>118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6">
        <v>0</v>
      </c>
    </row>
    <row r="30" spans="1:12" ht="25.5">
      <c r="A30" s="203">
        <v>41140</v>
      </c>
      <c r="B30" s="511"/>
      <c r="C30" s="151" t="s">
        <v>119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6">
        <v>0</v>
      </c>
    </row>
    <row r="31" spans="1:12" ht="25.5">
      <c r="A31" s="203">
        <v>41150</v>
      </c>
      <c r="B31" s="511"/>
      <c r="C31" s="151" t="s">
        <v>120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1">
        <v>0</v>
      </c>
      <c r="K31" s="191">
        <v>0</v>
      </c>
      <c r="L31" s="196">
        <v>0</v>
      </c>
    </row>
    <row r="32" spans="1:12" ht="25.5">
      <c r="A32" s="203">
        <v>41160</v>
      </c>
      <c r="B32" s="511"/>
      <c r="C32" s="151" t="s">
        <v>121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6">
        <v>0</v>
      </c>
    </row>
    <row r="33" spans="1:12" ht="12.75">
      <c r="A33" s="203">
        <v>41170</v>
      </c>
      <c r="B33" s="511"/>
      <c r="C33" s="151" t="s">
        <v>122</v>
      </c>
      <c r="D33" s="191">
        <v>0</v>
      </c>
      <c r="E33" s="191">
        <v>-12612135</v>
      </c>
      <c r="F33" s="191">
        <v>-14815998</v>
      </c>
      <c r="G33" s="191">
        <v>0</v>
      </c>
      <c r="H33" s="191">
        <v>-2886506</v>
      </c>
      <c r="I33" s="191">
        <v>-26641990</v>
      </c>
      <c r="J33" s="191">
        <v>0</v>
      </c>
      <c r="K33" s="191">
        <v>0</v>
      </c>
      <c r="L33" s="196">
        <v>-56956629</v>
      </c>
    </row>
    <row r="34" spans="1:12" ht="25.5">
      <c r="A34" s="203">
        <v>41180</v>
      </c>
      <c r="B34" s="511"/>
      <c r="C34" s="151" t="s">
        <v>123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6">
        <v>0</v>
      </c>
    </row>
    <row r="35" spans="1:12" ht="12.75">
      <c r="A35" s="203">
        <v>41190</v>
      </c>
      <c r="B35" s="511"/>
      <c r="C35" s="151" t="s">
        <v>124</v>
      </c>
      <c r="D35" s="191">
        <v>-253924</v>
      </c>
      <c r="E35" s="191">
        <v>-70723</v>
      </c>
      <c r="F35" s="191">
        <v>-171447</v>
      </c>
      <c r="G35" s="191">
        <v>0</v>
      </c>
      <c r="H35" s="191">
        <v>-112229</v>
      </c>
      <c r="I35" s="191">
        <v>-315025</v>
      </c>
      <c r="J35" s="191">
        <v>-158917</v>
      </c>
      <c r="K35" s="191">
        <v>0</v>
      </c>
      <c r="L35" s="196">
        <v>-1082265</v>
      </c>
    </row>
    <row r="36" spans="1:12" ht="25.5">
      <c r="A36" s="203">
        <v>41200</v>
      </c>
      <c r="B36" s="511"/>
      <c r="C36" s="151" t="s">
        <v>125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6">
        <v>0</v>
      </c>
    </row>
    <row r="37" spans="1:12" ht="12.75">
      <c r="A37" s="203">
        <v>41210</v>
      </c>
      <c r="B37" s="511"/>
      <c r="C37" s="151" t="s">
        <v>126</v>
      </c>
      <c r="D37" s="191">
        <v>0</v>
      </c>
      <c r="E37" s="191">
        <v>-170523</v>
      </c>
      <c r="F37" s="191">
        <v>0</v>
      </c>
      <c r="G37" s="191">
        <v>0</v>
      </c>
      <c r="H37" s="191">
        <v>0</v>
      </c>
      <c r="I37" s="191">
        <v>-19681</v>
      </c>
      <c r="J37" s="191">
        <v>-355123</v>
      </c>
      <c r="K37" s="191">
        <v>0</v>
      </c>
      <c r="L37" s="196">
        <v>-545327</v>
      </c>
    </row>
    <row r="38" spans="1:12" ht="12.75">
      <c r="A38" s="203">
        <v>41220</v>
      </c>
      <c r="B38" s="511"/>
      <c r="C38" s="151" t="s">
        <v>127</v>
      </c>
      <c r="D38" s="191">
        <v>0</v>
      </c>
      <c r="E38" s="191">
        <v>0</v>
      </c>
      <c r="F38" s="191">
        <v>0</v>
      </c>
      <c r="G38" s="191">
        <v>0</v>
      </c>
      <c r="H38" s="191">
        <v>-4382189</v>
      </c>
      <c r="I38" s="191">
        <v>0</v>
      </c>
      <c r="J38" s="191">
        <v>0</v>
      </c>
      <c r="K38" s="191">
        <v>0</v>
      </c>
      <c r="L38" s="196">
        <v>-4382189</v>
      </c>
    </row>
    <row r="39" spans="1:12" ht="12.75">
      <c r="A39" s="203">
        <v>41230</v>
      </c>
      <c r="B39" s="511"/>
      <c r="C39" s="151" t="s">
        <v>128</v>
      </c>
      <c r="D39" s="191">
        <v>-10149945</v>
      </c>
      <c r="E39" s="191">
        <v>0</v>
      </c>
      <c r="F39" s="191">
        <v>0</v>
      </c>
      <c r="G39" s="191">
        <v>0</v>
      </c>
      <c r="H39" s="191">
        <v>0</v>
      </c>
      <c r="I39" s="191">
        <v>0</v>
      </c>
      <c r="J39" s="191">
        <v>-3000000</v>
      </c>
      <c r="K39" s="191">
        <v>0</v>
      </c>
      <c r="L39" s="196">
        <v>-13149945</v>
      </c>
    </row>
    <row r="40" spans="1:12" ht="12.75">
      <c r="A40" s="203">
        <v>41240</v>
      </c>
      <c r="B40" s="511"/>
      <c r="C40" s="151" t="s">
        <v>129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  <c r="J40" s="191">
        <v>0</v>
      </c>
      <c r="K40" s="191">
        <v>0</v>
      </c>
      <c r="L40" s="196">
        <v>0</v>
      </c>
    </row>
    <row r="41" spans="1:12" ht="25.5">
      <c r="A41" s="203">
        <v>41250</v>
      </c>
      <c r="B41" s="511"/>
      <c r="C41" s="151" t="s">
        <v>130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1">
        <v>0</v>
      </c>
      <c r="K41" s="191">
        <v>0</v>
      </c>
      <c r="L41" s="196">
        <v>0</v>
      </c>
    </row>
    <row r="42" spans="1:12" ht="25.5">
      <c r="A42" s="203">
        <v>41260</v>
      </c>
      <c r="B42" s="511"/>
      <c r="C42" s="151" t="s">
        <v>131</v>
      </c>
      <c r="D42" s="191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1">
        <v>0</v>
      </c>
      <c r="K42" s="191">
        <v>0</v>
      </c>
      <c r="L42" s="196">
        <v>0</v>
      </c>
    </row>
    <row r="43" spans="1:12" ht="25.5">
      <c r="A43" s="203">
        <v>41270</v>
      </c>
      <c r="B43" s="511"/>
      <c r="C43" s="151" t="s">
        <v>132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1">
        <v>0</v>
      </c>
      <c r="K43" s="191">
        <v>0</v>
      </c>
      <c r="L43" s="196">
        <v>0</v>
      </c>
    </row>
    <row r="44" spans="1:12" ht="25.5">
      <c r="A44" s="203">
        <v>41280</v>
      </c>
      <c r="B44" s="511"/>
      <c r="C44" s="151" t="s">
        <v>133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1">
        <v>0</v>
      </c>
      <c r="K44" s="191">
        <v>0</v>
      </c>
      <c r="L44" s="196">
        <v>0</v>
      </c>
    </row>
    <row r="45" spans="1:12" ht="12.75">
      <c r="A45" s="203">
        <v>41290</v>
      </c>
      <c r="B45" s="511"/>
      <c r="C45" s="151" t="s">
        <v>134</v>
      </c>
      <c r="D45" s="191">
        <v>5000000</v>
      </c>
      <c r="E45" s="191">
        <v>9112149</v>
      </c>
      <c r="F45" s="191">
        <v>1467727</v>
      </c>
      <c r="G45" s="191">
        <v>0</v>
      </c>
      <c r="H45" s="191">
        <v>850696</v>
      </c>
      <c r="I45" s="191">
        <v>26225082</v>
      </c>
      <c r="J45" s="191">
        <v>861653</v>
      </c>
      <c r="K45" s="191">
        <v>0</v>
      </c>
      <c r="L45" s="196">
        <v>43517307</v>
      </c>
    </row>
    <row r="46" spans="1:12" ht="12.75">
      <c r="A46" s="203">
        <v>41300</v>
      </c>
      <c r="B46" s="511"/>
      <c r="C46" s="151" t="s">
        <v>110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1">
        <v>0</v>
      </c>
      <c r="K46" s="191">
        <v>0</v>
      </c>
      <c r="L46" s="196">
        <v>0</v>
      </c>
    </row>
    <row r="47" spans="1:12" ht="12.75">
      <c r="A47" s="203">
        <v>41310</v>
      </c>
      <c r="B47" s="511"/>
      <c r="C47" s="151" t="s">
        <v>112</v>
      </c>
      <c r="D47" s="191">
        <v>0</v>
      </c>
      <c r="E47" s="191">
        <v>32857</v>
      </c>
      <c r="F47" s="191">
        <v>0</v>
      </c>
      <c r="G47" s="191">
        <v>0</v>
      </c>
      <c r="H47" s="191">
        <v>382189</v>
      </c>
      <c r="I47" s="191">
        <v>0</v>
      </c>
      <c r="J47" s="191">
        <v>0</v>
      </c>
      <c r="K47" s="191">
        <v>715</v>
      </c>
      <c r="L47" s="196">
        <v>415761</v>
      </c>
    </row>
    <row r="48" spans="1:12" ht="12.75">
      <c r="A48" s="203">
        <v>41320</v>
      </c>
      <c r="B48" s="511"/>
      <c r="C48" s="151" t="s">
        <v>113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1">
        <v>0</v>
      </c>
      <c r="K48" s="191">
        <v>0</v>
      </c>
      <c r="L48" s="196">
        <v>0</v>
      </c>
    </row>
    <row r="49" spans="1:12" ht="12.75">
      <c r="A49" s="204">
        <v>41330</v>
      </c>
      <c r="B49" s="511"/>
      <c r="C49" s="151" t="s">
        <v>114</v>
      </c>
      <c r="D49" s="191">
        <v>0</v>
      </c>
      <c r="E49" s="191">
        <v>0</v>
      </c>
      <c r="F49" s="191">
        <v>0</v>
      </c>
      <c r="G49" s="191">
        <v>0</v>
      </c>
      <c r="H49" s="191">
        <v>3000000</v>
      </c>
      <c r="I49" s="191">
        <v>0</v>
      </c>
      <c r="J49" s="191">
        <v>1250000</v>
      </c>
      <c r="K49" s="191">
        <v>0</v>
      </c>
      <c r="L49" s="196">
        <v>4250000</v>
      </c>
    </row>
    <row r="50" spans="1:12" ht="25.5">
      <c r="A50" s="167">
        <v>41000</v>
      </c>
      <c r="B50" s="511"/>
      <c r="C50" s="160" t="s">
        <v>239</v>
      </c>
      <c r="D50" s="193">
        <v>-5403869</v>
      </c>
      <c r="E50" s="193">
        <v>-3708375</v>
      </c>
      <c r="F50" s="193">
        <v>-13519718</v>
      </c>
      <c r="G50" s="193">
        <v>0</v>
      </c>
      <c r="H50" s="193">
        <v>-3148039</v>
      </c>
      <c r="I50" s="193">
        <v>-751614</v>
      </c>
      <c r="J50" s="193">
        <v>-1402387</v>
      </c>
      <c r="K50" s="193">
        <v>715</v>
      </c>
      <c r="L50" s="197">
        <v>-27933287</v>
      </c>
    </row>
    <row r="51" spans="1:12" ht="12.75">
      <c r="A51" s="203">
        <v>42100</v>
      </c>
      <c r="B51" s="511" t="s">
        <v>243</v>
      </c>
      <c r="C51" s="151" t="s">
        <v>135</v>
      </c>
      <c r="D51" s="191">
        <v>0</v>
      </c>
      <c r="E51" s="191">
        <v>0</v>
      </c>
      <c r="F51" s="191">
        <v>0</v>
      </c>
      <c r="G51" s="191">
        <v>0</v>
      </c>
      <c r="H51" s="191">
        <v>1452</v>
      </c>
      <c r="I51" s="191">
        <v>0</v>
      </c>
      <c r="J51" s="191">
        <v>0</v>
      </c>
      <c r="K51" s="191">
        <v>0</v>
      </c>
      <c r="L51" s="196">
        <v>1452</v>
      </c>
    </row>
    <row r="52" spans="1:12" ht="25.5">
      <c r="A52" s="203">
        <v>42110</v>
      </c>
      <c r="B52" s="511"/>
      <c r="C52" s="151" t="s">
        <v>136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1">
        <v>0</v>
      </c>
      <c r="K52" s="191">
        <v>0</v>
      </c>
      <c r="L52" s="196">
        <v>0</v>
      </c>
    </row>
    <row r="53" spans="1:12" ht="25.5">
      <c r="A53" s="203">
        <v>42120</v>
      </c>
      <c r="B53" s="511"/>
      <c r="C53" s="151" t="s">
        <v>137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1">
        <v>0</v>
      </c>
      <c r="K53" s="191">
        <v>0</v>
      </c>
      <c r="L53" s="196">
        <v>0</v>
      </c>
    </row>
    <row r="54" spans="1:12" ht="12.75">
      <c r="A54" s="203">
        <v>42130</v>
      </c>
      <c r="B54" s="511"/>
      <c r="C54" s="151" t="s">
        <v>138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1">
        <v>0</v>
      </c>
      <c r="K54" s="191">
        <v>0</v>
      </c>
      <c r="L54" s="196">
        <v>0</v>
      </c>
    </row>
    <row r="55" spans="1:12" ht="25.5">
      <c r="A55" s="203">
        <v>42130</v>
      </c>
      <c r="B55" s="511"/>
      <c r="C55" s="151" t="s">
        <v>139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1">
        <v>0</v>
      </c>
      <c r="K55" s="191">
        <v>0</v>
      </c>
      <c r="L55" s="196">
        <v>0</v>
      </c>
    </row>
    <row r="56" spans="1:12" ht="25.5">
      <c r="A56" s="204">
        <v>42140</v>
      </c>
      <c r="B56" s="511"/>
      <c r="C56" s="151" t="s">
        <v>140</v>
      </c>
      <c r="D56" s="191">
        <v>0</v>
      </c>
      <c r="E56" s="191">
        <v>14855041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6">
        <v>14855041</v>
      </c>
    </row>
    <row r="57" spans="1:12" ht="12.75">
      <c r="A57" s="167">
        <v>42150</v>
      </c>
      <c r="B57" s="511"/>
      <c r="C57" s="160" t="s">
        <v>141</v>
      </c>
      <c r="D57" s="193">
        <v>0</v>
      </c>
      <c r="E57" s="193">
        <v>14855041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7">
        <v>14855041</v>
      </c>
    </row>
    <row r="58" spans="1:12" ht="12.75">
      <c r="A58" s="205">
        <v>42160</v>
      </c>
      <c r="B58" s="511"/>
      <c r="C58" s="151" t="s">
        <v>142</v>
      </c>
      <c r="D58" s="191">
        <v>0</v>
      </c>
      <c r="E58" s="191">
        <v>0</v>
      </c>
      <c r="F58" s="191">
        <v>15056000</v>
      </c>
      <c r="G58" s="191">
        <v>0</v>
      </c>
      <c r="H58" s="191">
        <v>2450917</v>
      </c>
      <c r="I58" s="191">
        <v>2389264</v>
      </c>
      <c r="J58" s="191">
        <v>0</v>
      </c>
      <c r="K58" s="191">
        <v>0</v>
      </c>
      <c r="L58" s="196">
        <v>19896181</v>
      </c>
    </row>
    <row r="59" spans="1:12" ht="12.75">
      <c r="A59" s="203">
        <v>42170</v>
      </c>
      <c r="B59" s="511"/>
      <c r="C59" s="151" t="s">
        <v>143</v>
      </c>
      <c r="D59" s="191">
        <v>0</v>
      </c>
      <c r="E59" s="191">
        <v>-18705744</v>
      </c>
      <c r="F59" s="191">
        <v>-15251</v>
      </c>
      <c r="G59" s="191">
        <v>0</v>
      </c>
      <c r="H59" s="191">
        <v>-2214186</v>
      </c>
      <c r="I59" s="191">
        <v>-6156</v>
      </c>
      <c r="J59" s="191">
        <v>-23059</v>
      </c>
      <c r="K59" s="191">
        <v>0</v>
      </c>
      <c r="L59" s="196">
        <v>-20964396</v>
      </c>
    </row>
    <row r="60" spans="1:12" ht="12.75">
      <c r="A60" s="203">
        <v>42180</v>
      </c>
      <c r="B60" s="511"/>
      <c r="C60" s="151" t="s">
        <v>144</v>
      </c>
      <c r="D60" s="191">
        <v>0</v>
      </c>
      <c r="E60" s="191">
        <v>0</v>
      </c>
      <c r="F60" s="191">
        <v>-143093</v>
      </c>
      <c r="G60" s="191">
        <v>0</v>
      </c>
      <c r="H60" s="191">
        <v>-10661</v>
      </c>
      <c r="I60" s="191">
        <v>0</v>
      </c>
      <c r="J60" s="191">
        <v>0</v>
      </c>
      <c r="K60" s="191">
        <v>0</v>
      </c>
      <c r="L60" s="196">
        <v>-153754</v>
      </c>
    </row>
    <row r="61" spans="1:12" ht="12.75">
      <c r="A61" s="203">
        <v>42190</v>
      </c>
      <c r="B61" s="511"/>
      <c r="C61" s="151" t="s">
        <v>145</v>
      </c>
      <c r="D61" s="191">
        <v>0</v>
      </c>
      <c r="E61" s="191">
        <v>0</v>
      </c>
      <c r="F61" s="191">
        <v>0</v>
      </c>
      <c r="G61" s="191">
        <v>0</v>
      </c>
      <c r="H61" s="191">
        <v>-2609206</v>
      </c>
      <c r="I61" s="191">
        <v>-1460600</v>
      </c>
      <c r="J61" s="191">
        <v>0</v>
      </c>
      <c r="K61" s="191">
        <v>0</v>
      </c>
      <c r="L61" s="196">
        <v>-4069806</v>
      </c>
    </row>
    <row r="62" spans="1:12" ht="12.75">
      <c r="A62" s="203">
        <v>42200</v>
      </c>
      <c r="B62" s="511"/>
      <c r="C62" s="151" t="s">
        <v>129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6">
        <v>0</v>
      </c>
    </row>
    <row r="63" spans="1:12" ht="12.75">
      <c r="A63" s="203">
        <v>42210</v>
      </c>
      <c r="B63" s="511"/>
      <c r="C63" s="151" t="s">
        <v>109</v>
      </c>
      <c r="D63" s="191">
        <v>-9040000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91">
        <v>0</v>
      </c>
      <c r="K63" s="191">
        <v>0</v>
      </c>
      <c r="L63" s="196">
        <v>-9040000</v>
      </c>
    </row>
    <row r="64" spans="1:12" ht="12.75">
      <c r="A64" s="203">
        <v>42220</v>
      </c>
      <c r="B64" s="511"/>
      <c r="C64" s="151" t="s">
        <v>111</v>
      </c>
      <c r="D64" s="191">
        <v>0</v>
      </c>
      <c r="E64" s="191">
        <v>-34575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6">
        <v>-34575</v>
      </c>
    </row>
    <row r="65" spans="1:12" ht="12.75">
      <c r="A65" s="203">
        <v>42230</v>
      </c>
      <c r="B65" s="511"/>
      <c r="C65" s="151" t="s">
        <v>113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1">
        <v>0</v>
      </c>
      <c r="K65" s="191">
        <v>0</v>
      </c>
      <c r="L65" s="196">
        <v>0</v>
      </c>
    </row>
    <row r="66" spans="1:12" ht="12.75">
      <c r="A66" s="204">
        <v>42240</v>
      </c>
      <c r="B66" s="511"/>
      <c r="C66" s="151" t="s">
        <v>114</v>
      </c>
      <c r="D66" s="191">
        <v>0</v>
      </c>
      <c r="E66" s="191">
        <v>0</v>
      </c>
      <c r="F66" s="191">
        <v>0</v>
      </c>
      <c r="G66" s="191">
        <v>0</v>
      </c>
      <c r="H66" s="191">
        <v>4084</v>
      </c>
      <c r="I66" s="191">
        <v>0</v>
      </c>
      <c r="J66" s="191">
        <v>0</v>
      </c>
      <c r="K66" s="191">
        <v>0</v>
      </c>
      <c r="L66" s="196">
        <v>4084</v>
      </c>
    </row>
    <row r="67" spans="1:12" ht="25.5">
      <c r="A67" s="167">
        <v>42000</v>
      </c>
      <c r="B67" s="513"/>
      <c r="C67" s="152" t="s">
        <v>240</v>
      </c>
      <c r="D67" s="194">
        <v>-9040000</v>
      </c>
      <c r="E67" s="194">
        <v>-3885278</v>
      </c>
      <c r="F67" s="194">
        <v>14897656</v>
      </c>
      <c r="G67" s="194">
        <v>0</v>
      </c>
      <c r="H67" s="194">
        <v>-2377600</v>
      </c>
      <c r="I67" s="194">
        <v>922508</v>
      </c>
      <c r="J67" s="194">
        <v>-23059</v>
      </c>
      <c r="K67" s="194">
        <v>0</v>
      </c>
      <c r="L67" s="199">
        <v>494227</v>
      </c>
    </row>
    <row r="68" spans="1:12" ht="38.25">
      <c r="A68" s="167">
        <v>43000</v>
      </c>
      <c r="B68" s="211"/>
      <c r="C68" s="153" t="s">
        <v>146</v>
      </c>
      <c r="D68" s="195">
        <v>-6649105</v>
      </c>
      <c r="E68" s="195">
        <v>2587982</v>
      </c>
      <c r="F68" s="195">
        <v>821932</v>
      </c>
      <c r="G68" s="195">
        <v>184398</v>
      </c>
      <c r="H68" s="195">
        <v>-297181</v>
      </c>
      <c r="I68" s="195">
        <v>3169792</v>
      </c>
      <c r="J68" s="195">
        <v>778887</v>
      </c>
      <c r="K68" s="195">
        <v>532</v>
      </c>
      <c r="L68" s="198">
        <v>597237</v>
      </c>
    </row>
    <row r="69" spans="1:12" ht="25.5">
      <c r="A69" s="204">
        <v>44000</v>
      </c>
      <c r="B69" s="215"/>
      <c r="C69" s="151" t="s">
        <v>147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1">
        <v>0</v>
      </c>
      <c r="K69" s="191">
        <v>0</v>
      </c>
      <c r="L69" s="196">
        <v>0</v>
      </c>
    </row>
    <row r="70" spans="1:12" ht="25.5">
      <c r="A70" s="167">
        <v>45000</v>
      </c>
      <c r="B70" s="215"/>
      <c r="C70" s="160" t="s">
        <v>148</v>
      </c>
      <c r="D70" s="193">
        <v>-6649105</v>
      </c>
      <c r="E70" s="193">
        <v>2587982</v>
      </c>
      <c r="F70" s="193">
        <v>821932</v>
      </c>
      <c r="G70" s="193">
        <v>184398</v>
      </c>
      <c r="H70" s="193">
        <v>-297181</v>
      </c>
      <c r="I70" s="193">
        <v>3169792</v>
      </c>
      <c r="J70" s="193">
        <v>778887</v>
      </c>
      <c r="K70" s="193">
        <v>532</v>
      </c>
      <c r="L70" s="197">
        <v>597237</v>
      </c>
    </row>
    <row r="71" spans="1:12" ht="25.5">
      <c r="A71" s="206">
        <v>46000</v>
      </c>
      <c r="B71" s="215"/>
      <c r="C71" s="151" t="s">
        <v>244</v>
      </c>
      <c r="D71" s="191">
        <v>35158732</v>
      </c>
      <c r="E71" s="191">
        <v>2366247</v>
      </c>
      <c r="F71" s="191">
        <v>4769099</v>
      </c>
      <c r="G71" s="191">
        <v>174723</v>
      </c>
      <c r="H71" s="191">
        <v>1049636</v>
      </c>
      <c r="I71" s="191">
        <v>4324807</v>
      </c>
      <c r="J71" s="191">
        <v>14360469</v>
      </c>
      <c r="K71" s="191">
        <v>73164</v>
      </c>
      <c r="L71" s="196">
        <v>62276877</v>
      </c>
    </row>
    <row r="72" spans="1:12" ht="25.5">
      <c r="A72" s="167">
        <v>47000</v>
      </c>
      <c r="B72" s="215"/>
      <c r="C72" s="160" t="s">
        <v>245</v>
      </c>
      <c r="D72" s="193">
        <v>28509627</v>
      </c>
      <c r="E72" s="193">
        <v>4954229</v>
      </c>
      <c r="F72" s="193">
        <v>5591031</v>
      </c>
      <c r="G72" s="193">
        <v>359121</v>
      </c>
      <c r="H72" s="193">
        <v>752455</v>
      </c>
      <c r="I72" s="193">
        <v>7494599</v>
      </c>
      <c r="J72" s="193">
        <v>15139356</v>
      </c>
      <c r="K72" s="193">
        <v>73696</v>
      </c>
      <c r="L72" s="197">
        <v>62874114</v>
      </c>
    </row>
    <row r="73" spans="2:12" ht="12.75">
      <c r="B73" s="216"/>
      <c r="C73" s="518" t="s">
        <v>299</v>
      </c>
      <c r="D73" s="519"/>
      <c r="E73" s="519"/>
      <c r="F73" s="519"/>
      <c r="G73" s="519"/>
      <c r="H73" s="519"/>
      <c r="I73" s="519"/>
      <c r="J73" s="519"/>
      <c r="K73" s="519"/>
      <c r="L73" s="520"/>
    </row>
    <row r="74" spans="3:12" ht="12.75">
      <c r="C74" s="515"/>
      <c r="D74" s="516"/>
      <c r="E74" s="516"/>
      <c r="F74" s="516"/>
      <c r="G74" s="516"/>
      <c r="H74" s="516"/>
      <c r="I74" s="516"/>
      <c r="J74" s="516"/>
      <c r="K74" s="516"/>
      <c r="L74" s="517"/>
    </row>
    <row r="75" spans="3:12" ht="12.75">
      <c r="C75" s="514"/>
      <c r="D75" s="514"/>
      <c r="E75" s="514"/>
      <c r="F75" s="514"/>
      <c r="G75" s="514"/>
      <c r="H75" s="514"/>
      <c r="I75" s="514"/>
      <c r="J75" s="514"/>
      <c r="K75" s="514"/>
      <c r="L75" s="514"/>
    </row>
  </sheetData>
  <sheetProtection/>
  <mergeCells count="21">
    <mergeCell ref="A5:A6"/>
    <mergeCell ref="C5:C6"/>
    <mergeCell ref="I5:I6"/>
    <mergeCell ref="H5:H6"/>
    <mergeCell ref="D5:D6"/>
    <mergeCell ref="E5:E6"/>
    <mergeCell ref="F5:F6"/>
    <mergeCell ref="C1:L1"/>
    <mergeCell ref="C2:L2"/>
    <mergeCell ref="C3:L3"/>
    <mergeCell ref="L5:L6"/>
    <mergeCell ref="K5:K6"/>
    <mergeCell ref="J5:J6"/>
    <mergeCell ref="G5:G6"/>
    <mergeCell ref="C4:L4"/>
    <mergeCell ref="B7:B25"/>
    <mergeCell ref="B26:B50"/>
    <mergeCell ref="B51:B67"/>
    <mergeCell ref="C75:L75"/>
    <mergeCell ref="C74:L74"/>
    <mergeCell ref="C73:L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8" bestFit="1" customWidth="1"/>
    <col min="2" max="2" width="8.66015625" style="28" customWidth="1"/>
    <col min="3" max="3" width="59" style="28" bestFit="1" customWidth="1"/>
    <col min="4" max="9" width="15.83203125" style="28" customWidth="1"/>
    <col min="10" max="10" width="16.83203125" style="28" customWidth="1"/>
    <col min="11" max="16384" width="9" style="29" customWidth="1"/>
  </cols>
  <sheetData>
    <row r="1" spans="3:10" ht="12.75">
      <c r="C1" s="383"/>
      <c r="D1" s="383"/>
      <c r="E1" s="383"/>
      <c r="F1" s="383"/>
      <c r="G1" s="383"/>
      <c r="H1" s="383"/>
      <c r="I1" s="383"/>
      <c r="J1" s="383"/>
    </row>
    <row r="2" spans="3:10" ht="12.75">
      <c r="C2" s="384" t="s">
        <v>45</v>
      </c>
      <c r="D2" s="385"/>
      <c r="E2" s="385"/>
      <c r="F2" s="385"/>
      <c r="G2" s="385"/>
      <c r="H2" s="385"/>
      <c r="I2" s="385"/>
      <c r="J2" s="386"/>
    </row>
    <row r="3" spans="3:10" ht="12.75">
      <c r="C3" s="455" t="s">
        <v>310</v>
      </c>
      <c r="D3" s="456"/>
      <c r="E3" s="456"/>
      <c r="F3" s="456"/>
      <c r="G3" s="456"/>
      <c r="H3" s="456"/>
      <c r="I3" s="456"/>
      <c r="J3" s="457"/>
    </row>
    <row r="4" spans="1:10" ht="13.5" thickBot="1">
      <c r="A4" s="30"/>
      <c r="B4" s="30"/>
      <c r="C4" s="480" t="s">
        <v>260</v>
      </c>
      <c r="D4" s="481"/>
      <c r="E4" s="481"/>
      <c r="F4" s="481"/>
      <c r="G4" s="481"/>
      <c r="H4" s="481"/>
      <c r="I4" s="481"/>
      <c r="J4" s="482"/>
    </row>
    <row r="5" spans="1:10" ht="15.75" customHeight="1">
      <c r="A5" s="521" t="s">
        <v>21</v>
      </c>
      <c r="B5" s="217"/>
      <c r="C5" s="499" t="s">
        <v>22</v>
      </c>
      <c r="D5" s="446" t="s">
        <v>11</v>
      </c>
      <c r="E5" s="446" t="s">
        <v>53</v>
      </c>
      <c r="F5" s="446" t="s">
        <v>25</v>
      </c>
      <c r="G5" s="446" t="s">
        <v>13</v>
      </c>
      <c r="H5" s="446" t="s">
        <v>55</v>
      </c>
      <c r="I5" s="446" t="s">
        <v>14</v>
      </c>
      <c r="J5" s="448" t="s">
        <v>17</v>
      </c>
    </row>
    <row r="6" spans="1:10" ht="13.5" thickBot="1">
      <c r="A6" s="522"/>
      <c r="B6" s="217"/>
      <c r="C6" s="500"/>
      <c r="D6" s="447"/>
      <c r="E6" s="447"/>
      <c r="F6" s="447"/>
      <c r="G6" s="447"/>
      <c r="H6" s="447"/>
      <c r="I6" s="447"/>
      <c r="J6" s="449"/>
    </row>
    <row r="7" spans="1:10" ht="12.75">
      <c r="A7" s="189"/>
      <c r="B7" s="512" t="s">
        <v>241</v>
      </c>
      <c r="C7" s="201" t="s">
        <v>172</v>
      </c>
      <c r="D7" s="190"/>
      <c r="E7" s="196"/>
      <c r="F7" s="196"/>
      <c r="G7" s="196"/>
      <c r="H7" s="196"/>
      <c r="I7" s="196"/>
      <c r="J7" s="196"/>
    </row>
    <row r="8" spans="1:10" ht="25.5">
      <c r="A8" s="203">
        <v>40110</v>
      </c>
      <c r="B8" s="511"/>
      <c r="C8" s="151" t="s">
        <v>99</v>
      </c>
      <c r="D8" s="191">
        <v>411341</v>
      </c>
      <c r="E8" s="191">
        <v>4255915</v>
      </c>
      <c r="F8" s="191">
        <v>6018060</v>
      </c>
      <c r="G8" s="191">
        <v>758362</v>
      </c>
      <c r="H8" s="191">
        <v>7622312</v>
      </c>
      <c r="I8" s="191">
        <v>734083</v>
      </c>
      <c r="J8" s="196">
        <v>19800073</v>
      </c>
    </row>
    <row r="9" spans="1:10" ht="38.25">
      <c r="A9" s="203">
        <v>40120</v>
      </c>
      <c r="B9" s="511"/>
      <c r="C9" s="151" t="s">
        <v>100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  <c r="I9" s="191">
        <v>0</v>
      </c>
      <c r="J9" s="196">
        <v>0</v>
      </c>
    </row>
    <row r="10" spans="1:10" ht="25.5">
      <c r="A10" s="203">
        <v>40130</v>
      </c>
      <c r="B10" s="511"/>
      <c r="C10" s="151" t="s">
        <v>101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6">
        <v>0</v>
      </c>
    </row>
    <row r="11" spans="1:10" ht="25.5">
      <c r="A11" s="203">
        <v>40140</v>
      </c>
      <c r="B11" s="511"/>
      <c r="C11" s="151" t="s">
        <v>102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  <c r="I11" s="191">
        <v>0</v>
      </c>
      <c r="J11" s="196">
        <v>0</v>
      </c>
    </row>
    <row r="12" spans="1:10" ht="12.75">
      <c r="A12" s="203">
        <v>40150</v>
      </c>
      <c r="B12" s="511"/>
      <c r="C12" s="151" t="s">
        <v>103</v>
      </c>
      <c r="D12" s="191">
        <v>2773545</v>
      </c>
      <c r="E12" s="191">
        <v>0</v>
      </c>
      <c r="F12" s="191">
        <v>0</v>
      </c>
      <c r="G12" s="191">
        <v>2450063</v>
      </c>
      <c r="H12" s="191">
        <v>0</v>
      </c>
      <c r="I12" s="191">
        <v>0</v>
      </c>
      <c r="J12" s="196">
        <v>5223608</v>
      </c>
    </row>
    <row r="13" spans="1:10" ht="12.75">
      <c r="A13" s="192"/>
      <c r="B13" s="511"/>
      <c r="C13" s="183" t="s">
        <v>173</v>
      </c>
      <c r="D13" s="191"/>
      <c r="E13" s="191"/>
      <c r="F13" s="191"/>
      <c r="G13" s="191"/>
      <c r="H13" s="191"/>
      <c r="I13" s="191"/>
      <c r="J13" s="196"/>
    </row>
    <row r="14" spans="1:10" ht="25.5">
      <c r="A14" s="203">
        <v>40160</v>
      </c>
      <c r="B14" s="511"/>
      <c r="C14" s="151" t="s">
        <v>104</v>
      </c>
      <c r="D14" s="191">
        <v>-2959712</v>
      </c>
      <c r="E14" s="191">
        <v>-11342132</v>
      </c>
      <c r="F14" s="191">
        <v>-9146437</v>
      </c>
      <c r="G14" s="191">
        <v>-2502059</v>
      </c>
      <c r="H14" s="191">
        <v>-6622220</v>
      </c>
      <c r="I14" s="191">
        <v>-643856</v>
      </c>
      <c r="J14" s="196">
        <v>-33216416</v>
      </c>
    </row>
    <row r="15" spans="1:10" ht="25.5">
      <c r="A15" s="203">
        <v>40170</v>
      </c>
      <c r="B15" s="511"/>
      <c r="C15" s="151" t="s">
        <v>105</v>
      </c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6">
        <v>0</v>
      </c>
    </row>
    <row r="16" spans="1:10" ht="12.75">
      <c r="A16" s="203">
        <v>40180</v>
      </c>
      <c r="B16" s="511"/>
      <c r="C16" s="151" t="s">
        <v>106</v>
      </c>
      <c r="D16" s="191">
        <v>0</v>
      </c>
      <c r="E16" s="191">
        <v>-252136</v>
      </c>
      <c r="F16" s="191">
        <v>0</v>
      </c>
      <c r="G16" s="191">
        <v>-236095</v>
      </c>
      <c r="H16" s="191">
        <v>-713620</v>
      </c>
      <c r="I16" s="191">
        <v>-9609</v>
      </c>
      <c r="J16" s="196">
        <v>-1211460</v>
      </c>
    </row>
    <row r="17" spans="1:10" ht="38.25">
      <c r="A17" s="203">
        <v>40190</v>
      </c>
      <c r="B17" s="511"/>
      <c r="C17" s="151" t="s">
        <v>107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6">
        <v>0</v>
      </c>
    </row>
    <row r="18" spans="1:10" ht="12.75">
      <c r="A18" s="203">
        <v>40200</v>
      </c>
      <c r="B18" s="511"/>
      <c r="C18" s="151" t="s">
        <v>108</v>
      </c>
      <c r="D18" s="191">
        <v>-1658</v>
      </c>
      <c r="E18" s="191">
        <v>-51593</v>
      </c>
      <c r="F18" s="191">
        <v>-315700</v>
      </c>
      <c r="G18" s="191">
        <v>-460855</v>
      </c>
      <c r="H18" s="191">
        <v>-119025</v>
      </c>
      <c r="I18" s="191">
        <v>-9349</v>
      </c>
      <c r="J18" s="196">
        <v>-958180</v>
      </c>
    </row>
    <row r="19" spans="1:10" ht="12.75">
      <c r="A19" s="203">
        <v>40210</v>
      </c>
      <c r="B19" s="511"/>
      <c r="C19" s="151" t="s">
        <v>109</v>
      </c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6">
        <v>0</v>
      </c>
    </row>
    <row r="20" spans="1:10" ht="12.75">
      <c r="A20" s="203">
        <v>40220</v>
      </c>
      <c r="B20" s="511"/>
      <c r="C20" s="151" t="s">
        <v>110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6">
        <v>0</v>
      </c>
    </row>
    <row r="21" spans="1:10" ht="12.75">
      <c r="A21" s="203">
        <v>40230</v>
      </c>
      <c r="B21" s="511"/>
      <c r="C21" s="151" t="s">
        <v>111</v>
      </c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6">
        <v>0</v>
      </c>
    </row>
    <row r="22" spans="1:10" ht="12.75">
      <c r="A22" s="203">
        <v>40240</v>
      </c>
      <c r="B22" s="511"/>
      <c r="C22" s="151" t="s">
        <v>112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6">
        <v>0</v>
      </c>
    </row>
    <row r="23" spans="1:10" ht="25.5">
      <c r="A23" s="203">
        <v>40250</v>
      </c>
      <c r="B23" s="511"/>
      <c r="C23" s="151" t="s">
        <v>113</v>
      </c>
      <c r="D23" s="191">
        <v>0</v>
      </c>
      <c r="E23" s="191">
        <v>-17055</v>
      </c>
      <c r="F23" s="191">
        <v>0</v>
      </c>
      <c r="G23" s="191">
        <v>0</v>
      </c>
      <c r="H23" s="191">
        <v>0</v>
      </c>
      <c r="I23" s="191">
        <v>0</v>
      </c>
      <c r="J23" s="196">
        <v>-17055</v>
      </c>
    </row>
    <row r="24" spans="1:10" ht="12.75">
      <c r="A24" s="203">
        <v>40260</v>
      </c>
      <c r="B24" s="511"/>
      <c r="C24" s="151" t="s">
        <v>114</v>
      </c>
      <c r="D24" s="191">
        <v>0</v>
      </c>
      <c r="E24" s="191">
        <v>7378579</v>
      </c>
      <c r="F24" s="191">
        <v>4009333</v>
      </c>
      <c r="G24" s="191">
        <v>0</v>
      </c>
      <c r="H24" s="191">
        <v>0</v>
      </c>
      <c r="I24" s="191">
        <v>748</v>
      </c>
      <c r="J24" s="196">
        <v>11388660</v>
      </c>
    </row>
    <row r="25" spans="1:10" ht="25.5">
      <c r="A25" s="167">
        <v>40000</v>
      </c>
      <c r="B25" s="511"/>
      <c r="C25" s="160" t="s">
        <v>238</v>
      </c>
      <c r="D25" s="184">
        <v>223516</v>
      </c>
      <c r="E25" s="184">
        <v>-28422</v>
      </c>
      <c r="F25" s="184">
        <v>565256</v>
      </c>
      <c r="G25" s="184">
        <v>9416</v>
      </c>
      <c r="H25" s="184">
        <v>167447</v>
      </c>
      <c r="I25" s="184">
        <v>72017</v>
      </c>
      <c r="J25" s="188">
        <v>1009230</v>
      </c>
    </row>
    <row r="26" spans="1:10" ht="25.5">
      <c r="A26" s="203">
        <v>41100</v>
      </c>
      <c r="B26" s="511" t="s">
        <v>242</v>
      </c>
      <c r="C26" s="151" t="s">
        <v>115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  <c r="I26" s="191">
        <v>0</v>
      </c>
      <c r="J26" s="196">
        <v>0</v>
      </c>
    </row>
    <row r="27" spans="1:10" ht="25.5">
      <c r="A27" s="203">
        <v>41110</v>
      </c>
      <c r="B27" s="511"/>
      <c r="C27" s="151" t="s">
        <v>116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6">
        <v>0</v>
      </c>
    </row>
    <row r="28" spans="1:10" ht="25.5">
      <c r="A28" s="203">
        <v>41120</v>
      </c>
      <c r="B28" s="511"/>
      <c r="C28" s="151" t="s">
        <v>117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6">
        <v>0</v>
      </c>
    </row>
    <row r="29" spans="1:10" ht="25.5">
      <c r="A29" s="203">
        <v>41130</v>
      </c>
      <c r="B29" s="511"/>
      <c r="C29" s="151" t="s">
        <v>118</v>
      </c>
      <c r="D29" s="191">
        <v>0</v>
      </c>
      <c r="E29" s="191">
        <v>0</v>
      </c>
      <c r="F29" s="191">
        <v>0</v>
      </c>
      <c r="G29" s="191">
        <v>0</v>
      </c>
      <c r="H29" s="191">
        <v>239532</v>
      </c>
      <c r="I29" s="191">
        <v>0</v>
      </c>
      <c r="J29" s="196">
        <v>239532</v>
      </c>
    </row>
    <row r="30" spans="1:10" ht="25.5">
      <c r="A30" s="203">
        <v>41140</v>
      </c>
      <c r="B30" s="511"/>
      <c r="C30" s="151" t="s">
        <v>119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6">
        <v>0</v>
      </c>
    </row>
    <row r="31" spans="1:10" ht="25.5">
      <c r="A31" s="203">
        <v>41150</v>
      </c>
      <c r="B31" s="511"/>
      <c r="C31" s="151" t="s">
        <v>120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  <c r="I31" s="191">
        <v>0</v>
      </c>
      <c r="J31" s="196">
        <v>0</v>
      </c>
    </row>
    <row r="32" spans="1:10" ht="25.5">
      <c r="A32" s="203">
        <v>41160</v>
      </c>
      <c r="B32" s="511"/>
      <c r="C32" s="151" t="s">
        <v>121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  <c r="I32" s="191">
        <v>0</v>
      </c>
      <c r="J32" s="196">
        <v>0</v>
      </c>
    </row>
    <row r="33" spans="1:10" ht="12.75">
      <c r="A33" s="203">
        <v>41170</v>
      </c>
      <c r="B33" s="511"/>
      <c r="C33" s="151" t="s">
        <v>122</v>
      </c>
      <c r="D33" s="191">
        <v>0</v>
      </c>
      <c r="E33" s="191">
        <v>0</v>
      </c>
      <c r="F33" s="191">
        <v>0</v>
      </c>
      <c r="G33" s="191">
        <v>0</v>
      </c>
      <c r="H33" s="191">
        <v>0</v>
      </c>
      <c r="I33" s="191">
        <v>0</v>
      </c>
      <c r="J33" s="196">
        <v>0</v>
      </c>
    </row>
    <row r="34" spans="1:10" ht="25.5">
      <c r="A34" s="203">
        <v>41180</v>
      </c>
      <c r="B34" s="511"/>
      <c r="C34" s="151" t="s">
        <v>123</v>
      </c>
      <c r="D34" s="191">
        <v>0</v>
      </c>
      <c r="E34" s="191">
        <v>0</v>
      </c>
      <c r="F34" s="191">
        <v>0</v>
      </c>
      <c r="G34" s="191">
        <v>0</v>
      </c>
      <c r="H34" s="191">
        <v>0</v>
      </c>
      <c r="I34" s="191">
        <v>0</v>
      </c>
      <c r="J34" s="196">
        <v>0</v>
      </c>
    </row>
    <row r="35" spans="1:10" ht="12.75">
      <c r="A35" s="203">
        <v>41190</v>
      </c>
      <c r="B35" s="511"/>
      <c r="C35" s="151" t="s">
        <v>124</v>
      </c>
      <c r="D35" s="191">
        <v>0</v>
      </c>
      <c r="E35" s="191">
        <v>-18996</v>
      </c>
      <c r="F35" s="191">
        <v>0</v>
      </c>
      <c r="G35" s="191">
        <v>0</v>
      </c>
      <c r="H35" s="191">
        <v>-22729</v>
      </c>
      <c r="I35" s="191">
        <v>0</v>
      </c>
      <c r="J35" s="196">
        <v>-41725</v>
      </c>
    </row>
    <row r="36" spans="1:10" ht="25.5">
      <c r="A36" s="203">
        <v>41200</v>
      </c>
      <c r="B36" s="511"/>
      <c r="C36" s="151" t="s">
        <v>125</v>
      </c>
      <c r="D36" s="191">
        <v>0</v>
      </c>
      <c r="E36" s="191">
        <v>0</v>
      </c>
      <c r="F36" s="191">
        <v>0</v>
      </c>
      <c r="G36" s="191">
        <v>0</v>
      </c>
      <c r="H36" s="191">
        <v>0</v>
      </c>
      <c r="I36" s="191">
        <v>0</v>
      </c>
      <c r="J36" s="196">
        <v>0</v>
      </c>
    </row>
    <row r="37" spans="1:10" ht="12.75">
      <c r="A37" s="203">
        <v>41210</v>
      </c>
      <c r="B37" s="511"/>
      <c r="C37" s="151" t="s">
        <v>126</v>
      </c>
      <c r="D37" s="191">
        <v>0</v>
      </c>
      <c r="E37" s="191">
        <v>0</v>
      </c>
      <c r="F37" s="191">
        <v>0</v>
      </c>
      <c r="G37" s="191">
        <v>0</v>
      </c>
      <c r="H37" s="191">
        <v>0</v>
      </c>
      <c r="I37" s="191">
        <v>0</v>
      </c>
      <c r="J37" s="196">
        <v>0</v>
      </c>
    </row>
    <row r="38" spans="1:10" ht="25.5">
      <c r="A38" s="203">
        <v>41220</v>
      </c>
      <c r="B38" s="511"/>
      <c r="C38" s="151" t="s">
        <v>127</v>
      </c>
      <c r="D38" s="191">
        <v>0</v>
      </c>
      <c r="E38" s="191">
        <v>0</v>
      </c>
      <c r="F38" s="191">
        <v>0</v>
      </c>
      <c r="G38" s="191">
        <v>0</v>
      </c>
      <c r="H38" s="191">
        <v>0</v>
      </c>
      <c r="I38" s="191">
        <v>0</v>
      </c>
      <c r="J38" s="196">
        <v>0</v>
      </c>
    </row>
    <row r="39" spans="1:10" ht="12.75">
      <c r="A39" s="203">
        <v>41230</v>
      </c>
      <c r="B39" s="511"/>
      <c r="C39" s="151" t="s">
        <v>128</v>
      </c>
      <c r="D39" s="191">
        <v>-147000</v>
      </c>
      <c r="E39" s="191">
        <v>0</v>
      </c>
      <c r="F39" s="191">
        <v>0</v>
      </c>
      <c r="G39" s="191">
        <v>0</v>
      </c>
      <c r="H39" s="191">
        <v>0</v>
      </c>
      <c r="I39" s="191">
        <v>-79389</v>
      </c>
      <c r="J39" s="196">
        <v>-226389</v>
      </c>
    </row>
    <row r="40" spans="1:10" ht="25.5">
      <c r="A40" s="203">
        <v>41240</v>
      </c>
      <c r="B40" s="511"/>
      <c r="C40" s="151" t="s">
        <v>129</v>
      </c>
      <c r="D40" s="191">
        <v>0</v>
      </c>
      <c r="E40" s="191">
        <v>0</v>
      </c>
      <c r="F40" s="191">
        <v>0</v>
      </c>
      <c r="G40" s="191">
        <v>0</v>
      </c>
      <c r="H40" s="191">
        <v>0</v>
      </c>
      <c r="I40" s="191">
        <v>0</v>
      </c>
      <c r="J40" s="196">
        <v>0</v>
      </c>
    </row>
    <row r="41" spans="1:10" ht="25.5">
      <c r="A41" s="203">
        <v>41250</v>
      </c>
      <c r="B41" s="511"/>
      <c r="C41" s="151" t="s">
        <v>130</v>
      </c>
      <c r="D41" s="191">
        <v>0</v>
      </c>
      <c r="E41" s="191">
        <v>0</v>
      </c>
      <c r="F41" s="191">
        <v>0</v>
      </c>
      <c r="G41" s="191">
        <v>0</v>
      </c>
      <c r="H41" s="191">
        <v>0</v>
      </c>
      <c r="I41" s="191">
        <v>0</v>
      </c>
      <c r="J41" s="196">
        <v>0</v>
      </c>
    </row>
    <row r="42" spans="1:10" ht="25.5">
      <c r="A42" s="203">
        <v>41260</v>
      </c>
      <c r="B42" s="511"/>
      <c r="C42" s="151" t="s">
        <v>131</v>
      </c>
      <c r="D42" s="191">
        <v>0</v>
      </c>
      <c r="E42" s="191">
        <v>0</v>
      </c>
      <c r="F42" s="191">
        <v>0</v>
      </c>
      <c r="G42" s="191">
        <v>0</v>
      </c>
      <c r="H42" s="191">
        <v>0</v>
      </c>
      <c r="I42" s="191">
        <v>0</v>
      </c>
      <c r="J42" s="196">
        <v>0</v>
      </c>
    </row>
    <row r="43" spans="1:10" ht="25.5">
      <c r="A43" s="203">
        <v>41270</v>
      </c>
      <c r="B43" s="511"/>
      <c r="C43" s="151" t="s">
        <v>132</v>
      </c>
      <c r="D43" s="191">
        <v>0</v>
      </c>
      <c r="E43" s="191">
        <v>0</v>
      </c>
      <c r="F43" s="191">
        <v>0</v>
      </c>
      <c r="G43" s="191">
        <v>0</v>
      </c>
      <c r="H43" s="191">
        <v>0</v>
      </c>
      <c r="I43" s="191">
        <v>0</v>
      </c>
      <c r="J43" s="196">
        <v>0</v>
      </c>
    </row>
    <row r="44" spans="1:10" ht="25.5">
      <c r="A44" s="203">
        <v>41280</v>
      </c>
      <c r="B44" s="511"/>
      <c r="C44" s="151" t="s">
        <v>133</v>
      </c>
      <c r="D44" s="191">
        <v>0</v>
      </c>
      <c r="E44" s="191">
        <v>0</v>
      </c>
      <c r="F44" s="191">
        <v>0</v>
      </c>
      <c r="G44" s="191">
        <v>0</v>
      </c>
      <c r="H44" s="191">
        <v>0</v>
      </c>
      <c r="I44" s="191">
        <v>0</v>
      </c>
      <c r="J44" s="196">
        <v>0</v>
      </c>
    </row>
    <row r="45" spans="1:10" ht="12.75">
      <c r="A45" s="203">
        <v>41290</v>
      </c>
      <c r="B45" s="511"/>
      <c r="C45" s="151" t="s">
        <v>134</v>
      </c>
      <c r="D45" s="191">
        <v>0</v>
      </c>
      <c r="E45" s="191">
        <v>0</v>
      </c>
      <c r="F45" s="191">
        <v>0</v>
      </c>
      <c r="G45" s="191">
        <v>0</v>
      </c>
      <c r="H45" s="191">
        <v>0</v>
      </c>
      <c r="I45" s="191">
        <v>0</v>
      </c>
      <c r="J45" s="196">
        <v>0</v>
      </c>
    </row>
    <row r="46" spans="1:10" ht="12.75">
      <c r="A46" s="203">
        <v>41300</v>
      </c>
      <c r="B46" s="511"/>
      <c r="C46" s="151" t="s">
        <v>110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0</v>
      </c>
      <c r="J46" s="196">
        <v>0</v>
      </c>
    </row>
    <row r="47" spans="1:10" ht="12.75">
      <c r="A47" s="203">
        <v>41310</v>
      </c>
      <c r="B47" s="511"/>
      <c r="C47" s="151" t="s">
        <v>112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6">
        <v>0</v>
      </c>
    </row>
    <row r="48" spans="1:10" ht="25.5">
      <c r="A48" s="203">
        <v>41320</v>
      </c>
      <c r="B48" s="511"/>
      <c r="C48" s="151" t="s">
        <v>113</v>
      </c>
      <c r="D48" s="191">
        <v>0</v>
      </c>
      <c r="E48" s="191">
        <v>0</v>
      </c>
      <c r="F48" s="191">
        <v>0</v>
      </c>
      <c r="G48" s="191">
        <v>0</v>
      </c>
      <c r="H48" s="191">
        <v>0</v>
      </c>
      <c r="I48" s="191">
        <v>0</v>
      </c>
      <c r="J48" s="196">
        <v>0</v>
      </c>
    </row>
    <row r="49" spans="1:10" ht="12.75">
      <c r="A49" s="204">
        <v>41330</v>
      </c>
      <c r="B49" s="511"/>
      <c r="C49" s="151" t="s">
        <v>114</v>
      </c>
      <c r="D49" s="191">
        <v>0</v>
      </c>
      <c r="E49" s="191">
        <v>0</v>
      </c>
      <c r="F49" s="191">
        <v>0</v>
      </c>
      <c r="G49" s="191">
        <v>0</v>
      </c>
      <c r="H49" s="191">
        <v>0</v>
      </c>
      <c r="I49" s="191">
        <v>0</v>
      </c>
      <c r="J49" s="196">
        <v>0</v>
      </c>
    </row>
    <row r="50" spans="1:10" ht="25.5">
      <c r="A50" s="167">
        <v>41000</v>
      </c>
      <c r="B50" s="511"/>
      <c r="C50" s="160" t="s">
        <v>239</v>
      </c>
      <c r="D50" s="193">
        <v>-147000</v>
      </c>
      <c r="E50" s="193">
        <v>-18996</v>
      </c>
      <c r="F50" s="193">
        <v>0</v>
      </c>
      <c r="G50" s="193">
        <v>0</v>
      </c>
      <c r="H50" s="193">
        <v>216803</v>
      </c>
      <c r="I50" s="193">
        <v>-79389</v>
      </c>
      <c r="J50" s="197">
        <v>-28582</v>
      </c>
    </row>
    <row r="51" spans="1:10" s="200" customFormat="1" ht="12.75">
      <c r="A51" s="203">
        <v>42100</v>
      </c>
      <c r="B51" s="511" t="s">
        <v>243</v>
      </c>
      <c r="C51" s="151" t="s">
        <v>135</v>
      </c>
      <c r="D51" s="191">
        <v>0</v>
      </c>
      <c r="E51" s="191">
        <v>0</v>
      </c>
      <c r="F51" s="191">
        <v>0</v>
      </c>
      <c r="G51" s="191">
        <v>0</v>
      </c>
      <c r="H51" s="191">
        <v>0</v>
      </c>
      <c r="I51" s="191">
        <v>0</v>
      </c>
      <c r="J51" s="196">
        <v>0</v>
      </c>
    </row>
    <row r="52" spans="1:10" s="200" customFormat="1" ht="25.5">
      <c r="A52" s="203">
        <v>42110</v>
      </c>
      <c r="B52" s="511"/>
      <c r="C52" s="151" t="s">
        <v>136</v>
      </c>
      <c r="D52" s="191">
        <v>0</v>
      </c>
      <c r="E52" s="191">
        <v>0</v>
      </c>
      <c r="F52" s="191">
        <v>0</v>
      </c>
      <c r="G52" s="191">
        <v>0</v>
      </c>
      <c r="H52" s="191">
        <v>0</v>
      </c>
      <c r="I52" s="191">
        <v>0</v>
      </c>
      <c r="J52" s="196">
        <v>0</v>
      </c>
    </row>
    <row r="53" spans="1:10" s="200" customFormat="1" ht="25.5">
      <c r="A53" s="203">
        <v>42120</v>
      </c>
      <c r="B53" s="511"/>
      <c r="C53" s="151" t="s">
        <v>137</v>
      </c>
      <c r="D53" s="191">
        <v>0</v>
      </c>
      <c r="E53" s="191">
        <v>0</v>
      </c>
      <c r="F53" s="191">
        <v>0</v>
      </c>
      <c r="G53" s="191">
        <v>0</v>
      </c>
      <c r="H53" s="191">
        <v>0</v>
      </c>
      <c r="I53" s="191">
        <v>0</v>
      </c>
      <c r="J53" s="196">
        <v>0</v>
      </c>
    </row>
    <row r="54" spans="1:10" s="200" customFormat="1" ht="12.75">
      <c r="A54" s="203">
        <v>42130</v>
      </c>
      <c r="B54" s="511"/>
      <c r="C54" s="151" t="s">
        <v>138</v>
      </c>
      <c r="D54" s="191">
        <v>0</v>
      </c>
      <c r="E54" s="191">
        <v>0</v>
      </c>
      <c r="F54" s="191">
        <v>0</v>
      </c>
      <c r="G54" s="191">
        <v>0</v>
      </c>
      <c r="H54" s="191">
        <v>0</v>
      </c>
      <c r="I54" s="191">
        <v>0</v>
      </c>
      <c r="J54" s="196">
        <v>0</v>
      </c>
    </row>
    <row r="55" spans="1:10" s="200" customFormat="1" ht="25.5">
      <c r="A55" s="203">
        <v>42130</v>
      </c>
      <c r="B55" s="511"/>
      <c r="C55" s="151" t="s">
        <v>139</v>
      </c>
      <c r="D55" s="191">
        <v>0</v>
      </c>
      <c r="E55" s="191">
        <v>0</v>
      </c>
      <c r="F55" s="191">
        <v>0</v>
      </c>
      <c r="G55" s="191">
        <v>0</v>
      </c>
      <c r="H55" s="191">
        <v>0</v>
      </c>
      <c r="I55" s="191">
        <v>0</v>
      </c>
      <c r="J55" s="196">
        <v>0</v>
      </c>
    </row>
    <row r="56" spans="1:10" s="200" customFormat="1" ht="25.5">
      <c r="A56" s="204">
        <v>42140</v>
      </c>
      <c r="B56" s="511"/>
      <c r="C56" s="151" t="s">
        <v>140</v>
      </c>
      <c r="D56" s="191">
        <v>0</v>
      </c>
      <c r="E56" s="191">
        <v>0</v>
      </c>
      <c r="F56" s="191">
        <v>0</v>
      </c>
      <c r="G56" s="191">
        <v>0</v>
      </c>
      <c r="H56" s="191">
        <v>0</v>
      </c>
      <c r="I56" s="191">
        <v>0</v>
      </c>
      <c r="J56" s="196">
        <v>0</v>
      </c>
    </row>
    <row r="57" spans="1:10" s="200" customFormat="1" ht="12.75">
      <c r="A57" s="167">
        <v>42150</v>
      </c>
      <c r="B57" s="511"/>
      <c r="C57" s="160" t="s">
        <v>141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7">
        <v>0</v>
      </c>
    </row>
    <row r="58" spans="1:10" s="200" customFormat="1" ht="12.75">
      <c r="A58" s="205">
        <v>42160</v>
      </c>
      <c r="B58" s="511"/>
      <c r="C58" s="151" t="s">
        <v>142</v>
      </c>
      <c r="D58" s="191">
        <v>0</v>
      </c>
      <c r="E58" s="191">
        <v>0</v>
      </c>
      <c r="F58" s="191">
        <v>0</v>
      </c>
      <c r="G58" s="191">
        <v>0</v>
      </c>
      <c r="H58" s="191">
        <v>159210</v>
      </c>
      <c r="I58" s="191">
        <v>0</v>
      </c>
      <c r="J58" s="196">
        <v>159210</v>
      </c>
    </row>
    <row r="59" spans="1:10" s="200" customFormat="1" ht="12.75">
      <c r="A59" s="203">
        <v>42170</v>
      </c>
      <c r="B59" s="511"/>
      <c r="C59" s="151" t="s">
        <v>143</v>
      </c>
      <c r="D59" s="191">
        <v>0</v>
      </c>
      <c r="E59" s="191">
        <v>0</v>
      </c>
      <c r="F59" s="191">
        <v>0</v>
      </c>
      <c r="G59" s="191">
        <v>0</v>
      </c>
      <c r="H59" s="191">
        <v>0</v>
      </c>
      <c r="I59" s="191">
        <v>0</v>
      </c>
      <c r="J59" s="196">
        <v>0</v>
      </c>
    </row>
    <row r="60" spans="1:10" s="200" customFormat="1" ht="12.75">
      <c r="A60" s="203">
        <v>42180</v>
      </c>
      <c r="B60" s="511"/>
      <c r="C60" s="151" t="s">
        <v>144</v>
      </c>
      <c r="D60" s="191">
        <v>0</v>
      </c>
      <c r="E60" s="191">
        <v>0</v>
      </c>
      <c r="F60" s="191">
        <v>0</v>
      </c>
      <c r="G60" s="191">
        <v>0</v>
      </c>
      <c r="H60" s="191">
        <v>0</v>
      </c>
      <c r="I60" s="191">
        <v>0</v>
      </c>
      <c r="J60" s="196">
        <v>0</v>
      </c>
    </row>
    <row r="61" spans="1:10" s="200" customFormat="1" ht="12.75">
      <c r="A61" s="203">
        <v>42190</v>
      </c>
      <c r="B61" s="511"/>
      <c r="C61" s="151" t="s">
        <v>145</v>
      </c>
      <c r="D61" s="191">
        <v>0</v>
      </c>
      <c r="E61" s="191">
        <v>0</v>
      </c>
      <c r="F61" s="191">
        <v>0</v>
      </c>
      <c r="G61" s="191">
        <v>0</v>
      </c>
      <c r="H61" s="191">
        <v>0</v>
      </c>
      <c r="I61" s="191">
        <v>0</v>
      </c>
      <c r="J61" s="196">
        <v>0</v>
      </c>
    </row>
    <row r="62" spans="1:10" s="200" customFormat="1" ht="25.5">
      <c r="A62" s="203">
        <v>42200</v>
      </c>
      <c r="B62" s="511"/>
      <c r="C62" s="151" t="s">
        <v>129</v>
      </c>
      <c r="D62" s="191">
        <v>0</v>
      </c>
      <c r="E62" s="191">
        <v>0</v>
      </c>
      <c r="F62" s="191">
        <v>0</v>
      </c>
      <c r="G62" s="191">
        <v>0</v>
      </c>
      <c r="H62" s="191">
        <v>0</v>
      </c>
      <c r="I62" s="191">
        <v>0</v>
      </c>
      <c r="J62" s="196">
        <v>0</v>
      </c>
    </row>
    <row r="63" spans="1:10" s="200" customFormat="1" ht="12.75">
      <c r="A63" s="203">
        <v>42210</v>
      </c>
      <c r="B63" s="511"/>
      <c r="C63" s="151" t="s">
        <v>109</v>
      </c>
      <c r="D63" s="191">
        <v>0</v>
      </c>
      <c r="E63" s="191">
        <v>0</v>
      </c>
      <c r="F63" s="191">
        <v>0</v>
      </c>
      <c r="G63" s="191">
        <v>0</v>
      </c>
      <c r="H63" s="191">
        <v>0</v>
      </c>
      <c r="I63" s="191">
        <v>0</v>
      </c>
      <c r="J63" s="196">
        <v>0</v>
      </c>
    </row>
    <row r="64" spans="1:10" s="200" customFormat="1" ht="12.75">
      <c r="A64" s="203">
        <v>42220</v>
      </c>
      <c r="B64" s="511"/>
      <c r="C64" s="151" t="s">
        <v>111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6">
        <v>0</v>
      </c>
    </row>
    <row r="65" spans="1:10" s="200" customFormat="1" ht="25.5">
      <c r="A65" s="203">
        <v>42230</v>
      </c>
      <c r="B65" s="511"/>
      <c r="C65" s="151" t="s">
        <v>113</v>
      </c>
      <c r="D65" s="191">
        <v>0</v>
      </c>
      <c r="E65" s="191">
        <v>0</v>
      </c>
      <c r="F65" s="191">
        <v>0</v>
      </c>
      <c r="G65" s="191">
        <v>0</v>
      </c>
      <c r="H65" s="191">
        <v>0</v>
      </c>
      <c r="I65" s="191">
        <v>0</v>
      </c>
      <c r="J65" s="196">
        <v>0</v>
      </c>
    </row>
    <row r="66" spans="1:10" s="200" customFormat="1" ht="12.75">
      <c r="A66" s="204">
        <v>42240</v>
      </c>
      <c r="B66" s="511"/>
      <c r="C66" s="151" t="s">
        <v>114</v>
      </c>
      <c r="D66" s="191">
        <v>0</v>
      </c>
      <c r="E66" s="191">
        <v>0</v>
      </c>
      <c r="F66" s="191">
        <v>0</v>
      </c>
      <c r="G66" s="191">
        <v>0</v>
      </c>
      <c r="H66" s="191">
        <v>0</v>
      </c>
      <c r="I66" s="191">
        <v>0</v>
      </c>
      <c r="J66" s="196">
        <v>0</v>
      </c>
    </row>
    <row r="67" spans="1:10" s="200" customFormat="1" ht="25.5">
      <c r="A67" s="167">
        <v>42000</v>
      </c>
      <c r="B67" s="513"/>
      <c r="C67" s="152" t="s">
        <v>240</v>
      </c>
      <c r="D67" s="194">
        <v>0</v>
      </c>
      <c r="E67" s="194">
        <v>0</v>
      </c>
      <c r="F67" s="194">
        <v>0</v>
      </c>
      <c r="G67" s="194">
        <v>0</v>
      </c>
      <c r="H67" s="194">
        <v>159210</v>
      </c>
      <c r="I67" s="194">
        <v>0</v>
      </c>
      <c r="J67" s="199">
        <v>159210</v>
      </c>
    </row>
    <row r="68" spans="1:10" s="200" customFormat="1" ht="38.25">
      <c r="A68" s="167">
        <v>43000</v>
      </c>
      <c r="B68" s="211"/>
      <c r="C68" s="153" t="s">
        <v>146</v>
      </c>
      <c r="D68" s="195">
        <v>76516</v>
      </c>
      <c r="E68" s="195">
        <v>-47418</v>
      </c>
      <c r="F68" s="195">
        <v>565256</v>
      </c>
      <c r="G68" s="195">
        <v>9416</v>
      </c>
      <c r="H68" s="195">
        <v>543460</v>
      </c>
      <c r="I68" s="195">
        <v>-7372</v>
      </c>
      <c r="J68" s="198">
        <v>1139858</v>
      </c>
    </row>
    <row r="69" spans="1:10" s="200" customFormat="1" ht="25.5">
      <c r="A69" s="204">
        <v>44000</v>
      </c>
      <c r="B69" s="215"/>
      <c r="C69" s="151" t="s">
        <v>147</v>
      </c>
      <c r="D69" s="191">
        <v>0</v>
      </c>
      <c r="E69" s="191">
        <v>0</v>
      </c>
      <c r="F69" s="191">
        <v>0</v>
      </c>
      <c r="G69" s="191">
        <v>0</v>
      </c>
      <c r="H69" s="191">
        <v>0</v>
      </c>
      <c r="I69" s="191">
        <v>0</v>
      </c>
      <c r="J69" s="196">
        <v>0</v>
      </c>
    </row>
    <row r="70" spans="1:10" s="200" customFormat="1" ht="25.5">
      <c r="A70" s="167">
        <v>45000</v>
      </c>
      <c r="B70" s="215"/>
      <c r="C70" s="160" t="s">
        <v>148</v>
      </c>
      <c r="D70" s="193">
        <v>76516</v>
      </c>
      <c r="E70" s="193">
        <v>-47418</v>
      </c>
      <c r="F70" s="193">
        <v>565256</v>
      </c>
      <c r="G70" s="193">
        <v>9416</v>
      </c>
      <c r="H70" s="193">
        <v>543460</v>
      </c>
      <c r="I70" s="193">
        <v>-7372</v>
      </c>
      <c r="J70" s="197">
        <v>1139858</v>
      </c>
    </row>
    <row r="71" spans="1:10" s="200" customFormat="1" ht="25.5">
      <c r="A71" s="206">
        <v>46000</v>
      </c>
      <c r="B71" s="215"/>
      <c r="C71" s="151" t="s">
        <v>149</v>
      </c>
      <c r="D71" s="191">
        <v>12409</v>
      </c>
      <c r="E71" s="191">
        <v>119694</v>
      </c>
      <c r="F71" s="191">
        <v>1328865</v>
      </c>
      <c r="G71" s="191">
        <v>92405</v>
      </c>
      <c r="H71" s="191">
        <v>1093222</v>
      </c>
      <c r="I71" s="191">
        <v>18478</v>
      </c>
      <c r="J71" s="196">
        <v>2665073</v>
      </c>
    </row>
    <row r="72" spans="1:10" s="200" customFormat="1" ht="25.5">
      <c r="A72" s="167">
        <v>47000</v>
      </c>
      <c r="B72" s="215"/>
      <c r="C72" s="160" t="s">
        <v>150</v>
      </c>
      <c r="D72" s="193">
        <v>88925</v>
      </c>
      <c r="E72" s="193">
        <v>72276</v>
      </c>
      <c r="F72" s="193">
        <v>1894121</v>
      </c>
      <c r="G72" s="193">
        <v>101821</v>
      </c>
      <c r="H72" s="193">
        <v>1636682</v>
      </c>
      <c r="I72" s="193">
        <v>11106</v>
      </c>
      <c r="J72" s="197">
        <v>3804931</v>
      </c>
    </row>
    <row r="73" spans="2:10" ht="12.75">
      <c r="B73" s="216"/>
      <c r="C73" s="527" t="s">
        <v>299</v>
      </c>
      <c r="D73" s="514"/>
      <c r="E73" s="514"/>
      <c r="F73" s="514"/>
      <c r="G73" s="514"/>
      <c r="H73" s="514"/>
      <c r="I73" s="514"/>
      <c r="J73" s="528"/>
    </row>
    <row r="74" spans="3:10" ht="12.75">
      <c r="C74" s="524"/>
      <c r="D74" s="525"/>
      <c r="E74" s="525"/>
      <c r="F74" s="525"/>
      <c r="G74" s="525"/>
      <c r="H74" s="525"/>
      <c r="I74" s="525"/>
      <c r="J74" s="526"/>
    </row>
    <row r="75" spans="3:10" ht="12.75">
      <c r="C75" s="523"/>
      <c r="D75" s="523"/>
      <c r="E75" s="523"/>
      <c r="F75" s="523"/>
      <c r="G75" s="523"/>
      <c r="H75" s="523"/>
      <c r="I75" s="523"/>
      <c r="J75" s="523"/>
    </row>
    <row r="76" spans="3:10" ht="12.75">
      <c r="C76" s="523"/>
      <c r="D76" s="523"/>
      <c r="E76" s="523"/>
      <c r="F76" s="523"/>
      <c r="G76" s="523"/>
      <c r="H76" s="523"/>
      <c r="I76" s="523"/>
      <c r="J76" s="523"/>
    </row>
  </sheetData>
  <sheetProtection/>
  <mergeCells count="20">
    <mergeCell ref="C76:J76"/>
    <mergeCell ref="C1:J1"/>
    <mergeCell ref="C2:J2"/>
    <mergeCell ref="F5:F6"/>
    <mergeCell ref="G5:G6"/>
    <mergeCell ref="H5:H6"/>
    <mergeCell ref="C3:J3"/>
    <mergeCell ref="C75:J75"/>
    <mergeCell ref="C74:J74"/>
    <mergeCell ref="C73:J73"/>
    <mergeCell ref="B7:B25"/>
    <mergeCell ref="B26:B50"/>
    <mergeCell ref="B51:B67"/>
    <mergeCell ref="C4:J4"/>
    <mergeCell ref="A5:A6"/>
    <mergeCell ref="C5:C6"/>
    <mergeCell ref="D5:D6"/>
    <mergeCell ref="J5:J6"/>
    <mergeCell ref="I5:I6"/>
    <mergeCell ref="E5:E6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46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4.5" style="1" customWidth="1"/>
    <col min="5" max="5" width="14" style="1" bestFit="1" customWidth="1"/>
    <col min="6" max="6" width="13.83203125" style="1" customWidth="1"/>
    <col min="7" max="7" width="11.66015625" style="1" customWidth="1"/>
    <col min="8" max="10" width="9.33203125" style="1" bestFit="1" customWidth="1"/>
    <col min="11" max="16384" width="22.83203125" style="1" customWidth="1"/>
  </cols>
  <sheetData>
    <row r="1" spans="1:6" ht="12.75">
      <c r="A1" s="302"/>
      <c r="B1" s="302"/>
      <c r="C1" s="302"/>
      <c r="D1" s="302"/>
      <c r="E1" s="302"/>
      <c r="F1" s="302"/>
    </row>
    <row r="2" spans="1:6" ht="12.75">
      <c r="A2" s="279" t="s">
        <v>49</v>
      </c>
      <c r="B2" s="280"/>
      <c r="C2" s="280"/>
      <c r="D2" s="280"/>
      <c r="E2" s="280"/>
      <c r="F2" s="281"/>
    </row>
    <row r="3" spans="1:6" ht="12.75">
      <c r="A3" s="289" t="s">
        <v>257</v>
      </c>
      <c r="B3" s="290"/>
      <c r="C3" s="290"/>
      <c r="D3" s="290"/>
      <c r="E3" s="290"/>
      <c r="F3" s="291"/>
    </row>
    <row r="4" spans="1:7" ht="12.75">
      <c r="A4" s="297" t="s">
        <v>296</v>
      </c>
      <c r="B4" s="298"/>
      <c r="C4" s="298"/>
      <c r="D4" s="298"/>
      <c r="E4" s="298"/>
      <c r="F4" s="299"/>
      <c r="G4" s="2"/>
    </row>
    <row r="5" spans="1:7" ht="11.25" customHeight="1">
      <c r="A5" s="300" t="s">
        <v>31</v>
      </c>
      <c r="B5" s="295">
        <v>2015</v>
      </c>
      <c r="C5" s="296"/>
      <c r="D5" s="295">
        <v>2016</v>
      </c>
      <c r="E5" s="296"/>
      <c r="F5" s="284" t="s">
        <v>48</v>
      </c>
      <c r="G5" s="2"/>
    </row>
    <row r="6" spans="1:7" ht="12" customHeight="1">
      <c r="A6" s="300"/>
      <c r="B6" s="282" t="s">
        <v>0</v>
      </c>
      <c r="C6" s="282" t="s">
        <v>30</v>
      </c>
      <c r="D6" s="282" t="s">
        <v>0</v>
      </c>
      <c r="E6" s="282" t="s">
        <v>30</v>
      </c>
      <c r="F6" s="284"/>
      <c r="G6" s="2"/>
    </row>
    <row r="7" spans="1:7" ht="12.75">
      <c r="A7" s="301"/>
      <c r="B7" s="283"/>
      <c r="C7" s="283"/>
      <c r="D7" s="283"/>
      <c r="E7" s="283"/>
      <c r="F7" s="285"/>
      <c r="G7" s="2"/>
    </row>
    <row r="8" spans="1:7" ht="12.75">
      <c r="A8" s="4" t="s">
        <v>200</v>
      </c>
      <c r="B8" s="5">
        <v>13</v>
      </c>
      <c r="C8" s="5"/>
      <c r="D8" s="5">
        <v>13</v>
      </c>
      <c r="E8" s="4"/>
      <c r="F8" s="6">
        <v>0</v>
      </c>
      <c r="G8" s="2"/>
    </row>
    <row r="9" spans="1:7" ht="12.75">
      <c r="A9" s="208" t="s">
        <v>251</v>
      </c>
      <c r="B9" s="7"/>
      <c r="C9" s="7"/>
      <c r="D9" s="7"/>
      <c r="E9" s="7"/>
      <c r="F9" s="8"/>
      <c r="G9" s="2"/>
    </row>
    <row r="10" spans="1:7" ht="12.75">
      <c r="A10" s="9" t="s">
        <v>83</v>
      </c>
      <c r="B10" s="10">
        <v>543784.524</v>
      </c>
      <c r="C10" s="11">
        <v>1</v>
      </c>
      <c r="D10" s="10">
        <v>591196.681</v>
      </c>
      <c r="E10" s="11">
        <v>1</v>
      </c>
      <c r="F10" s="12">
        <v>0.08718923563922543</v>
      </c>
      <c r="G10" s="2"/>
    </row>
    <row r="11" spans="1:7" ht="12.75">
      <c r="A11" s="9" t="s">
        <v>263</v>
      </c>
      <c r="B11" s="10">
        <v>463266.64</v>
      </c>
      <c r="C11" s="11">
        <v>0.8519305341613584</v>
      </c>
      <c r="D11" s="10">
        <v>504768.13</v>
      </c>
      <c r="E11" s="11">
        <v>0.8538074488953364</v>
      </c>
      <c r="F11" s="12">
        <v>0.08958445615682575</v>
      </c>
      <c r="G11" s="2"/>
    </row>
    <row r="12" spans="1:7" ht="12.75">
      <c r="A12" s="9" t="s">
        <v>85</v>
      </c>
      <c r="B12" s="10">
        <v>80517.88399999996</v>
      </c>
      <c r="C12" s="11">
        <v>0.14806946583864156</v>
      </c>
      <c r="D12" s="10">
        <v>86428.55099999998</v>
      </c>
      <c r="E12" s="11">
        <v>0.14619255110466356</v>
      </c>
      <c r="F12" s="12">
        <v>0.07340812632383664</v>
      </c>
      <c r="G12" s="2"/>
    </row>
    <row r="13" spans="1:7" ht="12.75">
      <c r="A13" s="9" t="s">
        <v>264</v>
      </c>
      <c r="B13" s="10">
        <v>65408.089</v>
      </c>
      <c r="C13" s="11">
        <v>0.12028310132636287</v>
      </c>
      <c r="D13" s="10">
        <v>67577.374</v>
      </c>
      <c r="E13" s="11">
        <v>0.11430607811548252</v>
      </c>
      <c r="F13" s="12">
        <v>0.03316539335066038</v>
      </c>
      <c r="G13" s="2"/>
    </row>
    <row r="14" spans="1:7" ht="12.75">
      <c r="A14" s="9" t="s">
        <v>201</v>
      </c>
      <c r="B14" s="10">
        <v>10203.469000000001</v>
      </c>
      <c r="C14" s="11">
        <v>0.01876380910023839</v>
      </c>
      <c r="D14" s="10">
        <v>10755.341</v>
      </c>
      <c r="E14" s="11">
        <v>0.018192492186876807</v>
      </c>
      <c r="F14" s="12">
        <v>0.0540867032574901</v>
      </c>
      <c r="G14" s="2"/>
    </row>
    <row r="15" spans="1:7" ht="12.75">
      <c r="A15" s="9" t="s">
        <v>178</v>
      </c>
      <c r="B15" s="10">
        <v>25313.263999999963</v>
      </c>
      <c r="C15" s="11">
        <v>0.046550173612517086</v>
      </c>
      <c r="D15" s="10">
        <v>29606.517999999982</v>
      </c>
      <c r="E15" s="11">
        <v>0.05007896517605785</v>
      </c>
      <c r="F15" s="12">
        <v>0.16960491543089917</v>
      </c>
      <c r="G15" s="2"/>
    </row>
    <row r="16" spans="1:7" ht="12.75">
      <c r="A16" s="9" t="s">
        <v>262</v>
      </c>
      <c r="B16" s="10">
        <v>6273.093999999999</v>
      </c>
      <c r="C16" s="11">
        <v>0.011535992149714064</v>
      </c>
      <c r="D16" s="10">
        <v>8221.268</v>
      </c>
      <c r="E16" s="11">
        <v>0.013906147081363606</v>
      </c>
      <c r="F16" s="12">
        <v>0.3105603072423275</v>
      </c>
      <c r="G16" s="2"/>
    </row>
    <row r="17" spans="1:7" ht="12.75">
      <c r="A17" s="13" t="s">
        <v>98</v>
      </c>
      <c r="B17" s="14">
        <v>19040.170000000002</v>
      </c>
      <c r="C17" s="15">
        <v>0.03501418146280309</v>
      </c>
      <c r="D17" s="14">
        <v>21385.25</v>
      </c>
      <c r="E17" s="15">
        <v>0.036172818094694276</v>
      </c>
      <c r="F17" s="16">
        <v>0.12316486670024474</v>
      </c>
      <c r="G17" s="2"/>
    </row>
    <row r="18" spans="1:10" ht="12.75">
      <c r="A18" s="209" t="s">
        <v>252</v>
      </c>
      <c r="B18" s="17"/>
      <c r="C18" s="18"/>
      <c r="D18" s="17"/>
      <c r="E18" s="18"/>
      <c r="F18" s="19"/>
      <c r="H18" s="3"/>
      <c r="I18" s="3"/>
      <c r="J18" s="3"/>
    </row>
    <row r="19" spans="1:6" ht="12.75">
      <c r="A19" s="9" t="s">
        <v>202</v>
      </c>
      <c r="B19" s="10">
        <v>393703.736</v>
      </c>
      <c r="C19" s="11">
        <v>0.7240068788717495</v>
      </c>
      <c r="D19" s="10">
        <v>426340.027</v>
      </c>
      <c r="E19" s="11">
        <v>0.7211475312730993</v>
      </c>
      <c r="F19" s="12">
        <v>0.08289555829868989</v>
      </c>
    </row>
    <row r="20" spans="1:6" ht="12.75">
      <c r="A20" s="9" t="s">
        <v>26</v>
      </c>
      <c r="B20" s="10">
        <v>139834.959</v>
      </c>
      <c r="C20" s="11">
        <v>0.25715141352570015</v>
      </c>
      <c r="D20" s="10">
        <v>151823.46099999998</v>
      </c>
      <c r="E20" s="11">
        <v>0.25680702527489324</v>
      </c>
      <c r="F20" s="12">
        <v>0.08573322497988478</v>
      </c>
    </row>
    <row r="21" spans="1:6" ht="12.75">
      <c r="A21" s="9" t="s">
        <v>203</v>
      </c>
      <c r="B21" s="10">
        <v>9687.118999999999</v>
      </c>
      <c r="C21" s="11">
        <v>0.01781426019398816</v>
      </c>
      <c r="D21" s="10">
        <v>12389.402</v>
      </c>
      <c r="E21" s="11">
        <v>0.02095648097862038</v>
      </c>
      <c r="F21" s="12">
        <v>0.2789563130173174</v>
      </c>
    </row>
    <row r="22" spans="1:6" ht="12.75">
      <c r="A22" s="9" t="s">
        <v>204</v>
      </c>
      <c r="B22" s="10">
        <v>558.71</v>
      </c>
      <c r="C22" s="11">
        <v>0.001027447408562146</v>
      </c>
      <c r="D22" s="10">
        <v>643.791</v>
      </c>
      <c r="E22" s="11">
        <v>0.0010889624733870927</v>
      </c>
      <c r="F22" s="12">
        <v>0.15228114764367917</v>
      </c>
    </row>
    <row r="23" spans="1:6" ht="12.75">
      <c r="A23" s="9" t="s">
        <v>205</v>
      </c>
      <c r="B23" s="10">
        <v>0</v>
      </c>
      <c r="C23" s="11">
        <v>0</v>
      </c>
      <c r="D23" s="10">
        <v>0</v>
      </c>
      <c r="E23" s="11">
        <v>0</v>
      </c>
      <c r="F23" s="12"/>
    </row>
    <row r="24" spans="1:6" ht="12.75">
      <c r="A24" s="13" t="s">
        <v>206</v>
      </c>
      <c r="B24" s="20">
        <v>543784.5239999999</v>
      </c>
      <c r="C24" s="15">
        <v>0.9999999999999998</v>
      </c>
      <c r="D24" s="20">
        <v>591196.681</v>
      </c>
      <c r="E24" s="15">
        <v>1</v>
      </c>
      <c r="F24" s="16">
        <v>0.08718923563922565</v>
      </c>
    </row>
    <row r="25" spans="1:6" ht="12.75">
      <c r="A25" s="209" t="s">
        <v>253</v>
      </c>
      <c r="B25" s="17"/>
      <c r="C25" s="18"/>
      <c r="D25" s="17"/>
      <c r="E25" s="18"/>
      <c r="F25" s="19"/>
    </row>
    <row r="26" spans="1:6" ht="12.75">
      <c r="A26" s="9" t="s">
        <v>207</v>
      </c>
      <c r="B26" s="10">
        <v>363806.504</v>
      </c>
      <c r="C26" s="11">
        <v>0.6690269545074439</v>
      </c>
      <c r="D26" s="10">
        <v>391537.336</v>
      </c>
      <c r="E26" s="11">
        <v>0.6622793202047763</v>
      </c>
      <c r="F26" s="12">
        <v>0.07622412379961196</v>
      </c>
    </row>
    <row r="27" spans="1:8" ht="12.75">
      <c r="A27" s="9" t="s">
        <v>27</v>
      </c>
      <c r="B27" s="10">
        <v>87212.292</v>
      </c>
      <c r="C27" s="11">
        <v>0.1603802391404578</v>
      </c>
      <c r="D27" s="10">
        <v>102099.672</v>
      </c>
      <c r="E27" s="11">
        <v>0.1727000087810033</v>
      </c>
      <c r="F27" s="12">
        <v>0.17070277203585027</v>
      </c>
      <c r="H27" s="3"/>
    </row>
    <row r="28" spans="1:6" ht="12.75">
      <c r="A28" s="9" t="s">
        <v>208</v>
      </c>
      <c r="B28" s="10">
        <v>8848.556</v>
      </c>
      <c r="C28" s="11">
        <v>0.01627217327722258</v>
      </c>
      <c r="D28" s="10">
        <v>7299.799999999999</v>
      </c>
      <c r="E28" s="11">
        <v>0.01234749827697358</v>
      </c>
      <c r="F28" s="12">
        <v>-0.17502923640874302</v>
      </c>
    </row>
    <row r="29" spans="1:6" ht="12.75">
      <c r="A29" s="9" t="s">
        <v>209</v>
      </c>
      <c r="B29" s="10">
        <v>259.886</v>
      </c>
      <c r="C29" s="11">
        <v>0.0004779209200150022</v>
      </c>
      <c r="D29" s="10">
        <v>168.945</v>
      </c>
      <c r="E29" s="11">
        <v>0.0002857678424618896</v>
      </c>
      <c r="F29" s="12">
        <v>-0.34992650623735033</v>
      </c>
    </row>
    <row r="30" spans="1:6" ht="12.75">
      <c r="A30" s="9" t="s">
        <v>210</v>
      </c>
      <c r="B30" s="10">
        <v>700</v>
      </c>
      <c r="C30" s="11">
        <v>0.001287274589668168</v>
      </c>
      <c r="D30" s="10">
        <v>113.073</v>
      </c>
      <c r="E30" s="11">
        <v>0.00019126122259133588</v>
      </c>
      <c r="F30" s="12">
        <v>-0.8384671428571429</v>
      </c>
    </row>
    <row r="31" spans="1:6" ht="12.75">
      <c r="A31" s="9" t="s">
        <v>211</v>
      </c>
      <c r="B31" s="10">
        <v>2439.402</v>
      </c>
      <c r="C31" s="11">
        <v>0.004485971726551012</v>
      </c>
      <c r="D31" s="10">
        <v>3549.304</v>
      </c>
      <c r="E31" s="11">
        <v>0.006003592567529993</v>
      </c>
      <c r="F31" s="12">
        <v>0.4549893785444137</v>
      </c>
    </row>
    <row r="32" spans="1:6" ht="12.75">
      <c r="A32" s="13" t="s">
        <v>195</v>
      </c>
      <c r="B32" s="20">
        <v>463266.64</v>
      </c>
      <c r="C32" s="15">
        <v>0.8519305341613584</v>
      </c>
      <c r="D32" s="20">
        <v>504768.13</v>
      </c>
      <c r="E32" s="15">
        <v>0.8538074488953364</v>
      </c>
      <c r="F32" s="16">
        <v>0.08958445615682575</v>
      </c>
    </row>
    <row r="33" spans="1:6" ht="12.75">
      <c r="A33" s="209" t="s">
        <v>254</v>
      </c>
      <c r="B33" s="18"/>
      <c r="C33" s="18"/>
      <c r="D33" s="18"/>
      <c r="E33" s="18"/>
      <c r="F33" s="19"/>
    </row>
    <row r="34" spans="1:6" ht="12.75">
      <c r="A34" s="9" t="s">
        <v>212</v>
      </c>
      <c r="B34" s="19">
        <v>0.817911197799384</v>
      </c>
      <c r="C34" s="19"/>
      <c r="D34" s="19">
        <v>0.773940044198966</v>
      </c>
      <c r="E34" s="19"/>
      <c r="F34" s="19"/>
    </row>
    <row r="35" spans="1:6" ht="12.75">
      <c r="A35" s="21" t="s">
        <v>213</v>
      </c>
      <c r="B35" s="19">
        <v>1.6342858796337032</v>
      </c>
      <c r="C35" s="19"/>
      <c r="D35" s="19">
        <v>1.6494081674696874</v>
      </c>
      <c r="E35" s="19"/>
      <c r="F35" s="19"/>
    </row>
    <row r="36" spans="1:6" ht="12.75">
      <c r="A36" s="13" t="s">
        <v>232</v>
      </c>
      <c r="B36" s="23">
        <v>0.05013461537494382</v>
      </c>
      <c r="C36" s="24"/>
      <c r="D36" s="23">
        <v>0.057262290436457794</v>
      </c>
      <c r="E36" s="24"/>
      <c r="F36" s="24"/>
    </row>
    <row r="37" spans="1:6" ht="12.75">
      <c r="A37" s="210" t="s">
        <v>255</v>
      </c>
      <c r="B37" s="19"/>
      <c r="C37" s="19"/>
      <c r="D37" s="19"/>
      <c r="E37" s="19"/>
      <c r="F37" s="19"/>
    </row>
    <row r="38" spans="1:6" ht="12.75">
      <c r="A38" s="21" t="s">
        <v>214</v>
      </c>
      <c r="B38" s="17">
        <v>98997.04365806488</v>
      </c>
      <c r="C38" s="18"/>
      <c r="D38" s="17">
        <v>102962.23257229906</v>
      </c>
      <c r="E38" s="18"/>
      <c r="F38" s="12">
        <v>0.04005360935756741</v>
      </c>
    </row>
    <row r="39" spans="1:6" ht="12.75">
      <c r="A39" s="21" t="s">
        <v>215</v>
      </c>
      <c r="B39" s="17">
        <v>25457.22971153683</v>
      </c>
      <c r="C39" s="18"/>
      <c r="D39" s="17">
        <v>26441.42466255384</v>
      </c>
      <c r="E39" s="18"/>
      <c r="F39" s="12">
        <v>0.03866072475949678</v>
      </c>
    </row>
    <row r="40" spans="1:6" ht="12.75">
      <c r="A40" s="149" t="s">
        <v>216</v>
      </c>
      <c r="B40" s="17">
        <v>54514.32390089058</v>
      </c>
      <c r="C40" s="18"/>
      <c r="D40" s="17">
        <v>57562.68664832706</v>
      </c>
      <c r="E40" s="18"/>
      <c r="F40" s="12">
        <v>0.05591856468730194</v>
      </c>
    </row>
    <row r="41" spans="1:6" ht="12.75">
      <c r="A41" s="21" t="s">
        <v>217</v>
      </c>
      <c r="B41" s="17">
        <v>1023922.008520084</v>
      </c>
      <c r="C41" s="18"/>
      <c r="D41" s="17">
        <v>1060727.9976268595</v>
      </c>
      <c r="E41" s="18"/>
      <c r="F41" s="12">
        <v>0.03594608651880882</v>
      </c>
    </row>
    <row r="42" spans="1:6" ht="12.75">
      <c r="A42" s="21" t="s">
        <v>233</v>
      </c>
      <c r="B42" s="17">
        <v>46442.417080331026</v>
      </c>
      <c r="C42" s="18"/>
      <c r="D42" s="17">
        <v>49147.45063876977</v>
      </c>
      <c r="E42" s="18"/>
      <c r="F42" s="12">
        <v>0.0582448918143057</v>
      </c>
    </row>
    <row r="43" spans="1:6" ht="12.75">
      <c r="A43" s="21" t="s">
        <v>218</v>
      </c>
      <c r="B43" s="17">
        <v>37454.847060814376</v>
      </c>
      <c r="C43" s="18"/>
      <c r="D43" s="17">
        <v>38860.79123141659</v>
      </c>
      <c r="E43" s="18"/>
      <c r="F43" s="12">
        <v>0.037537042090157735</v>
      </c>
    </row>
    <row r="44" spans="1:6" ht="12.75">
      <c r="A44" s="21" t="s">
        <v>219</v>
      </c>
      <c r="B44" s="17">
        <v>15877.169536078785</v>
      </c>
      <c r="C44" s="18"/>
      <c r="D44" s="17">
        <v>17781.57846934775</v>
      </c>
      <c r="E44" s="18"/>
      <c r="F44" s="12">
        <v>0.11994637513578521</v>
      </c>
    </row>
    <row r="45" spans="1:6" ht="12.75">
      <c r="A45" s="22" t="s">
        <v>234</v>
      </c>
      <c r="B45" s="17">
        <v>6557.151945508987</v>
      </c>
      <c r="C45" s="18"/>
      <c r="D45" s="17">
        <v>6579.764956560714</v>
      </c>
      <c r="E45" s="25"/>
      <c r="F45" s="16">
        <v>0.0034486025700859457</v>
      </c>
    </row>
    <row r="46" spans="1:6" ht="12.75">
      <c r="A46" s="219" t="s">
        <v>51</v>
      </c>
      <c r="B46" s="220"/>
      <c r="C46" s="220"/>
      <c r="D46" s="220"/>
      <c r="E46" s="220"/>
      <c r="F46" s="221"/>
    </row>
    <row r="47" spans="1:6" ht="12.75">
      <c r="A47" s="292" t="s">
        <v>261</v>
      </c>
      <c r="B47" s="293"/>
      <c r="C47" s="293"/>
      <c r="D47" s="293"/>
      <c r="E47" s="293"/>
      <c r="F47" s="294"/>
    </row>
    <row r="48" spans="1:6" ht="12.75">
      <c r="A48" s="292"/>
      <c r="B48" s="293"/>
      <c r="C48" s="293"/>
      <c r="D48" s="293"/>
      <c r="E48" s="293"/>
      <c r="F48" s="294"/>
    </row>
    <row r="49" spans="1:6" ht="12.75">
      <c r="A49" s="222"/>
      <c r="B49" s="223"/>
      <c r="C49" s="223"/>
      <c r="D49" s="223"/>
      <c r="E49" s="223"/>
      <c r="F49" s="224"/>
    </row>
    <row r="50" spans="1:6" ht="12.75">
      <c r="A50" s="26"/>
      <c r="B50" s="26"/>
      <c r="C50" s="26"/>
      <c r="D50" s="26"/>
      <c r="E50" s="26"/>
      <c r="F50" s="26"/>
    </row>
    <row r="51" spans="1:6" ht="12.75">
      <c r="A51" s="279" t="s">
        <v>56</v>
      </c>
      <c r="B51" s="280"/>
      <c r="C51" s="280"/>
      <c r="D51" s="280"/>
      <c r="E51" s="280"/>
      <c r="F51" s="281"/>
    </row>
    <row r="52" spans="1:6" ht="12.75">
      <c r="A52" s="289" t="s">
        <v>258</v>
      </c>
      <c r="B52" s="290"/>
      <c r="C52" s="290"/>
      <c r="D52" s="290"/>
      <c r="E52" s="290"/>
      <c r="F52" s="291"/>
    </row>
    <row r="53" spans="1:6" ht="12.75">
      <c r="A53" s="297" t="s">
        <v>296</v>
      </c>
      <c r="B53" s="298"/>
      <c r="C53" s="298"/>
      <c r="D53" s="298"/>
      <c r="E53" s="298"/>
      <c r="F53" s="299"/>
    </row>
    <row r="54" spans="1:6" ht="11.25" customHeight="1">
      <c r="A54" s="300" t="s">
        <v>31</v>
      </c>
      <c r="B54" s="295">
        <v>2015</v>
      </c>
      <c r="C54" s="296"/>
      <c r="D54" s="295">
        <v>2016</v>
      </c>
      <c r="E54" s="296"/>
      <c r="F54" s="284" t="s">
        <v>48</v>
      </c>
    </row>
    <row r="55" spans="1:6" ht="11.25" customHeight="1">
      <c r="A55" s="300"/>
      <c r="B55" s="282" t="s">
        <v>0</v>
      </c>
      <c r="C55" s="282" t="s">
        <v>30</v>
      </c>
      <c r="D55" s="282" t="s">
        <v>0</v>
      </c>
      <c r="E55" s="282" t="s">
        <v>30</v>
      </c>
      <c r="F55" s="284"/>
    </row>
    <row r="56" spans="1:6" ht="12.75">
      <c r="A56" s="301"/>
      <c r="B56" s="283"/>
      <c r="C56" s="283"/>
      <c r="D56" s="283"/>
      <c r="E56" s="283"/>
      <c r="F56" s="285"/>
    </row>
    <row r="57" spans="1:6" ht="12.75">
      <c r="A57" s="4" t="s">
        <v>1</v>
      </c>
      <c r="B57" s="5">
        <v>7</v>
      </c>
      <c r="C57" s="5"/>
      <c r="D57" s="5">
        <v>7</v>
      </c>
      <c r="E57" s="4"/>
      <c r="F57" s="6">
        <v>0</v>
      </c>
    </row>
    <row r="58" spans="1:6" ht="12.75">
      <c r="A58" s="208" t="s">
        <v>251</v>
      </c>
      <c r="B58" s="7"/>
      <c r="C58" s="7"/>
      <c r="D58" s="7"/>
      <c r="E58" s="7"/>
      <c r="F58" s="8"/>
    </row>
    <row r="59" spans="1:6" ht="12.75">
      <c r="A59" s="9" t="s">
        <v>83</v>
      </c>
      <c r="B59" s="10">
        <v>519291.76</v>
      </c>
      <c r="C59" s="11">
        <v>1</v>
      </c>
      <c r="D59" s="10">
        <v>563622.961</v>
      </c>
      <c r="E59" s="11">
        <v>1</v>
      </c>
      <c r="F59" s="12">
        <v>0.08536858162355587</v>
      </c>
    </row>
    <row r="60" spans="1:6" ht="12.75">
      <c r="A60" s="9" t="s">
        <v>263</v>
      </c>
      <c r="B60" s="10">
        <v>439691.699</v>
      </c>
      <c r="C60" s="11">
        <v>0.8467141843344481</v>
      </c>
      <c r="D60" s="10">
        <v>478941.98</v>
      </c>
      <c r="E60" s="11">
        <v>0.8497559772054779</v>
      </c>
      <c r="F60" s="12">
        <v>0.089267732570953</v>
      </c>
    </row>
    <row r="61" spans="1:6" ht="12.75">
      <c r="A61" s="9" t="s">
        <v>85</v>
      </c>
      <c r="B61" s="10">
        <v>79600.06099999999</v>
      </c>
      <c r="C61" s="11">
        <v>0.15328581566555183</v>
      </c>
      <c r="D61" s="10">
        <v>84680.98100000003</v>
      </c>
      <c r="E61" s="11">
        <v>0.15024402279452206</v>
      </c>
      <c r="F61" s="12">
        <v>0.06383060435091936</v>
      </c>
    </row>
    <row r="62" spans="1:6" ht="12.75">
      <c r="A62" s="9" t="s">
        <v>264</v>
      </c>
      <c r="B62" s="10">
        <v>62981.397</v>
      </c>
      <c r="C62" s="11">
        <v>0.12128325895253951</v>
      </c>
      <c r="D62" s="10">
        <v>64944.827999999994</v>
      </c>
      <c r="E62" s="11">
        <v>0.11522743481701413</v>
      </c>
      <c r="F62" s="12">
        <v>0.0311747768948345</v>
      </c>
    </row>
    <row r="63" spans="1:6" ht="12.75">
      <c r="A63" s="9" t="s">
        <v>201</v>
      </c>
      <c r="B63" s="10">
        <v>8054.057000000001</v>
      </c>
      <c r="C63" s="11">
        <v>0.01550969535892501</v>
      </c>
      <c r="D63" s="10">
        <v>8434.856</v>
      </c>
      <c r="E63" s="11">
        <v>0.01496542295763568</v>
      </c>
      <c r="F63" s="12">
        <v>0.047280395457841795</v>
      </c>
    </row>
    <row r="64" spans="1:6" ht="12.75">
      <c r="A64" s="9" t="s">
        <v>178</v>
      </c>
      <c r="B64" s="10">
        <v>24672.72099999999</v>
      </c>
      <c r="C64" s="11">
        <v>0.04751225207193734</v>
      </c>
      <c r="D64" s="10">
        <v>28171.009000000035</v>
      </c>
      <c r="E64" s="11">
        <v>0.049982010935143636</v>
      </c>
      <c r="F64" s="12">
        <v>0.1417876852739528</v>
      </c>
    </row>
    <row r="65" spans="1:6" ht="12.75">
      <c r="A65" s="9" t="s">
        <v>262</v>
      </c>
      <c r="B65" s="10">
        <v>6153.817999999999</v>
      </c>
      <c r="C65" s="11">
        <v>0.011850405637093104</v>
      </c>
      <c r="D65" s="10">
        <v>7790.902</v>
      </c>
      <c r="E65" s="11">
        <v>0.013822896757394523</v>
      </c>
      <c r="F65" s="12">
        <v>0.26602736707520447</v>
      </c>
    </row>
    <row r="66" spans="1:6" ht="12.75">
      <c r="A66" s="13" t="s">
        <v>98</v>
      </c>
      <c r="B66" s="14">
        <v>18518.903000000002</v>
      </c>
      <c r="C66" s="15">
        <v>0.03566184643484426</v>
      </c>
      <c r="D66" s="14">
        <v>20380.107</v>
      </c>
      <c r="E66" s="15">
        <v>0.03615911417774905</v>
      </c>
      <c r="F66" s="16">
        <v>0.1005029293581805</v>
      </c>
    </row>
    <row r="67" spans="1:6" ht="12.75">
      <c r="A67" s="209" t="s">
        <v>252</v>
      </c>
      <c r="B67" s="17"/>
      <c r="C67" s="18"/>
      <c r="D67" s="17"/>
      <c r="E67" s="18"/>
      <c r="F67" s="19"/>
    </row>
    <row r="68" spans="1:6" ht="12.75">
      <c r="A68" s="9" t="s">
        <v>202</v>
      </c>
      <c r="B68" s="10">
        <v>381429.516</v>
      </c>
      <c r="C68" s="11">
        <v>0.7345187144891342</v>
      </c>
      <c r="D68" s="10">
        <v>413734.928</v>
      </c>
      <c r="E68" s="11">
        <v>0.7340632951963787</v>
      </c>
      <c r="F68" s="12">
        <v>0.08469562696348865</v>
      </c>
    </row>
    <row r="69" spans="1:6" ht="12.75">
      <c r="A69" s="9" t="s">
        <v>26</v>
      </c>
      <c r="B69" s="10">
        <v>136798.046</v>
      </c>
      <c r="C69" s="11">
        <v>0.2634319597137455</v>
      </c>
      <c r="D69" s="10">
        <v>148818.716</v>
      </c>
      <c r="E69" s="11">
        <v>0.26403948436728075</v>
      </c>
      <c r="F69" s="12">
        <v>0.0878716498626011</v>
      </c>
    </row>
    <row r="70" spans="1:6" ht="12.75">
      <c r="A70" s="9" t="s">
        <v>203</v>
      </c>
      <c r="B70" s="10">
        <v>505.488</v>
      </c>
      <c r="C70" s="11">
        <v>0.0009734181031487963</v>
      </c>
      <c r="D70" s="10">
        <v>425.526</v>
      </c>
      <c r="E70" s="11">
        <v>0.0007549834365246877</v>
      </c>
      <c r="F70" s="12">
        <v>-0.1581877314595005</v>
      </c>
    </row>
    <row r="71" spans="1:6" ht="12.75">
      <c r="A71" s="9" t="s">
        <v>204</v>
      </c>
      <c r="B71" s="10">
        <v>558.71</v>
      </c>
      <c r="C71" s="11">
        <v>0.0010759076939714969</v>
      </c>
      <c r="D71" s="10">
        <v>643.791</v>
      </c>
      <c r="E71" s="11">
        <v>0.0011422369998159107</v>
      </c>
      <c r="F71" s="12">
        <v>0.15228114764367917</v>
      </c>
    </row>
    <row r="72" spans="1:6" ht="12.75">
      <c r="A72" s="9" t="s">
        <v>205</v>
      </c>
      <c r="B72" s="10">
        <v>0</v>
      </c>
      <c r="C72" s="11">
        <v>0</v>
      </c>
      <c r="D72" s="10">
        <v>0</v>
      </c>
      <c r="E72" s="11">
        <v>0</v>
      </c>
      <c r="F72" s="12"/>
    </row>
    <row r="73" spans="1:6" ht="12.75">
      <c r="A73" s="13" t="s">
        <v>206</v>
      </c>
      <c r="B73" s="20">
        <v>519291.76000000007</v>
      </c>
      <c r="C73" s="15">
        <v>1.0000000000000002</v>
      </c>
      <c r="D73" s="20">
        <v>563622.9609999999</v>
      </c>
      <c r="E73" s="15">
        <v>0.9999999999999998</v>
      </c>
      <c r="F73" s="16">
        <v>0.08536858162355565</v>
      </c>
    </row>
    <row r="74" spans="1:6" ht="12.75">
      <c r="A74" s="209" t="s">
        <v>253</v>
      </c>
      <c r="B74" s="17"/>
      <c r="C74" s="18"/>
      <c r="D74" s="17"/>
      <c r="E74" s="18"/>
      <c r="F74" s="19"/>
    </row>
    <row r="75" spans="1:6" ht="12.75">
      <c r="A75" s="9" t="s">
        <v>207</v>
      </c>
      <c r="B75" s="10">
        <v>344449.396</v>
      </c>
      <c r="C75" s="11">
        <v>0.6633061075338457</v>
      </c>
      <c r="D75" s="10">
        <v>371594.701</v>
      </c>
      <c r="E75" s="11">
        <v>0.6592965984577764</v>
      </c>
      <c r="F75" s="12">
        <v>0.07880781709949636</v>
      </c>
    </row>
    <row r="76" spans="1:6" ht="12.75">
      <c r="A76" s="9" t="s">
        <v>27</v>
      </c>
      <c r="B76" s="10">
        <v>84479.105</v>
      </c>
      <c r="C76" s="11">
        <v>0.16268138936000062</v>
      </c>
      <c r="D76" s="10">
        <v>99143.618</v>
      </c>
      <c r="E76" s="11">
        <v>0.17590415022144565</v>
      </c>
      <c r="F76" s="12">
        <v>0.17358745692204014</v>
      </c>
    </row>
    <row r="77" spans="1:6" ht="12.75">
      <c r="A77" s="9" t="s">
        <v>208</v>
      </c>
      <c r="B77" s="10">
        <v>8725.852</v>
      </c>
      <c r="C77" s="11">
        <v>0.016803370806422965</v>
      </c>
      <c r="D77" s="10">
        <v>7211.302</v>
      </c>
      <c r="E77" s="11">
        <v>0.01279454972381794</v>
      </c>
      <c r="F77" s="12">
        <v>-0.17357044332175253</v>
      </c>
    </row>
    <row r="78" spans="1:6" ht="12.75">
      <c r="A78" s="9" t="s">
        <v>209</v>
      </c>
      <c r="B78" s="10">
        <v>255.03</v>
      </c>
      <c r="C78" s="11">
        <v>0.0004911112011482717</v>
      </c>
      <c r="D78" s="10">
        <v>163.652</v>
      </c>
      <c r="E78" s="11">
        <v>0.0002903572269476793</v>
      </c>
      <c r="F78" s="12">
        <v>-0.35830294475159785</v>
      </c>
    </row>
    <row r="79" spans="1:6" ht="12.75">
      <c r="A79" s="9" t="s">
        <v>210</v>
      </c>
      <c r="B79" s="10">
        <v>700</v>
      </c>
      <c r="C79" s="11">
        <v>0.0013479898082727135</v>
      </c>
      <c r="D79" s="10">
        <v>113.073</v>
      </c>
      <c r="E79" s="11">
        <v>0.0002006181575700568</v>
      </c>
      <c r="F79" s="12">
        <v>-0.8384671428571429</v>
      </c>
    </row>
    <row r="80" spans="1:6" ht="12.75">
      <c r="A80" s="9" t="s">
        <v>211</v>
      </c>
      <c r="B80" s="10">
        <v>1082.316</v>
      </c>
      <c r="C80" s="11">
        <v>0.0020842156247578435</v>
      </c>
      <c r="D80" s="10">
        <v>715.634</v>
      </c>
      <c r="E80" s="11">
        <v>0.0012697034179201937</v>
      </c>
      <c r="F80" s="12">
        <v>-0.3387938457899542</v>
      </c>
    </row>
    <row r="81" spans="1:6" ht="12.75">
      <c r="A81" s="13" t="s">
        <v>195</v>
      </c>
      <c r="B81" s="20">
        <v>439691.699</v>
      </c>
      <c r="C81" s="15">
        <v>0.8467141843344481</v>
      </c>
      <c r="D81" s="20">
        <v>478941.98000000004</v>
      </c>
      <c r="E81" s="15">
        <v>0.849755977205478</v>
      </c>
      <c r="F81" s="16">
        <v>0.08926773257095322</v>
      </c>
    </row>
    <row r="82" spans="1:6" ht="12.75">
      <c r="A82" s="209" t="s">
        <v>254</v>
      </c>
      <c r="B82" s="18"/>
      <c r="C82" s="18"/>
      <c r="D82" s="18"/>
      <c r="E82" s="18"/>
      <c r="F82" s="19"/>
    </row>
    <row r="83" spans="1:6" ht="12.75">
      <c r="A83" s="9" t="s">
        <v>212</v>
      </c>
      <c r="B83" s="19">
        <v>0.8117774431986945</v>
      </c>
      <c r="C83" s="19"/>
      <c r="D83" s="19">
        <v>0.7663601156653971</v>
      </c>
      <c r="E83" s="19"/>
      <c r="F83" s="19"/>
    </row>
    <row r="84" spans="1:6" ht="12.75">
      <c r="A84" s="21" t="s">
        <v>213</v>
      </c>
      <c r="B84" s="19">
        <v>1.655929998217789</v>
      </c>
      <c r="C84" s="19"/>
      <c r="D84" s="19">
        <v>1.6673210496003423</v>
      </c>
      <c r="E84" s="19"/>
      <c r="F84" s="19"/>
    </row>
    <row r="85" spans="1:6" ht="12.75">
      <c r="A85" s="13" t="s">
        <v>232</v>
      </c>
      <c r="B85" s="23">
        <v>0.05079840275204086</v>
      </c>
      <c r="C85" s="24"/>
      <c r="D85" s="23">
        <v>0.05679539353987616</v>
      </c>
      <c r="E85" s="24"/>
      <c r="F85" s="24"/>
    </row>
    <row r="86" spans="1:6" ht="12.75">
      <c r="A86" s="210" t="s">
        <v>255</v>
      </c>
      <c r="B86" s="19"/>
      <c r="C86" s="19"/>
      <c r="D86" s="19"/>
      <c r="E86" s="19"/>
      <c r="F86" s="19"/>
    </row>
    <row r="87" spans="1:6" ht="12.75">
      <c r="A87" s="21" t="s">
        <v>214</v>
      </c>
      <c r="B87" s="17">
        <v>96846.889035725</v>
      </c>
      <c r="C87" s="18"/>
      <c r="D87" s="17">
        <v>100406.46590585799</v>
      </c>
      <c r="E87" s="18"/>
      <c r="F87" s="12">
        <v>0.03675468469431076</v>
      </c>
    </row>
    <row r="88" spans="1:6" ht="12.75">
      <c r="A88" s="21" t="s">
        <v>215</v>
      </c>
      <c r="B88" s="17">
        <v>25512.565770860692</v>
      </c>
      <c r="C88" s="18"/>
      <c r="D88" s="17">
        <v>26511.271484923698</v>
      </c>
      <c r="E88" s="18"/>
      <c r="F88" s="12">
        <v>0.03914563995769038</v>
      </c>
    </row>
    <row r="89" spans="1:6" ht="12.75">
      <c r="A89" s="149" t="s">
        <v>216</v>
      </c>
      <c r="B89" s="17">
        <v>53626.635997210506</v>
      </c>
      <c r="C89" s="18"/>
      <c r="D89" s="17">
        <v>56429.08556567553</v>
      </c>
      <c r="E89" s="18"/>
      <c r="F89" s="12">
        <v>0.05225853750384046</v>
      </c>
    </row>
    <row r="90" spans="1:6" ht="12.75">
      <c r="A90" s="21" t="s">
        <v>217</v>
      </c>
      <c r="B90" s="17">
        <v>1016226.4633827506</v>
      </c>
      <c r="C90" s="18"/>
      <c r="D90" s="17">
        <v>1052924.303169671</v>
      </c>
      <c r="E90" s="18"/>
      <c r="F90" s="12">
        <v>0.03611187182113218</v>
      </c>
    </row>
    <row r="91" spans="1:6" ht="12.75">
      <c r="A91" s="21" t="s">
        <v>233</v>
      </c>
      <c r="B91" s="17">
        <v>45406.43335697845</v>
      </c>
      <c r="C91" s="18"/>
      <c r="D91" s="17">
        <v>47950.95274767214</v>
      </c>
      <c r="E91" s="18"/>
      <c r="F91" s="12">
        <v>0.05603874170624823</v>
      </c>
    </row>
    <row r="92" spans="1:6" ht="12" customHeight="1">
      <c r="A92" s="21" t="s">
        <v>218</v>
      </c>
      <c r="B92" s="17">
        <v>35570.875183444114</v>
      </c>
      <c r="C92" s="18"/>
      <c r="D92" s="17">
        <v>37203.50416753269</v>
      </c>
      <c r="E92" s="18"/>
      <c r="F92" s="12">
        <v>0.0458979143939775</v>
      </c>
    </row>
    <row r="93" spans="1:6" ht="12" customHeight="1">
      <c r="A93" s="21" t="s">
        <v>219</v>
      </c>
      <c r="B93" s="17">
        <v>15755.186463525552</v>
      </c>
      <c r="C93" s="18"/>
      <c r="D93" s="17">
        <v>17661.914061908505</v>
      </c>
      <c r="E93" s="18"/>
      <c r="F93" s="12">
        <v>0.12102221721064188</v>
      </c>
    </row>
    <row r="94" spans="1:6" ht="12.75">
      <c r="A94" s="22" t="s">
        <v>234</v>
      </c>
      <c r="B94" s="17">
        <v>6504.013180403259</v>
      </c>
      <c r="C94" s="18"/>
      <c r="D94" s="17">
        <v>6502.17877880259</v>
      </c>
      <c r="E94" s="25"/>
      <c r="F94" s="16">
        <v>-0.00028204149496435793</v>
      </c>
    </row>
    <row r="95" spans="1:6" ht="12.75">
      <c r="A95" s="306" t="s">
        <v>51</v>
      </c>
      <c r="B95" s="307"/>
      <c r="C95" s="307"/>
      <c r="D95" s="307"/>
      <c r="E95" s="307"/>
      <c r="F95" s="308"/>
    </row>
    <row r="96" spans="1:6" ht="12.75">
      <c r="A96" s="303" t="s">
        <v>261</v>
      </c>
      <c r="B96" s="304"/>
      <c r="C96" s="304"/>
      <c r="D96" s="304"/>
      <c r="E96" s="304"/>
      <c r="F96" s="305"/>
    </row>
    <row r="97" spans="1:6" ht="12.75">
      <c r="A97" s="292"/>
      <c r="B97" s="293"/>
      <c r="C97" s="293"/>
      <c r="D97" s="293"/>
      <c r="E97" s="293"/>
      <c r="F97" s="294"/>
    </row>
    <row r="98" spans="1:6" ht="12.75">
      <c r="A98" s="286"/>
      <c r="B98" s="287"/>
      <c r="C98" s="287"/>
      <c r="D98" s="287"/>
      <c r="E98" s="287"/>
      <c r="F98" s="288"/>
    </row>
    <row r="99" spans="1:6" ht="12.75">
      <c r="A99" s="26"/>
      <c r="B99" s="26"/>
      <c r="C99" s="26"/>
      <c r="D99" s="26"/>
      <c r="E99" s="26"/>
      <c r="F99" s="235"/>
    </row>
    <row r="100" spans="1:6" ht="12.75">
      <c r="A100" s="279" t="s">
        <v>57</v>
      </c>
      <c r="B100" s="280"/>
      <c r="C100" s="280"/>
      <c r="D100" s="280"/>
      <c r="E100" s="280"/>
      <c r="F100" s="281"/>
    </row>
    <row r="101" spans="1:6" ht="12.75">
      <c r="A101" s="289" t="s">
        <v>33</v>
      </c>
      <c r="B101" s="290"/>
      <c r="C101" s="290"/>
      <c r="D101" s="290"/>
      <c r="E101" s="290"/>
      <c r="F101" s="291"/>
    </row>
    <row r="102" spans="1:6" ht="12.75">
      <c r="A102" s="297" t="s">
        <v>296</v>
      </c>
      <c r="B102" s="298"/>
      <c r="C102" s="298"/>
      <c r="D102" s="298"/>
      <c r="E102" s="298"/>
      <c r="F102" s="299"/>
    </row>
    <row r="103" spans="1:6" ht="11.25" customHeight="1">
      <c r="A103" s="300" t="s">
        <v>31</v>
      </c>
      <c r="B103" s="295">
        <v>2015</v>
      </c>
      <c r="C103" s="296"/>
      <c r="D103" s="295">
        <v>2016</v>
      </c>
      <c r="E103" s="296"/>
      <c r="F103" s="284" t="s">
        <v>48</v>
      </c>
    </row>
    <row r="104" spans="1:6" ht="11.25" customHeight="1">
      <c r="A104" s="300"/>
      <c r="B104" s="282" t="s">
        <v>0</v>
      </c>
      <c r="C104" s="282" t="s">
        <v>30</v>
      </c>
      <c r="D104" s="282" t="s">
        <v>0</v>
      </c>
      <c r="E104" s="282" t="s">
        <v>30</v>
      </c>
      <c r="F104" s="284"/>
    </row>
    <row r="105" spans="1:6" ht="12.75">
      <c r="A105" s="301"/>
      <c r="B105" s="283"/>
      <c r="C105" s="283"/>
      <c r="D105" s="283"/>
      <c r="E105" s="283"/>
      <c r="F105" s="285"/>
    </row>
    <row r="106" spans="1:6" ht="12.75">
      <c r="A106" s="4" t="s">
        <v>1</v>
      </c>
      <c r="B106" s="5">
        <v>6</v>
      </c>
      <c r="C106" s="5"/>
      <c r="D106" s="5">
        <v>6</v>
      </c>
      <c r="E106" s="4"/>
      <c r="F106" s="6">
        <v>0</v>
      </c>
    </row>
    <row r="107" spans="1:6" ht="12.75">
      <c r="A107" s="208" t="s">
        <v>251</v>
      </c>
      <c r="B107" s="7"/>
      <c r="C107" s="7"/>
      <c r="D107" s="7"/>
      <c r="E107" s="7"/>
      <c r="F107" s="8"/>
    </row>
    <row r="108" spans="1:6" ht="12.75">
      <c r="A108" s="9" t="s">
        <v>83</v>
      </c>
      <c r="B108" s="10">
        <v>24492.764</v>
      </c>
      <c r="C108" s="11">
        <v>1</v>
      </c>
      <c r="D108" s="10">
        <v>27573.720000000005</v>
      </c>
      <c r="E108" s="11">
        <v>1</v>
      </c>
      <c r="F108" s="12">
        <v>0.12579045794913157</v>
      </c>
    </row>
    <row r="109" spans="1:6" ht="12.75">
      <c r="A109" s="9" t="s">
        <v>263</v>
      </c>
      <c r="B109" s="10">
        <v>23574.941</v>
      </c>
      <c r="C109" s="11">
        <v>0.9625267691306706</v>
      </c>
      <c r="D109" s="10">
        <v>25826.149999999998</v>
      </c>
      <c r="E109" s="11">
        <v>0.9366218994027644</v>
      </c>
      <c r="F109" s="12">
        <v>0.09549160695672576</v>
      </c>
    </row>
    <row r="110" spans="1:6" ht="12.75">
      <c r="A110" s="9" t="s">
        <v>85</v>
      </c>
      <c r="B110" s="10">
        <v>917.8230000000003</v>
      </c>
      <c r="C110" s="11">
        <v>0.037473230869329424</v>
      </c>
      <c r="D110" s="10">
        <v>1747.570000000007</v>
      </c>
      <c r="E110" s="11">
        <v>0.06337810059723559</v>
      </c>
      <c r="F110" s="12">
        <v>0.904038142430519</v>
      </c>
    </row>
    <row r="111" spans="1:6" ht="12.75">
      <c r="A111" s="9" t="s">
        <v>264</v>
      </c>
      <c r="B111" s="10">
        <v>2426.692</v>
      </c>
      <c r="C111" s="11">
        <v>0.09907791542024412</v>
      </c>
      <c r="D111" s="10">
        <v>2632.5460000000003</v>
      </c>
      <c r="E111" s="11">
        <v>0.0954730083572329</v>
      </c>
      <c r="F111" s="12">
        <v>0.08482905947685171</v>
      </c>
    </row>
    <row r="112" spans="1:6" ht="12.75">
      <c r="A112" s="9" t="s">
        <v>201</v>
      </c>
      <c r="B112" s="10">
        <v>2149.4120000000003</v>
      </c>
      <c r="C112" s="11">
        <v>0.08775702080826812</v>
      </c>
      <c r="D112" s="10">
        <v>2320.485</v>
      </c>
      <c r="E112" s="11">
        <v>0.08415567431597912</v>
      </c>
      <c r="F112" s="12">
        <v>0.07959060431410991</v>
      </c>
    </row>
    <row r="113" spans="1:6" ht="12.75">
      <c r="A113" s="9" t="s">
        <v>178</v>
      </c>
      <c r="B113" s="10">
        <v>640.5430000000006</v>
      </c>
      <c r="C113" s="11">
        <v>0.02615233625735342</v>
      </c>
      <c r="D113" s="10">
        <v>1435.5090000000068</v>
      </c>
      <c r="E113" s="11">
        <v>0.052060766555981804</v>
      </c>
      <c r="F113" s="12">
        <v>1.2410813950039352</v>
      </c>
    </row>
    <row r="114" spans="1:6" ht="12.75">
      <c r="A114" s="9" t="s">
        <v>262</v>
      </c>
      <c r="B114" s="10">
        <v>119.276</v>
      </c>
      <c r="C114" s="11">
        <v>0.004869846457508838</v>
      </c>
      <c r="D114" s="10">
        <v>430.36600000000004</v>
      </c>
      <c r="E114" s="11">
        <v>0.015607832385329218</v>
      </c>
      <c r="F114" s="12">
        <v>2.608152520205239</v>
      </c>
    </row>
    <row r="115" spans="1:6" ht="12.75">
      <c r="A115" s="13" t="s">
        <v>98</v>
      </c>
      <c r="B115" s="14">
        <v>521.267</v>
      </c>
      <c r="C115" s="15">
        <v>0.02128248979984456</v>
      </c>
      <c r="D115" s="14">
        <v>1005.1429999999999</v>
      </c>
      <c r="E115" s="15">
        <v>0.03645293417065234</v>
      </c>
      <c r="F115" s="16">
        <v>0.9282690060947649</v>
      </c>
    </row>
    <row r="116" spans="1:6" ht="12.75">
      <c r="A116" s="209" t="s">
        <v>252</v>
      </c>
      <c r="B116" s="17"/>
      <c r="C116" s="18"/>
      <c r="D116" s="17"/>
      <c r="E116" s="18"/>
      <c r="F116" s="19"/>
    </row>
    <row r="117" spans="1:6" ht="12.75">
      <c r="A117" s="9" t="s">
        <v>202</v>
      </c>
      <c r="B117" s="10">
        <v>12274.22</v>
      </c>
      <c r="C117" s="11">
        <v>0.5011365805835551</v>
      </c>
      <c r="D117" s="10">
        <v>12605.099</v>
      </c>
      <c r="E117" s="11">
        <v>0.4571417639694607</v>
      </c>
      <c r="F117" s="12">
        <v>0.026957232312929014</v>
      </c>
    </row>
    <row r="118" spans="1:6" ht="12.75">
      <c r="A118" s="9" t="s">
        <v>26</v>
      </c>
      <c r="B118" s="10">
        <v>3036.913</v>
      </c>
      <c r="C118" s="11">
        <v>0.12399225338553052</v>
      </c>
      <c r="D118" s="10">
        <v>3004.745</v>
      </c>
      <c r="E118" s="11">
        <v>0.10897133212348567</v>
      </c>
      <c r="F118" s="12">
        <v>-0.010592335045488621</v>
      </c>
    </row>
    <row r="119" spans="1:6" ht="12.75">
      <c r="A119" s="9" t="s">
        <v>203</v>
      </c>
      <c r="B119" s="10">
        <v>9181.631</v>
      </c>
      <c r="C119" s="11">
        <v>0.37487116603091425</v>
      </c>
      <c r="D119" s="10">
        <v>11963.876</v>
      </c>
      <c r="E119" s="11">
        <v>0.4338869039070535</v>
      </c>
      <c r="F119" s="12">
        <v>0.30302295964627657</v>
      </c>
    </row>
    <row r="120" spans="1:6" ht="12.75">
      <c r="A120" s="9" t="s">
        <v>204</v>
      </c>
      <c r="B120" s="10">
        <v>0</v>
      </c>
      <c r="C120" s="11">
        <v>0</v>
      </c>
      <c r="D120" s="10">
        <v>0</v>
      </c>
      <c r="E120" s="11">
        <v>0</v>
      </c>
      <c r="F120" s="12"/>
    </row>
    <row r="121" spans="1:6" ht="12.75">
      <c r="A121" s="9" t="s">
        <v>205</v>
      </c>
      <c r="B121" s="10">
        <v>0</v>
      </c>
      <c r="C121" s="11">
        <v>0</v>
      </c>
      <c r="D121" s="10">
        <v>0</v>
      </c>
      <c r="E121" s="11">
        <v>0</v>
      </c>
      <c r="F121" s="12"/>
    </row>
    <row r="122" spans="1:6" ht="12.75">
      <c r="A122" s="13" t="s">
        <v>206</v>
      </c>
      <c r="B122" s="20">
        <v>24492.764</v>
      </c>
      <c r="C122" s="15">
        <v>1</v>
      </c>
      <c r="D122" s="20">
        <v>27573.72</v>
      </c>
      <c r="E122" s="15">
        <v>0.9999999999999999</v>
      </c>
      <c r="F122" s="16">
        <v>0.12579045794913157</v>
      </c>
    </row>
    <row r="123" spans="1:6" ht="12.75">
      <c r="A123" s="209" t="s">
        <v>253</v>
      </c>
      <c r="B123" s="17"/>
      <c r="C123" s="18"/>
      <c r="D123" s="17"/>
      <c r="E123" s="18"/>
      <c r="F123" s="19"/>
    </row>
    <row r="124" spans="1:6" ht="12.75">
      <c r="A124" s="9" t="s">
        <v>207</v>
      </c>
      <c r="B124" s="10">
        <v>19357.108</v>
      </c>
      <c r="C124" s="11">
        <v>0.7903194592492706</v>
      </c>
      <c r="D124" s="10">
        <v>19942.635</v>
      </c>
      <c r="E124" s="11">
        <v>0.7232478969105364</v>
      </c>
      <c r="F124" s="12">
        <v>0.030248681776223973</v>
      </c>
    </row>
    <row r="125" spans="1:6" ht="12.75">
      <c r="A125" s="9" t="s">
        <v>27</v>
      </c>
      <c r="B125" s="10">
        <v>2733.187</v>
      </c>
      <c r="C125" s="11">
        <v>0.11159161130201557</v>
      </c>
      <c r="D125" s="10">
        <v>2956.054</v>
      </c>
      <c r="E125" s="11">
        <v>0.10720548406236081</v>
      </c>
      <c r="F125" s="12">
        <v>0.0815410727476753</v>
      </c>
    </row>
    <row r="126" spans="1:6" ht="12.75">
      <c r="A126" s="9" t="s">
        <v>208</v>
      </c>
      <c r="B126" s="10">
        <v>122.704</v>
      </c>
      <c r="C126" s="11">
        <v>0.00500980616152591</v>
      </c>
      <c r="D126" s="10">
        <v>88.498</v>
      </c>
      <c r="E126" s="11">
        <v>0.0032095052825661533</v>
      </c>
      <c r="F126" s="12">
        <v>-0.27876841830747157</v>
      </c>
    </row>
    <row r="127" spans="1:6" ht="12.75">
      <c r="A127" s="9" t="s">
        <v>209</v>
      </c>
      <c r="B127" s="10">
        <v>4.856</v>
      </c>
      <c r="C127" s="11">
        <v>0.00019826263789582914</v>
      </c>
      <c r="D127" s="10">
        <v>5.293</v>
      </c>
      <c r="E127" s="11">
        <v>0.000191958139852004</v>
      </c>
      <c r="F127" s="12">
        <v>0.08999176276771004</v>
      </c>
    </row>
    <row r="128" spans="1:6" ht="12.75">
      <c r="A128" s="9" t="s">
        <v>210</v>
      </c>
      <c r="B128" s="10">
        <v>0</v>
      </c>
      <c r="C128" s="11">
        <v>0</v>
      </c>
      <c r="D128" s="10">
        <v>0</v>
      </c>
      <c r="E128" s="11">
        <v>0</v>
      </c>
      <c r="F128" s="12">
        <v>0</v>
      </c>
    </row>
    <row r="129" spans="1:6" ht="12.75">
      <c r="A129" s="9" t="s">
        <v>211</v>
      </c>
      <c r="B129" s="10">
        <v>1357.086</v>
      </c>
      <c r="C129" s="11">
        <v>0.05540762977996277</v>
      </c>
      <c r="D129" s="10">
        <v>2833.67</v>
      </c>
      <c r="E129" s="11">
        <v>0.1027670550074491</v>
      </c>
      <c r="F129" s="12">
        <v>0</v>
      </c>
    </row>
    <row r="130" spans="1:6" ht="12.75">
      <c r="A130" s="13" t="s">
        <v>195</v>
      </c>
      <c r="B130" s="20">
        <v>23574.941</v>
      </c>
      <c r="C130" s="15">
        <v>0.9625267691306706</v>
      </c>
      <c r="D130" s="20">
        <v>25826.15</v>
      </c>
      <c r="E130" s="15">
        <v>0.9366218994027645</v>
      </c>
      <c r="F130" s="16">
        <v>0.09549160695672598</v>
      </c>
    </row>
    <row r="131" spans="1:6" ht="12.75">
      <c r="A131" s="209" t="s">
        <v>254</v>
      </c>
      <c r="B131" s="18"/>
      <c r="C131" s="18"/>
      <c r="D131" s="18"/>
      <c r="E131" s="18"/>
      <c r="F131" s="19"/>
    </row>
    <row r="132" spans="1:6" ht="12.75">
      <c r="A132" s="9" t="s">
        <v>212</v>
      </c>
      <c r="B132" s="19">
        <v>1.0383296038381225</v>
      </c>
      <c r="C132" s="19"/>
      <c r="D132" s="19">
        <v>1.0370420280467305</v>
      </c>
      <c r="E132" s="19"/>
      <c r="F132" s="19"/>
    </row>
    <row r="133" spans="1:6" ht="12.75">
      <c r="A133" s="21" t="s">
        <v>213</v>
      </c>
      <c r="B133" s="19">
        <v>1.1204408301785989</v>
      </c>
      <c r="C133" s="19"/>
      <c r="D133" s="19">
        <v>1.2213838842816873</v>
      </c>
      <c r="E133" s="19"/>
      <c r="F133" s="19"/>
    </row>
    <row r="134" spans="1:6" ht="12.75">
      <c r="A134" s="13" t="s">
        <v>232</v>
      </c>
      <c r="B134" s="23">
        <v>0.03423955781734716</v>
      </c>
      <c r="C134" s="24"/>
      <c r="D134" s="23">
        <v>0.0687159425925455</v>
      </c>
      <c r="E134" s="24"/>
      <c r="F134" s="24"/>
    </row>
    <row r="135" spans="1:6" ht="12.75">
      <c r="A135" s="210" t="s">
        <v>255</v>
      </c>
      <c r="B135" s="19"/>
      <c r="C135" s="19"/>
      <c r="D135" s="19"/>
      <c r="E135" s="19"/>
      <c r="F135" s="19"/>
    </row>
    <row r="136" spans="1:6" ht="12.75">
      <c r="A136" s="21" t="s">
        <v>214</v>
      </c>
      <c r="B136" s="17">
        <v>187039.0530736922</v>
      </c>
      <c r="C136" s="18"/>
      <c r="D136" s="17">
        <v>214638.27004810618</v>
      </c>
      <c r="E136" s="18"/>
      <c r="F136" s="12">
        <v>0.1475585794563452</v>
      </c>
    </row>
    <row r="137" spans="1:6" ht="12.75">
      <c r="A137" s="21" t="s">
        <v>215</v>
      </c>
      <c r="B137" s="17">
        <v>23191.393661702936</v>
      </c>
      <c r="C137" s="18"/>
      <c r="D137" s="17">
        <v>23389.418211822584</v>
      </c>
      <c r="E137" s="18"/>
      <c r="F137" s="12">
        <v>0.008538708497137781</v>
      </c>
    </row>
    <row r="138" spans="1:6" ht="12.75">
      <c r="A138" s="149" t="s">
        <v>216</v>
      </c>
      <c r="B138" s="17">
        <v>83991.79723533911</v>
      </c>
      <c r="C138" s="18"/>
      <c r="D138" s="17">
        <v>97668.14666310098</v>
      </c>
      <c r="E138" s="18"/>
      <c r="F138" s="12">
        <v>0.1628295842919245</v>
      </c>
    </row>
    <row r="139" spans="1:6" ht="12.75">
      <c r="A139" s="21" t="s">
        <v>217</v>
      </c>
      <c r="B139" s="17">
        <v>1339030.164184803</v>
      </c>
      <c r="C139" s="18"/>
      <c r="D139" s="17">
        <v>1401715.9626449242</v>
      </c>
      <c r="E139" s="18"/>
      <c r="F139" s="12">
        <v>0.04681432886038395</v>
      </c>
    </row>
    <row r="140" spans="1:6" ht="12.75">
      <c r="A140" s="21" t="s">
        <v>233</v>
      </c>
      <c r="B140" s="17">
        <v>80844.35322640932</v>
      </c>
      <c r="C140" s="18"/>
      <c r="D140" s="17">
        <v>91478.12503874142</v>
      </c>
      <c r="E140" s="18"/>
      <c r="F140" s="12">
        <v>0.1315338844081244</v>
      </c>
    </row>
    <row r="141" spans="1:6" ht="12.75">
      <c r="A141" s="21" t="s">
        <v>218</v>
      </c>
      <c r="B141" s="17">
        <v>66380.35177240758</v>
      </c>
      <c r="C141" s="18"/>
      <c r="D141" s="17">
        <v>70638.2816692376</v>
      </c>
      <c r="E141" s="18"/>
      <c r="F141" s="12">
        <v>0.06414443104231826</v>
      </c>
    </row>
    <row r="142" spans="1:6" ht="12.75">
      <c r="A142" s="21" t="s">
        <v>219</v>
      </c>
      <c r="B142" s="17">
        <v>20871.989308896522</v>
      </c>
      <c r="C142" s="18"/>
      <c r="D142" s="17">
        <v>23010.399638814943</v>
      </c>
      <c r="E142" s="18"/>
      <c r="F142" s="12">
        <v>0.1024535945410312</v>
      </c>
    </row>
    <row r="143" spans="1:6" ht="12" customHeight="1">
      <c r="A143" s="22" t="s">
        <v>234</v>
      </c>
      <c r="B143" s="17">
        <v>8321.73218247722</v>
      </c>
      <c r="C143" s="25"/>
      <c r="D143" s="17">
        <v>9324.671782601688</v>
      </c>
      <c r="E143" s="25"/>
      <c r="F143" s="16">
        <v>0.1205205332414232</v>
      </c>
    </row>
    <row r="144" spans="1:6" ht="12.75">
      <c r="A144" s="306" t="s">
        <v>51</v>
      </c>
      <c r="B144" s="307"/>
      <c r="C144" s="307"/>
      <c r="D144" s="307"/>
      <c r="E144" s="307"/>
      <c r="F144" s="308"/>
    </row>
    <row r="145" spans="1:6" ht="12.75">
      <c r="A145" s="225" t="s">
        <v>261</v>
      </c>
      <c r="B145" s="226"/>
      <c r="C145" s="226"/>
      <c r="D145" s="226"/>
      <c r="E145" s="226"/>
      <c r="F145" s="227"/>
    </row>
    <row r="146" spans="1:6" ht="12.75">
      <c r="A146" s="309"/>
      <c r="B146" s="310"/>
      <c r="C146" s="310"/>
      <c r="D146" s="310"/>
      <c r="E146" s="310"/>
      <c r="F146" s="311"/>
    </row>
  </sheetData>
  <sheetProtection/>
  <mergeCells count="42">
    <mergeCell ref="A146:F146"/>
    <mergeCell ref="B55:B56"/>
    <mergeCell ref="C55:C56"/>
    <mergeCell ref="D55:D56"/>
    <mergeCell ref="E55:E56"/>
    <mergeCell ref="B54:C54"/>
    <mergeCell ref="A144:F144"/>
    <mergeCell ref="D103:E103"/>
    <mergeCell ref="F103:F105"/>
    <mergeCell ref="A101:F101"/>
    <mergeCell ref="A102:F102"/>
    <mergeCell ref="B103:C103"/>
    <mergeCell ref="A54:A56"/>
    <mergeCell ref="A103:A105"/>
    <mergeCell ref="A53:F53"/>
    <mergeCell ref="A95:F95"/>
    <mergeCell ref="E104:E105"/>
    <mergeCell ref="C104:C105"/>
    <mergeCell ref="A97:F97"/>
    <mergeCell ref="A1:F1"/>
    <mergeCell ref="A100:F100"/>
    <mergeCell ref="A96:F96"/>
    <mergeCell ref="B104:B105"/>
    <mergeCell ref="D54:E54"/>
    <mergeCell ref="D5:E5"/>
    <mergeCell ref="D104:D105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1:F51"/>
    <mergeCell ref="D6:D7"/>
    <mergeCell ref="F54:F56"/>
    <mergeCell ref="A98:F98"/>
    <mergeCell ref="A52:F52"/>
    <mergeCell ref="A47:F47"/>
    <mergeCell ref="A48:F4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30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8" customWidth="1"/>
    <col min="2" max="2" width="34.33203125" style="128" bestFit="1" customWidth="1"/>
    <col min="3" max="4" width="10.66015625" style="128" customWidth="1"/>
    <col min="5" max="5" width="12.5" style="128" customWidth="1"/>
    <col min="6" max="7" width="10.66015625" style="128" customWidth="1"/>
    <col min="8" max="8" width="13.16015625" style="128" customWidth="1"/>
    <col min="9" max="9" width="13.33203125" style="128" bestFit="1" customWidth="1"/>
    <col min="10" max="10" width="13.66015625" style="128" customWidth="1"/>
    <col min="11" max="11" width="11.83203125" style="128" customWidth="1"/>
    <col min="12" max="13" width="10.66015625" style="128" customWidth="1"/>
    <col min="14" max="14" width="12.16015625" style="128" customWidth="1"/>
    <col min="15" max="16" width="10.66015625" style="128" customWidth="1"/>
    <col min="17" max="17" width="13" style="128" customWidth="1"/>
    <col min="18" max="19" width="10.66015625" style="128" customWidth="1"/>
    <col min="20" max="20" width="12.66015625" style="128" customWidth="1"/>
    <col min="21" max="21" width="13.33203125" style="128" bestFit="1" customWidth="1"/>
    <col min="22" max="22" width="13.83203125" style="128" customWidth="1"/>
    <col min="23" max="23" width="13.16015625" style="128" customWidth="1"/>
    <col min="24" max="16384" width="5.33203125" style="128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23" ht="12.75">
      <c r="A2" s="327" t="s">
        <v>276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9"/>
    </row>
    <row r="3" spans="1:23" ht="12.75">
      <c r="A3" s="330" t="s">
        <v>277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2"/>
    </row>
    <row r="4" spans="1:23" ht="12.75">
      <c r="A4" s="333" t="s">
        <v>297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5"/>
    </row>
    <row r="5" spans="1:23" ht="12" customHeight="1">
      <c r="A5" s="336" t="s">
        <v>4</v>
      </c>
      <c r="B5" s="338" t="s">
        <v>5</v>
      </c>
      <c r="C5" s="316" t="s">
        <v>278</v>
      </c>
      <c r="D5" s="316"/>
      <c r="E5" s="316"/>
      <c r="F5" s="316" t="s">
        <v>279</v>
      </c>
      <c r="G5" s="316"/>
      <c r="H5" s="316"/>
      <c r="I5" s="316" t="s">
        <v>280</v>
      </c>
      <c r="J5" s="316"/>
      <c r="K5" s="316"/>
      <c r="L5" s="316" t="s">
        <v>281</v>
      </c>
      <c r="M5" s="316"/>
      <c r="N5" s="316"/>
      <c r="O5" s="316" t="s">
        <v>282</v>
      </c>
      <c r="P5" s="316"/>
      <c r="Q5" s="316"/>
      <c r="R5" s="316" t="s">
        <v>3</v>
      </c>
      <c r="S5" s="316"/>
      <c r="T5" s="316"/>
      <c r="U5" s="316" t="s">
        <v>283</v>
      </c>
      <c r="V5" s="316"/>
      <c r="W5" s="317"/>
    </row>
    <row r="6" spans="1:23" ht="25.5">
      <c r="A6" s="337"/>
      <c r="B6" s="339"/>
      <c r="C6" s="270">
        <v>2015</v>
      </c>
      <c r="D6" s="270">
        <v>2016</v>
      </c>
      <c r="E6" s="271" t="s">
        <v>266</v>
      </c>
      <c r="F6" s="270">
        <v>2015</v>
      </c>
      <c r="G6" s="270">
        <v>2016</v>
      </c>
      <c r="H6" s="271" t="s">
        <v>266</v>
      </c>
      <c r="I6" s="270">
        <v>2015</v>
      </c>
      <c r="J6" s="270">
        <v>2016</v>
      </c>
      <c r="K6" s="271" t="s">
        <v>266</v>
      </c>
      <c r="L6" s="270">
        <v>2015</v>
      </c>
      <c r="M6" s="270">
        <v>2016</v>
      </c>
      <c r="N6" s="271" t="s">
        <v>266</v>
      </c>
      <c r="O6" s="270">
        <v>2015</v>
      </c>
      <c r="P6" s="270">
        <v>2016</v>
      </c>
      <c r="Q6" s="271" t="s">
        <v>266</v>
      </c>
      <c r="R6" s="270">
        <v>2015</v>
      </c>
      <c r="S6" s="270">
        <v>2016</v>
      </c>
      <c r="T6" s="271" t="s">
        <v>266</v>
      </c>
      <c r="U6" s="270">
        <v>2015</v>
      </c>
      <c r="V6" s="270">
        <v>2016</v>
      </c>
      <c r="W6" s="272" t="s">
        <v>266</v>
      </c>
    </row>
    <row r="7" spans="1:23" ht="12.75">
      <c r="A7" s="129">
        <v>67</v>
      </c>
      <c r="B7" s="55" t="s">
        <v>6</v>
      </c>
      <c r="C7" s="239">
        <v>78452.672</v>
      </c>
      <c r="D7" s="239">
        <v>72063.962</v>
      </c>
      <c r="E7" s="228">
        <v>-0.08143393764842077</v>
      </c>
      <c r="F7" s="239">
        <v>238783.519</v>
      </c>
      <c r="G7" s="239">
        <v>245825.875</v>
      </c>
      <c r="H7" s="228">
        <v>0.029492638476443567</v>
      </c>
      <c r="I7" s="239">
        <v>317236.191</v>
      </c>
      <c r="J7" s="239">
        <v>317889.837</v>
      </c>
      <c r="K7" s="228">
        <v>0.00206043956693458</v>
      </c>
      <c r="L7" s="239">
        <v>114888.001</v>
      </c>
      <c r="M7" s="239">
        <v>118889.229</v>
      </c>
      <c r="N7" s="228">
        <v>0.0348272053232086</v>
      </c>
      <c r="O7" s="239">
        <v>26600.353</v>
      </c>
      <c r="P7" s="239">
        <v>28800.509</v>
      </c>
      <c r="Q7" s="228">
        <v>0.08271153394092168</v>
      </c>
      <c r="R7" s="239">
        <v>175747.837</v>
      </c>
      <c r="S7" s="239">
        <v>170200.099</v>
      </c>
      <c r="T7" s="228">
        <v>-0.031566465310181924</v>
      </c>
      <c r="U7" s="239">
        <v>317236.191</v>
      </c>
      <c r="V7" s="239">
        <v>317889.837</v>
      </c>
      <c r="W7" s="228">
        <v>0.00206043956693458</v>
      </c>
    </row>
    <row r="8" spans="1:23" ht="12.75">
      <c r="A8" s="131">
        <v>78</v>
      </c>
      <c r="B8" s="57" t="s">
        <v>58</v>
      </c>
      <c r="C8" s="240">
        <v>77700.494</v>
      </c>
      <c r="D8" s="240">
        <v>70565.678</v>
      </c>
      <c r="E8" s="228">
        <v>-0.09182458994404852</v>
      </c>
      <c r="F8" s="240">
        <v>78292.177</v>
      </c>
      <c r="G8" s="240">
        <v>76104.839</v>
      </c>
      <c r="H8" s="228">
        <v>-0.027938142529872256</v>
      </c>
      <c r="I8" s="240">
        <v>155992.671</v>
      </c>
      <c r="J8" s="240">
        <v>146670.517</v>
      </c>
      <c r="K8" s="228">
        <v>-0.05976020501629853</v>
      </c>
      <c r="L8" s="240">
        <v>96523.042</v>
      </c>
      <c r="M8" s="240">
        <v>88436.07</v>
      </c>
      <c r="N8" s="228">
        <v>-0.08378281322712555</v>
      </c>
      <c r="O8" s="240">
        <v>13649.931</v>
      </c>
      <c r="P8" s="240">
        <v>16507.008</v>
      </c>
      <c r="Q8" s="228">
        <v>0.20931072838390175</v>
      </c>
      <c r="R8" s="240">
        <v>45819.698</v>
      </c>
      <c r="S8" s="240">
        <v>41727.439</v>
      </c>
      <c r="T8" s="228">
        <v>-0.08931222113249193</v>
      </c>
      <c r="U8" s="240">
        <v>155992.671</v>
      </c>
      <c r="V8" s="240">
        <v>146670.517</v>
      </c>
      <c r="W8" s="228">
        <v>-0.05976020501629853</v>
      </c>
    </row>
    <row r="9" spans="1:23" ht="12.75">
      <c r="A9" s="131">
        <v>80</v>
      </c>
      <c r="B9" s="57" t="s">
        <v>7</v>
      </c>
      <c r="C9" s="240">
        <v>39581.527</v>
      </c>
      <c r="D9" s="240">
        <v>33435.86</v>
      </c>
      <c r="E9" s="228">
        <v>-0.1552660411509642</v>
      </c>
      <c r="F9" s="240">
        <v>22175.441</v>
      </c>
      <c r="G9" s="240">
        <v>23114.985</v>
      </c>
      <c r="H9" s="228">
        <v>0.04236867262301569</v>
      </c>
      <c r="I9" s="240">
        <v>61756.968</v>
      </c>
      <c r="J9" s="240">
        <v>56550.845</v>
      </c>
      <c r="K9" s="228">
        <v>-0.08430017160168868</v>
      </c>
      <c r="L9" s="240">
        <v>34100.537</v>
      </c>
      <c r="M9" s="240">
        <v>29795.098</v>
      </c>
      <c r="N9" s="228">
        <v>-0.1262572199376214</v>
      </c>
      <c r="O9" s="240">
        <v>8178.509</v>
      </c>
      <c r="P9" s="240">
        <v>7572.588</v>
      </c>
      <c r="Q9" s="228">
        <v>-0.07408697600014869</v>
      </c>
      <c r="R9" s="240">
        <v>19477.922</v>
      </c>
      <c r="S9" s="240">
        <v>19183.159</v>
      </c>
      <c r="T9" s="228">
        <v>-0.01513318515188633</v>
      </c>
      <c r="U9" s="240">
        <v>61756.96799999999</v>
      </c>
      <c r="V9" s="240">
        <v>56550.845</v>
      </c>
      <c r="W9" s="228">
        <v>-0.08430017160168857</v>
      </c>
    </row>
    <row r="10" spans="1:23" ht="12.75">
      <c r="A10" s="56">
        <v>81</v>
      </c>
      <c r="B10" s="60" t="s">
        <v>298</v>
      </c>
      <c r="C10" s="240">
        <v>1949.851</v>
      </c>
      <c r="D10" s="240">
        <v>2701.94</v>
      </c>
      <c r="E10" s="228">
        <v>0.38571613933577487</v>
      </c>
      <c r="F10" s="240">
        <v>5987.89</v>
      </c>
      <c r="G10" s="240">
        <v>6337.148</v>
      </c>
      <c r="H10" s="228">
        <v>0.058327390783731836</v>
      </c>
      <c r="I10" s="240">
        <v>7937.741</v>
      </c>
      <c r="J10" s="240">
        <v>9039.088</v>
      </c>
      <c r="K10" s="228">
        <v>0.1387481652525573</v>
      </c>
      <c r="L10" s="240">
        <v>2901.767</v>
      </c>
      <c r="M10" s="240">
        <v>2816.911</v>
      </c>
      <c r="N10" s="228">
        <v>-0.029242871670950743</v>
      </c>
      <c r="O10" s="240">
        <v>1374.989</v>
      </c>
      <c r="P10" s="240">
        <v>1368.32</v>
      </c>
      <c r="Q10" s="228">
        <v>-0.004850220619946888</v>
      </c>
      <c r="R10" s="240">
        <v>3660.985</v>
      </c>
      <c r="S10" s="240">
        <v>4853.857</v>
      </c>
      <c r="T10" s="228">
        <v>0.325833621279519</v>
      </c>
      <c r="U10" s="240">
        <v>7937.741</v>
      </c>
      <c r="V10" s="240">
        <v>9039.088</v>
      </c>
      <c r="W10" s="228">
        <v>0.1387481652525573</v>
      </c>
    </row>
    <row r="11" spans="1:23" ht="12.75">
      <c r="A11" s="131">
        <v>88</v>
      </c>
      <c r="B11" s="57" t="s">
        <v>46</v>
      </c>
      <c r="C11" s="240">
        <v>86723.791</v>
      </c>
      <c r="D11" s="240">
        <v>84964.168</v>
      </c>
      <c r="E11" s="228">
        <v>-0.020289968643091183</v>
      </c>
      <c r="F11" s="240">
        <v>90784.845</v>
      </c>
      <c r="G11" s="240">
        <v>104469.767</v>
      </c>
      <c r="H11" s="228">
        <v>0.1507401593294564</v>
      </c>
      <c r="I11" s="240">
        <v>177508.636</v>
      </c>
      <c r="J11" s="240">
        <v>189433.935</v>
      </c>
      <c r="K11" s="228">
        <v>0.06718151448135745</v>
      </c>
      <c r="L11" s="240">
        <v>101113.331</v>
      </c>
      <c r="M11" s="240">
        <v>105817.933</v>
      </c>
      <c r="N11" s="228">
        <v>0.04652800924934408</v>
      </c>
      <c r="O11" s="240">
        <v>15187.039</v>
      </c>
      <c r="P11" s="240">
        <v>20574.87</v>
      </c>
      <c r="Q11" s="228">
        <v>0.3547650730336571</v>
      </c>
      <c r="R11" s="240">
        <v>61208.266</v>
      </c>
      <c r="S11" s="240">
        <v>63041.132</v>
      </c>
      <c r="T11" s="228">
        <v>0.0299447463517426</v>
      </c>
      <c r="U11" s="240">
        <v>177508.636</v>
      </c>
      <c r="V11" s="240">
        <v>189433.935</v>
      </c>
      <c r="W11" s="228">
        <v>0.06718151448135745</v>
      </c>
    </row>
    <row r="12" spans="1:23" ht="12.75">
      <c r="A12" s="131">
        <v>99</v>
      </c>
      <c r="B12" s="57" t="s">
        <v>8</v>
      </c>
      <c r="C12" s="240">
        <v>107860.442</v>
      </c>
      <c r="D12" s="240">
        <v>95291.811</v>
      </c>
      <c r="E12" s="228">
        <v>-0.11652678931169214</v>
      </c>
      <c r="F12" s="240">
        <v>70787.714</v>
      </c>
      <c r="G12" s="240">
        <v>76501.64</v>
      </c>
      <c r="H12" s="228">
        <v>0.08071917677691909</v>
      </c>
      <c r="I12" s="240">
        <v>178648.15600000002</v>
      </c>
      <c r="J12" s="240">
        <v>171793.451</v>
      </c>
      <c r="K12" s="228">
        <v>-0.03836986148348498</v>
      </c>
      <c r="L12" s="240">
        <v>115330.373</v>
      </c>
      <c r="M12" s="240">
        <v>103434.516</v>
      </c>
      <c r="N12" s="228">
        <v>-0.1031459162973487</v>
      </c>
      <c r="O12" s="240">
        <v>18850.774</v>
      </c>
      <c r="P12" s="240">
        <v>19388.56</v>
      </c>
      <c r="Q12" s="228">
        <v>0.028528589860554288</v>
      </c>
      <c r="R12" s="240">
        <v>44467.009</v>
      </c>
      <c r="S12" s="240">
        <v>48970.375</v>
      </c>
      <c r="T12" s="228">
        <v>0.10127431777567963</v>
      </c>
      <c r="U12" s="240">
        <v>178648.156</v>
      </c>
      <c r="V12" s="240">
        <v>171793.451</v>
      </c>
      <c r="W12" s="228">
        <v>-0.03836986148348487</v>
      </c>
    </row>
    <row r="13" spans="1:23" ht="12.75">
      <c r="A13" s="131">
        <v>107</v>
      </c>
      <c r="B13" s="57" t="s">
        <v>54</v>
      </c>
      <c r="C13" s="240">
        <v>36008.694</v>
      </c>
      <c r="D13" s="240">
        <v>39446.021</v>
      </c>
      <c r="E13" s="228">
        <v>0.09545825238760397</v>
      </c>
      <c r="F13" s="240">
        <v>57578.338</v>
      </c>
      <c r="G13" s="240">
        <v>65384.999</v>
      </c>
      <c r="H13" s="228">
        <v>0.1355832987051484</v>
      </c>
      <c r="I13" s="240">
        <v>93587.032</v>
      </c>
      <c r="J13" s="240">
        <v>104831.02</v>
      </c>
      <c r="K13" s="228">
        <v>0.12014472261498788</v>
      </c>
      <c r="L13" s="240">
        <v>62811.586</v>
      </c>
      <c r="M13" s="240">
        <v>70857.853</v>
      </c>
      <c r="N13" s="228">
        <v>0.1281016371724797</v>
      </c>
      <c r="O13" s="240">
        <v>7485.244</v>
      </c>
      <c r="P13" s="240">
        <v>8549.371</v>
      </c>
      <c r="Q13" s="228">
        <v>0.14216330155703671</v>
      </c>
      <c r="R13" s="240">
        <v>23290.202</v>
      </c>
      <c r="S13" s="240">
        <v>25423.796</v>
      </c>
      <c r="T13" s="228">
        <v>0.09160908093454911</v>
      </c>
      <c r="U13" s="240">
        <v>93587.032</v>
      </c>
      <c r="V13" s="240">
        <v>104831.02</v>
      </c>
      <c r="W13" s="228">
        <v>0.12014472261498788</v>
      </c>
    </row>
    <row r="14" spans="1:23" ht="12.75">
      <c r="A14" s="134">
        <v>108</v>
      </c>
      <c r="B14" s="63" t="s">
        <v>9</v>
      </c>
      <c r="C14" s="240">
        <v>72.026</v>
      </c>
      <c r="D14" s="241">
        <v>74.351</v>
      </c>
      <c r="E14" s="228">
        <v>0.032280009996390246</v>
      </c>
      <c r="F14" s="240">
        <v>61.395</v>
      </c>
      <c r="G14" s="241">
        <v>64.524</v>
      </c>
      <c r="H14" s="228">
        <v>0.05096506230149034</v>
      </c>
      <c r="I14" s="240">
        <v>133.421</v>
      </c>
      <c r="J14" s="241">
        <v>138.875</v>
      </c>
      <c r="K14" s="228">
        <v>0.040878122634367964</v>
      </c>
      <c r="L14" s="240">
        <v>0</v>
      </c>
      <c r="M14" s="241">
        <v>0.058</v>
      </c>
      <c r="N14" s="228" t="s">
        <v>267</v>
      </c>
      <c r="O14" s="240">
        <v>0</v>
      </c>
      <c r="P14" s="241">
        <v>0</v>
      </c>
      <c r="Q14" s="228" t="s">
        <v>267</v>
      </c>
      <c r="R14" s="240">
        <v>133.421</v>
      </c>
      <c r="S14" s="241">
        <v>138.817</v>
      </c>
      <c r="T14" s="228">
        <v>0.04044340845893846</v>
      </c>
      <c r="U14" s="240">
        <v>133.421</v>
      </c>
      <c r="V14" s="241">
        <v>138.875</v>
      </c>
      <c r="W14" s="228">
        <v>0.040878122634367964</v>
      </c>
    </row>
    <row r="15" spans="1:23" ht="12.75">
      <c r="A15" s="318" t="s">
        <v>10</v>
      </c>
      <c r="B15" s="319"/>
      <c r="C15" s="242">
        <v>428349.49700000003</v>
      </c>
      <c r="D15" s="242">
        <v>398543.791</v>
      </c>
      <c r="E15" s="229">
        <v>-0.06958268005156543</v>
      </c>
      <c r="F15" s="242">
        <v>564451.319</v>
      </c>
      <c r="G15" s="242">
        <v>597803.7769999999</v>
      </c>
      <c r="H15" s="229">
        <v>0.05908828073798844</v>
      </c>
      <c r="I15" s="242">
        <v>992800.8159999999</v>
      </c>
      <c r="J15" s="242">
        <v>996347.5680000001</v>
      </c>
      <c r="K15" s="229">
        <v>0.0035724708751652123</v>
      </c>
      <c r="L15" s="242">
        <v>527668.637</v>
      </c>
      <c r="M15" s="242">
        <v>520047.668</v>
      </c>
      <c r="N15" s="229">
        <v>-0.014442717390459547</v>
      </c>
      <c r="O15" s="242">
        <v>91326.839</v>
      </c>
      <c r="P15" s="242">
        <v>102761.226</v>
      </c>
      <c r="Q15" s="229">
        <v>0.1252029209069634</v>
      </c>
      <c r="R15" s="242">
        <v>373805.33999999997</v>
      </c>
      <c r="S15" s="242">
        <v>373538.67399999994</v>
      </c>
      <c r="T15" s="229">
        <v>-0.0007133819971646416</v>
      </c>
      <c r="U15" s="242">
        <v>992800.8159999999</v>
      </c>
      <c r="V15" s="242">
        <v>996347.5680000001</v>
      </c>
      <c r="W15" s="232">
        <v>0.0035724708751652123</v>
      </c>
    </row>
    <row r="16" spans="1:23" ht="12.75">
      <c r="A16" s="129">
        <v>62</v>
      </c>
      <c r="B16" s="55" t="s">
        <v>11</v>
      </c>
      <c r="C16" s="239">
        <v>602.823</v>
      </c>
      <c r="D16" s="239">
        <v>978.497</v>
      </c>
      <c r="E16" s="228">
        <v>0.6231912186495869</v>
      </c>
      <c r="F16" s="239">
        <v>501.207</v>
      </c>
      <c r="G16" s="239">
        <v>668.479</v>
      </c>
      <c r="H16" s="228">
        <v>0.33373835560955856</v>
      </c>
      <c r="I16" s="239">
        <v>1104.03</v>
      </c>
      <c r="J16" s="239">
        <v>1646.976</v>
      </c>
      <c r="K16" s="228">
        <v>0.4917855493057255</v>
      </c>
      <c r="L16" s="239">
        <v>580.627</v>
      </c>
      <c r="M16" s="239">
        <v>1038.448</v>
      </c>
      <c r="N16" s="228">
        <v>0.7884941623451893</v>
      </c>
      <c r="O16" s="239">
        <v>9.707</v>
      </c>
      <c r="P16" s="239">
        <v>76.215</v>
      </c>
      <c r="Q16" s="228">
        <v>6.851550427526527</v>
      </c>
      <c r="R16" s="239">
        <v>513.696</v>
      </c>
      <c r="S16" s="239">
        <v>532.313</v>
      </c>
      <c r="T16" s="228">
        <v>0.03624127888868123</v>
      </c>
      <c r="U16" s="239">
        <v>1104.03</v>
      </c>
      <c r="V16" s="239">
        <v>1646.976</v>
      </c>
      <c r="W16" s="228">
        <v>0.4917855493057255</v>
      </c>
    </row>
    <row r="17" spans="1:23" ht="12.75">
      <c r="A17" s="56">
        <v>63</v>
      </c>
      <c r="B17" s="60" t="s">
        <v>53</v>
      </c>
      <c r="C17" s="240">
        <v>6106.485</v>
      </c>
      <c r="D17" s="240">
        <v>5784.594</v>
      </c>
      <c r="E17" s="228">
        <v>-0.0527129764504457</v>
      </c>
      <c r="F17" s="240">
        <v>1919.738</v>
      </c>
      <c r="G17" s="240">
        <v>2628.916</v>
      </c>
      <c r="H17" s="228">
        <v>0.3694139512787682</v>
      </c>
      <c r="I17" s="240">
        <v>8026.223</v>
      </c>
      <c r="J17" s="240">
        <v>8413.51</v>
      </c>
      <c r="K17" s="228">
        <v>0.04825270865262521</v>
      </c>
      <c r="L17" s="240">
        <v>4277.248</v>
      </c>
      <c r="M17" s="240">
        <v>4452.724</v>
      </c>
      <c r="N17" s="228">
        <v>0.04102544439789346</v>
      </c>
      <c r="O17" s="240">
        <v>1503.17</v>
      </c>
      <c r="P17" s="240">
        <v>1540.477</v>
      </c>
      <c r="Q17" s="228">
        <v>0.024818882761098227</v>
      </c>
      <c r="R17" s="240">
        <v>2245.805</v>
      </c>
      <c r="S17" s="240">
        <v>2420.309</v>
      </c>
      <c r="T17" s="228">
        <v>0.07770220477735168</v>
      </c>
      <c r="U17" s="240">
        <v>8026.223</v>
      </c>
      <c r="V17" s="240">
        <v>8413.51</v>
      </c>
      <c r="W17" s="228">
        <v>0.04825270865262521</v>
      </c>
    </row>
    <row r="18" spans="1:23" ht="12.75">
      <c r="A18" s="56">
        <v>65</v>
      </c>
      <c r="B18" s="60" t="s">
        <v>12</v>
      </c>
      <c r="C18" s="240">
        <v>3101.654</v>
      </c>
      <c r="D18" s="240">
        <v>3581.773</v>
      </c>
      <c r="E18" s="228">
        <v>0.1547945064149645</v>
      </c>
      <c r="F18" s="240">
        <v>2711.782</v>
      </c>
      <c r="G18" s="240">
        <v>2451.569</v>
      </c>
      <c r="H18" s="228">
        <v>-0.09595645962691701</v>
      </c>
      <c r="I18" s="240">
        <v>5813.436</v>
      </c>
      <c r="J18" s="240">
        <v>6033.342000000001</v>
      </c>
      <c r="K18" s="228">
        <v>0.03782719892332187</v>
      </c>
      <c r="L18" s="240">
        <v>3124.925</v>
      </c>
      <c r="M18" s="240">
        <v>2484.217</v>
      </c>
      <c r="N18" s="228">
        <v>-0.20503148075553812</v>
      </c>
      <c r="O18" s="240">
        <v>418.502</v>
      </c>
      <c r="P18" s="240">
        <v>1098.543</v>
      </c>
      <c r="Q18" s="228">
        <v>1.6249408604976794</v>
      </c>
      <c r="R18" s="240">
        <v>2270.009</v>
      </c>
      <c r="S18" s="240">
        <v>2450.582</v>
      </c>
      <c r="T18" s="228">
        <v>0.07954726170689175</v>
      </c>
      <c r="U18" s="240">
        <v>5813.436</v>
      </c>
      <c r="V18" s="240">
        <v>6033.342000000001</v>
      </c>
      <c r="W18" s="228">
        <v>0.03782719892332187</v>
      </c>
    </row>
    <row r="19" spans="1:23" ht="12.75">
      <c r="A19" s="56">
        <v>68</v>
      </c>
      <c r="B19" s="60" t="s">
        <v>13</v>
      </c>
      <c r="C19" s="240">
        <v>2039.38</v>
      </c>
      <c r="D19" s="240">
        <v>2226.943</v>
      </c>
      <c r="E19" s="228">
        <v>0.09197059890751125</v>
      </c>
      <c r="F19" s="240">
        <v>1382.988</v>
      </c>
      <c r="G19" s="240">
        <v>1397.147</v>
      </c>
      <c r="H19" s="228">
        <v>0.010237977480643368</v>
      </c>
      <c r="I19" s="240">
        <v>3422.3680000000004</v>
      </c>
      <c r="J19" s="240">
        <v>3624.09</v>
      </c>
      <c r="K19" s="228">
        <v>0.058942229473861296</v>
      </c>
      <c r="L19" s="240">
        <v>1649.266</v>
      </c>
      <c r="M19" s="240">
        <v>1905.173</v>
      </c>
      <c r="N19" s="228">
        <v>0.1551641760637763</v>
      </c>
      <c r="O19" s="240">
        <v>271.355</v>
      </c>
      <c r="P19" s="240">
        <v>178.708</v>
      </c>
      <c r="Q19" s="228">
        <v>-0.3414235963958653</v>
      </c>
      <c r="R19" s="240">
        <v>1501.747</v>
      </c>
      <c r="S19" s="240">
        <v>1540.209</v>
      </c>
      <c r="T19" s="228">
        <v>0.025611504467796475</v>
      </c>
      <c r="U19" s="240">
        <v>3422.3680000000004</v>
      </c>
      <c r="V19" s="240">
        <v>3624.09</v>
      </c>
      <c r="W19" s="228">
        <v>0.058942229473861296</v>
      </c>
    </row>
    <row r="20" spans="1:23" ht="12.75">
      <c r="A20" s="56">
        <v>76</v>
      </c>
      <c r="B20" s="60" t="s">
        <v>55</v>
      </c>
      <c r="C20" s="240">
        <v>3047.919</v>
      </c>
      <c r="D20" s="240">
        <v>2657.52</v>
      </c>
      <c r="E20" s="228">
        <v>-0.12808706530586933</v>
      </c>
      <c r="F20" s="240">
        <v>11098.623</v>
      </c>
      <c r="G20" s="240">
        <v>11555.752</v>
      </c>
      <c r="H20" s="228">
        <v>0.04118790231905356</v>
      </c>
      <c r="I20" s="240">
        <v>14146.542</v>
      </c>
      <c r="J20" s="240">
        <v>14213.272</v>
      </c>
      <c r="K20" s="228">
        <v>0.004717053821351014</v>
      </c>
      <c r="L20" s="240">
        <v>4661.929</v>
      </c>
      <c r="M20" s="240">
        <v>4804.924</v>
      </c>
      <c r="N20" s="228">
        <v>0.030672925306241217</v>
      </c>
      <c r="O20" s="240">
        <v>625.17</v>
      </c>
      <c r="P20" s="240">
        <v>1112.945</v>
      </c>
      <c r="Q20" s="228">
        <v>0.780227778044372</v>
      </c>
      <c r="R20" s="240">
        <v>8859.443</v>
      </c>
      <c r="S20" s="240">
        <v>8295.403</v>
      </c>
      <c r="T20" s="228">
        <v>-0.0636654019897187</v>
      </c>
      <c r="U20" s="240">
        <v>14146.542</v>
      </c>
      <c r="V20" s="240">
        <v>14213.272</v>
      </c>
      <c r="W20" s="228">
        <v>0.004717053821351014</v>
      </c>
    </row>
    <row r="21" spans="1:23" ht="12.75">
      <c r="A21" s="134">
        <v>94</v>
      </c>
      <c r="B21" s="63" t="s">
        <v>14</v>
      </c>
      <c r="C21" s="241">
        <v>348.411</v>
      </c>
      <c r="D21" s="241">
        <v>308.15</v>
      </c>
      <c r="E21" s="228">
        <v>-0.115556053052286</v>
      </c>
      <c r="F21" s="241">
        <v>526.143</v>
      </c>
      <c r="G21" s="241">
        <v>486.779</v>
      </c>
      <c r="H21" s="228">
        <v>-0.0748161621460326</v>
      </c>
      <c r="I21" s="241">
        <v>874.5540000000001</v>
      </c>
      <c r="J21" s="241">
        <v>794.929</v>
      </c>
      <c r="K21" s="228">
        <v>-0.09104640765464467</v>
      </c>
      <c r="L21" s="241">
        <v>389.851</v>
      </c>
      <c r="M21" s="241">
        <v>297.009</v>
      </c>
      <c r="N21" s="228">
        <v>-0.2381473947739008</v>
      </c>
      <c r="O21" s="241">
        <v>130.02</v>
      </c>
      <c r="P21" s="241">
        <v>104.085</v>
      </c>
      <c r="Q21" s="228">
        <v>-0.199469312413475</v>
      </c>
      <c r="R21" s="241">
        <v>354.683</v>
      </c>
      <c r="S21" s="241">
        <v>393.835</v>
      </c>
      <c r="T21" s="228">
        <v>0.11038589388270648</v>
      </c>
      <c r="U21" s="241">
        <v>874.554</v>
      </c>
      <c r="V21" s="241">
        <v>794.929</v>
      </c>
      <c r="W21" s="228">
        <v>-0.09104640765464456</v>
      </c>
    </row>
    <row r="22" spans="1:23" ht="12.75">
      <c r="A22" s="320" t="s">
        <v>15</v>
      </c>
      <c r="B22" s="321"/>
      <c r="C22" s="247">
        <v>15246.672</v>
      </c>
      <c r="D22" s="247">
        <v>15537.477</v>
      </c>
      <c r="E22" s="230">
        <v>0.019073342694064577</v>
      </c>
      <c r="F22" s="247">
        <v>18140.481</v>
      </c>
      <c r="G22" s="247">
        <v>19188.642</v>
      </c>
      <c r="H22" s="230">
        <v>0.05778022093239965</v>
      </c>
      <c r="I22" s="247">
        <v>33387.153000000006</v>
      </c>
      <c r="J22" s="247">
        <v>34726.119</v>
      </c>
      <c r="K22" s="230">
        <v>0.04010422811432868</v>
      </c>
      <c r="L22" s="247">
        <v>14683.846000000001</v>
      </c>
      <c r="M22" s="247">
        <v>14982.495</v>
      </c>
      <c r="N22" s="230">
        <v>0.020338608835859473</v>
      </c>
      <c r="O22" s="247">
        <v>2957.9240000000004</v>
      </c>
      <c r="P22" s="247">
        <v>4110.973</v>
      </c>
      <c r="Q22" s="230">
        <v>0.3898169797466058</v>
      </c>
      <c r="R22" s="247">
        <v>15745.383000000002</v>
      </c>
      <c r="S22" s="247">
        <v>15632.650999999998</v>
      </c>
      <c r="T22" s="230">
        <v>-0.007159686112430785</v>
      </c>
      <c r="U22" s="247">
        <v>33387.153</v>
      </c>
      <c r="V22" s="247">
        <v>34726.119</v>
      </c>
      <c r="W22" s="233">
        <v>0.0401042281143289</v>
      </c>
    </row>
    <row r="23" spans="1:23" ht="12.75">
      <c r="A23" s="322" t="s">
        <v>16</v>
      </c>
      <c r="B23" s="323"/>
      <c r="C23" s="252">
        <v>443596.16900000005</v>
      </c>
      <c r="D23" s="252">
        <v>414081.26800000004</v>
      </c>
      <c r="E23" s="231">
        <v>-0.06653551825421655</v>
      </c>
      <c r="F23" s="252">
        <v>582591.8</v>
      </c>
      <c r="G23" s="252">
        <v>616992.4189999999</v>
      </c>
      <c r="H23" s="231">
        <v>0.05904755096106706</v>
      </c>
      <c r="I23" s="252">
        <v>1026187.9689999999</v>
      </c>
      <c r="J23" s="252">
        <v>1031073.687</v>
      </c>
      <c r="K23" s="231">
        <v>0.0047610361333325635</v>
      </c>
      <c r="L23" s="252">
        <v>542352.483</v>
      </c>
      <c r="M23" s="252">
        <v>535030.1630000001</v>
      </c>
      <c r="N23" s="231">
        <v>-0.013501035266763828</v>
      </c>
      <c r="O23" s="252">
        <v>94284.763</v>
      </c>
      <c r="P23" s="252">
        <v>106872.199</v>
      </c>
      <c r="Q23" s="231">
        <v>0.13350445606995898</v>
      </c>
      <c r="R23" s="252">
        <v>389550.723</v>
      </c>
      <c r="S23" s="252">
        <v>389171.32499999995</v>
      </c>
      <c r="T23" s="231">
        <v>-0.0009739373529542572</v>
      </c>
      <c r="U23" s="252">
        <v>1026187.9689999999</v>
      </c>
      <c r="V23" s="252">
        <v>1031073.687</v>
      </c>
      <c r="W23" s="234">
        <v>0.0047610361333325635</v>
      </c>
    </row>
    <row r="24" spans="1:23" ht="12.75">
      <c r="A24" s="324" t="s">
        <v>299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6"/>
    </row>
    <row r="25" spans="1:23" ht="12.7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4"/>
    </row>
    <row r="26" spans="1:8" ht="12.75">
      <c r="A26" s="140"/>
      <c r="B26" s="141"/>
      <c r="C26" s="141"/>
      <c r="D26" s="141"/>
      <c r="E26" s="141"/>
      <c r="F26" s="141"/>
      <c r="G26" s="141"/>
      <c r="H26" s="141"/>
    </row>
    <row r="27" spans="2:8" ht="13.5" customHeight="1">
      <c r="B27" s="315"/>
      <c r="C27" s="315"/>
      <c r="D27" s="315"/>
      <c r="E27" s="315"/>
      <c r="F27" s="315"/>
      <c r="G27" s="315"/>
      <c r="H27" s="315"/>
    </row>
    <row r="28" spans="1:8" ht="12.75">
      <c r="A28" s="142"/>
      <c r="B28" s="76"/>
      <c r="C28" s="143"/>
      <c r="D28" s="143"/>
      <c r="E28" s="144"/>
      <c r="F28" s="144"/>
      <c r="G28" s="144"/>
      <c r="H28" s="144"/>
    </row>
    <row r="29" spans="2:8" ht="12.75">
      <c r="B29" s="315"/>
      <c r="C29" s="315"/>
      <c r="D29" s="315"/>
      <c r="E29" s="315"/>
      <c r="F29" s="315"/>
      <c r="G29" s="315"/>
      <c r="H29" s="315"/>
    </row>
    <row r="30" ht="12.75">
      <c r="B30" s="145"/>
    </row>
  </sheetData>
  <sheetProtection/>
  <mergeCells count="19">
    <mergeCell ref="A2:W2"/>
    <mergeCell ref="A3:W3"/>
    <mergeCell ref="A4:W4"/>
    <mergeCell ref="A5:A6"/>
    <mergeCell ref="B5:B6"/>
    <mergeCell ref="C5:E5"/>
    <mergeCell ref="F5:H5"/>
    <mergeCell ref="I5:K5"/>
    <mergeCell ref="L5:N5"/>
    <mergeCell ref="O5:Q5"/>
    <mergeCell ref="A25:W25"/>
    <mergeCell ref="B27:H27"/>
    <mergeCell ref="B29:H29"/>
    <mergeCell ref="R5:T5"/>
    <mergeCell ref="U5:W5"/>
    <mergeCell ref="A15:B15"/>
    <mergeCell ref="A22:B22"/>
    <mergeCell ref="A23:B23"/>
    <mergeCell ref="A24:W24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31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8" customWidth="1"/>
    <col min="2" max="2" width="34.33203125" style="128" bestFit="1" customWidth="1"/>
    <col min="3" max="4" width="14" style="128" bestFit="1" customWidth="1"/>
    <col min="5" max="5" width="13" style="128" customWidth="1"/>
    <col min="6" max="7" width="15.16015625" style="128" bestFit="1" customWidth="1"/>
    <col min="8" max="8" width="14.33203125" style="128" customWidth="1"/>
    <col min="9" max="10" width="10.66015625" style="128" customWidth="1"/>
    <col min="11" max="11" width="13.33203125" style="128" customWidth="1"/>
    <col min="12" max="13" width="12.66015625" style="128" bestFit="1" customWidth="1"/>
    <col min="14" max="14" width="12.5" style="128" customWidth="1"/>
    <col min="15" max="16" width="10.66015625" style="128" customWidth="1"/>
    <col min="17" max="17" width="12.66015625" style="128" customWidth="1"/>
    <col min="18" max="19" width="10.66015625" style="128" customWidth="1"/>
    <col min="20" max="20" width="12.66015625" style="128" customWidth="1"/>
    <col min="21" max="22" width="10.66015625" style="128" customWidth="1"/>
    <col min="23" max="23" width="15" style="128" bestFit="1" customWidth="1"/>
    <col min="24" max="25" width="10.66015625" style="128" customWidth="1"/>
    <col min="26" max="26" width="14.83203125" style="128" customWidth="1"/>
    <col min="27" max="16384" width="5.33203125" style="128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26" ht="12.75">
      <c r="A2" s="342" t="s">
        <v>265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12.75">
      <c r="A3" s="344" t="s">
        <v>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</row>
    <row r="4" spans="1:26" ht="12.75">
      <c r="A4" s="333" t="s">
        <v>297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46"/>
    </row>
    <row r="5" spans="1:26" ht="33.75" customHeight="1">
      <c r="A5" s="336" t="s">
        <v>4</v>
      </c>
      <c r="B5" s="338" t="s">
        <v>5</v>
      </c>
      <c r="C5" s="340" t="s">
        <v>83</v>
      </c>
      <c r="D5" s="340"/>
      <c r="E5" s="340"/>
      <c r="F5" s="340" t="s">
        <v>284</v>
      </c>
      <c r="G5" s="340"/>
      <c r="H5" s="340"/>
      <c r="I5" s="340" t="s">
        <v>85</v>
      </c>
      <c r="J5" s="340"/>
      <c r="K5" s="340"/>
      <c r="L5" s="340" t="s">
        <v>285</v>
      </c>
      <c r="M5" s="340"/>
      <c r="N5" s="340"/>
      <c r="O5" s="340" t="s">
        <v>199</v>
      </c>
      <c r="P5" s="340"/>
      <c r="Q5" s="340"/>
      <c r="R5" s="340" t="s">
        <v>178</v>
      </c>
      <c r="S5" s="340"/>
      <c r="T5" s="340"/>
      <c r="U5" s="340" t="s">
        <v>262</v>
      </c>
      <c r="V5" s="340"/>
      <c r="W5" s="340"/>
      <c r="X5" s="340" t="s">
        <v>98</v>
      </c>
      <c r="Y5" s="340"/>
      <c r="Z5" s="341"/>
    </row>
    <row r="6" spans="1:26" ht="40.5" customHeight="1">
      <c r="A6" s="337"/>
      <c r="B6" s="339"/>
      <c r="C6" s="236">
        <v>2015</v>
      </c>
      <c r="D6" s="236">
        <v>2016</v>
      </c>
      <c r="E6" s="237" t="s">
        <v>266</v>
      </c>
      <c r="F6" s="236">
        <v>2015</v>
      </c>
      <c r="G6" s="236">
        <v>2016</v>
      </c>
      <c r="H6" s="237" t="s">
        <v>266</v>
      </c>
      <c r="I6" s="236">
        <v>2015</v>
      </c>
      <c r="J6" s="236">
        <v>2016</v>
      </c>
      <c r="K6" s="237" t="s">
        <v>266</v>
      </c>
      <c r="L6" s="236">
        <v>2015</v>
      </c>
      <c r="M6" s="236">
        <v>2016</v>
      </c>
      <c r="N6" s="237" t="s">
        <v>266</v>
      </c>
      <c r="O6" s="236">
        <v>2015</v>
      </c>
      <c r="P6" s="236">
        <v>2016</v>
      </c>
      <c r="Q6" s="237" t="s">
        <v>266</v>
      </c>
      <c r="R6" s="236">
        <v>2015</v>
      </c>
      <c r="S6" s="236">
        <v>2016</v>
      </c>
      <c r="T6" s="237" t="s">
        <v>266</v>
      </c>
      <c r="U6" s="236">
        <v>2015</v>
      </c>
      <c r="V6" s="236">
        <v>2016</v>
      </c>
      <c r="W6" s="237" t="s">
        <v>266</v>
      </c>
      <c r="X6" s="236">
        <v>2015</v>
      </c>
      <c r="Y6" s="236">
        <v>2016</v>
      </c>
      <c r="Z6" s="238" t="s">
        <v>266</v>
      </c>
    </row>
    <row r="7" spans="1:26" ht="12.75">
      <c r="A7" s="129">
        <v>67</v>
      </c>
      <c r="B7" s="55" t="s">
        <v>6</v>
      </c>
      <c r="C7" s="239">
        <v>100354.243</v>
      </c>
      <c r="D7" s="239">
        <v>108065.922</v>
      </c>
      <c r="E7" s="228">
        <v>0.07684457347757578</v>
      </c>
      <c r="F7" s="239">
        <v>84589.117</v>
      </c>
      <c r="G7" s="239">
        <v>90378.719</v>
      </c>
      <c r="H7" s="228">
        <v>0.0684438164781882</v>
      </c>
      <c r="I7" s="239">
        <v>15765.126000000004</v>
      </c>
      <c r="J7" s="239">
        <v>17687.20300000001</v>
      </c>
      <c r="K7" s="228">
        <v>0.12191954571121122</v>
      </c>
      <c r="L7" s="239">
        <v>12359.776</v>
      </c>
      <c r="M7" s="239">
        <v>14759.737</v>
      </c>
      <c r="N7" s="228">
        <v>0.19417512097306622</v>
      </c>
      <c r="O7" s="239">
        <v>1436.415</v>
      </c>
      <c r="P7" s="239">
        <v>2760.213</v>
      </c>
      <c r="Q7" s="228">
        <v>0.9215985630893582</v>
      </c>
      <c r="R7" s="239">
        <v>29561.317000000003</v>
      </c>
      <c r="S7" s="239">
        <v>35207.15300000001</v>
      </c>
      <c r="T7" s="228">
        <v>0.1909872959990251</v>
      </c>
      <c r="U7" s="239">
        <v>1088.739</v>
      </c>
      <c r="V7" s="239">
        <v>1365.042</v>
      </c>
      <c r="W7" s="228">
        <v>0.25378258701121204</v>
      </c>
      <c r="X7" s="239">
        <v>3753.026</v>
      </c>
      <c r="Y7" s="239">
        <v>4322.637</v>
      </c>
      <c r="Z7" s="228">
        <v>0.15177379533208657</v>
      </c>
    </row>
    <row r="8" spans="1:26" ht="12.75">
      <c r="A8" s="131">
        <v>78</v>
      </c>
      <c r="B8" s="57" t="s">
        <v>58</v>
      </c>
      <c r="C8" s="240">
        <v>113648.639</v>
      </c>
      <c r="D8" s="240">
        <v>126836.054</v>
      </c>
      <c r="E8" s="228">
        <v>0.11603671734247523</v>
      </c>
      <c r="F8" s="240">
        <v>94824.916</v>
      </c>
      <c r="G8" s="240">
        <v>105472.512</v>
      </c>
      <c r="H8" s="228">
        <v>0.11228690147218279</v>
      </c>
      <c r="I8" s="240">
        <v>18823.722999999998</v>
      </c>
      <c r="J8" s="240">
        <v>21363.542</v>
      </c>
      <c r="K8" s="228">
        <v>0.13492649674031032</v>
      </c>
      <c r="L8" s="240">
        <v>13985.867</v>
      </c>
      <c r="M8" s="240">
        <v>14726.533</v>
      </c>
      <c r="N8" s="228">
        <v>0.05295817556394611</v>
      </c>
      <c r="O8" s="240">
        <v>636.056</v>
      </c>
      <c r="P8" s="240">
        <v>-140.377</v>
      </c>
      <c r="Q8" s="228">
        <v>-1.220699120832128</v>
      </c>
      <c r="R8" s="240">
        <v>33445.64599999999</v>
      </c>
      <c r="S8" s="240">
        <v>35949.698</v>
      </c>
      <c r="T8" s="228">
        <v>0.07486929688845012</v>
      </c>
      <c r="U8" s="240">
        <v>1630.199</v>
      </c>
      <c r="V8" s="240">
        <v>2198.715</v>
      </c>
      <c r="W8" s="228">
        <v>0.3487402458227493</v>
      </c>
      <c r="X8" s="240">
        <v>3843.713</v>
      </c>
      <c r="Y8" s="240">
        <v>4297.917</v>
      </c>
      <c r="Z8" s="228">
        <v>0.11816803179633872</v>
      </c>
    </row>
    <row r="9" spans="1:26" ht="12.75">
      <c r="A9" s="131">
        <v>80</v>
      </c>
      <c r="B9" s="57" t="s">
        <v>7</v>
      </c>
      <c r="C9" s="240">
        <v>31628.965</v>
      </c>
      <c r="D9" s="240">
        <v>33945.419</v>
      </c>
      <c r="E9" s="228">
        <v>0.07323837501480046</v>
      </c>
      <c r="F9" s="240">
        <v>26360.59</v>
      </c>
      <c r="G9" s="240">
        <v>27260.456</v>
      </c>
      <c r="H9" s="228">
        <v>0.03413679284113136</v>
      </c>
      <c r="I9" s="240">
        <v>5268.375</v>
      </c>
      <c r="J9" s="240">
        <v>6684.963000000003</v>
      </c>
      <c r="K9" s="228">
        <v>0.26888518755783397</v>
      </c>
      <c r="L9" s="240">
        <v>2989.647</v>
      </c>
      <c r="M9" s="240">
        <v>2710.511</v>
      </c>
      <c r="N9" s="228">
        <v>-0.09336754473019726</v>
      </c>
      <c r="O9" s="240">
        <v>913.37</v>
      </c>
      <c r="P9" s="240">
        <v>838.114</v>
      </c>
      <c r="Q9" s="228">
        <v>-0.08239377251278235</v>
      </c>
      <c r="R9" s="240">
        <v>9171.392000000002</v>
      </c>
      <c r="S9" s="240">
        <v>10233.588000000003</v>
      </c>
      <c r="T9" s="228">
        <v>0.11581622506158307</v>
      </c>
      <c r="U9" s="240">
        <v>705.013</v>
      </c>
      <c r="V9" s="240">
        <v>1184.535</v>
      </c>
      <c r="W9" s="228">
        <v>0.6801605076785819</v>
      </c>
      <c r="X9" s="240">
        <v>2487.085</v>
      </c>
      <c r="Y9" s="240">
        <v>3628.031</v>
      </c>
      <c r="Z9" s="228">
        <v>0.45874829368517767</v>
      </c>
    </row>
    <row r="10" spans="1:26" ht="12.75">
      <c r="A10" s="56">
        <v>81</v>
      </c>
      <c r="B10" s="60" t="s">
        <v>298</v>
      </c>
      <c r="C10" s="240">
        <v>1532.731</v>
      </c>
      <c r="D10" s="240">
        <v>1757.826</v>
      </c>
      <c r="E10" s="228">
        <v>0.14685877691519256</v>
      </c>
      <c r="F10" s="240">
        <v>640.015</v>
      </c>
      <c r="G10" s="240">
        <v>614.48</v>
      </c>
      <c r="H10" s="228">
        <v>-0.0398975024022874</v>
      </c>
      <c r="I10" s="240">
        <v>892.716</v>
      </c>
      <c r="J10" s="240">
        <v>1143.346</v>
      </c>
      <c r="K10" s="228">
        <v>0.2807499809569898</v>
      </c>
      <c r="L10" s="240">
        <v>558.252</v>
      </c>
      <c r="M10" s="240">
        <v>633.514</v>
      </c>
      <c r="N10" s="228">
        <v>0.13481725099059227</v>
      </c>
      <c r="O10" s="240">
        <v>132.12</v>
      </c>
      <c r="P10" s="240">
        <v>86.996</v>
      </c>
      <c r="Q10" s="228">
        <v>-0.34153799576142907</v>
      </c>
      <c r="R10" s="240">
        <v>1583.0879999999997</v>
      </c>
      <c r="S10" s="240">
        <v>1863.8560000000002</v>
      </c>
      <c r="T10" s="228">
        <v>0.1773546385292546</v>
      </c>
      <c r="U10" s="240">
        <v>229.32</v>
      </c>
      <c r="V10" s="240">
        <v>69.144</v>
      </c>
      <c r="W10" s="228">
        <v>-0.6984824699110412</v>
      </c>
      <c r="X10" s="240">
        <v>237.264</v>
      </c>
      <c r="Y10" s="240">
        <v>527.684</v>
      </c>
      <c r="Z10" s="228">
        <v>1.2240373592285385</v>
      </c>
    </row>
    <row r="11" spans="1:26" ht="12.75">
      <c r="A11" s="131">
        <v>88</v>
      </c>
      <c r="B11" s="57" t="s">
        <v>46</v>
      </c>
      <c r="C11" s="240">
        <v>78695.18</v>
      </c>
      <c r="D11" s="240">
        <v>83703.827</v>
      </c>
      <c r="E11" s="228">
        <v>0.06364617248476989</v>
      </c>
      <c r="F11" s="240">
        <v>68725.281</v>
      </c>
      <c r="G11" s="240">
        <v>75977.696</v>
      </c>
      <c r="H11" s="228">
        <v>0.10552761508534236</v>
      </c>
      <c r="I11" s="240">
        <v>9969.89899999999</v>
      </c>
      <c r="J11" s="240">
        <v>7726.1310000000085</v>
      </c>
      <c r="K11" s="228">
        <v>-0.22505423575504468</v>
      </c>
      <c r="L11" s="240">
        <v>8506.917</v>
      </c>
      <c r="M11" s="240">
        <v>7007.941</v>
      </c>
      <c r="N11" s="228">
        <v>-0.17620672683182403</v>
      </c>
      <c r="O11" s="240">
        <v>1742.489</v>
      </c>
      <c r="P11" s="240">
        <v>1269.351</v>
      </c>
      <c r="Q11" s="228">
        <v>-0.27152997809455315</v>
      </c>
      <c r="R11" s="240">
        <v>20219.304999999993</v>
      </c>
      <c r="S11" s="240">
        <v>16003.423000000008</v>
      </c>
      <c r="T11" s="228">
        <v>-0.2085077602815718</v>
      </c>
      <c r="U11" s="240">
        <v>496.358</v>
      </c>
      <c r="V11" s="240">
        <v>454.989</v>
      </c>
      <c r="W11" s="228">
        <v>-0.08334508560353626</v>
      </c>
      <c r="X11" s="240">
        <v>2709.113</v>
      </c>
      <c r="Y11" s="240">
        <v>1532.552</v>
      </c>
      <c r="Z11" s="228">
        <v>-0.4342974988492544</v>
      </c>
    </row>
    <row r="12" spans="1:26" ht="12.75">
      <c r="A12" s="131">
        <v>99</v>
      </c>
      <c r="B12" s="57" t="s">
        <v>8</v>
      </c>
      <c r="C12" s="240">
        <v>104443.374</v>
      </c>
      <c r="D12" s="240">
        <v>113723.472</v>
      </c>
      <c r="E12" s="228">
        <v>0.08885291277549112</v>
      </c>
      <c r="F12" s="240">
        <v>87915.88</v>
      </c>
      <c r="G12" s="240">
        <v>98149.188</v>
      </c>
      <c r="H12" s="228">
        <v>0.11639885763527569</v>
      </c>
      <c r="I12" s="240">
        <v>16527.49399999999</v>
      </c>
      <c r="J12" s="240">
        <v>15574.284</v>
      </c>
      <c r="K12" s="228">
        <v>-0.05767420033551318</v>
      </c>
      <c r="L12" s="240">
        <v>13000.552</v>
      </c>
      <c r="M12" s="240">
        <v>12691.229</v>
      </c>
      <c r="N12" s="228">
        <v>-0.023793066632862958</v>
      </c>
      <c r="O12" s="240">
        <v>2432.463</v>
      </c>
      <c r="P12" s="240">
        <v>2515.696</v>
      </c>
      <c r="Q12" s="228">
        <v>0.03421758111017503</v>
      </c>
      <c r="R12" s="240">
        <v>31960.50899999999</v>
      </c>
      <c r="S12" s="240">
        <v>30781.209</v>
      </c>
      <c r="T12" s="228">
        <v>-0.03689866140742604</v>
      </c>
      <c r="U12" s="240">
        <v>1499.458</v>
      </c>
      <c r="V12" s="240">
        <v>1485.817</v>
      </c>
      <c r="W12" s="228">
        <v>-0.009097287153091327</v>
      </c>
      <c r="X12" s="240">
        <v>4459.947</v>
      </c>
      <c r="Y12" s="240">
        <v>3912.934</v>
      </c>
      <c r="Z12" s="228">
        <v>-0.12265011220985356</v>
      </c>
    </row>
    <row r="13" spans="1:26" ht="12.75">
      <c r="A13" s="131">
        <v>107</v>
      </c>
      <c r="B13" s="57" t="s">
        <v>54</v>
      </c>
      <c r="C13" s="240">
        <v>88988.628</v>
      </c>
      <c r="D13" s="240">
        <v>95590.441</v>
      </c>
      <c r="E13" s="228">
        <v>0.07418715344167359</v>
      </c>
      <c r="F13" s="240">
        <v>76635.9</v>
      </c>
      <c r="G13" s="240">
        <v>81088.929</v>
      </c>
      <c r="H13" s="228">
        <v>0.05810630526946259</v>
      </c>
      <c r="I13" s="240">
        <v>12352.728000000003</v>
      </c>
      <c r="J13" s="240">
        <v>14501.512000000002</v>
      </c>
      <c r="K13" s="228">
        <v>0.173952182870051</v>
      </c>
      <c r="L13" s="240">
        <v>11580.386</v>
      </c>
      <c r="M13" s="240">
        <v>12415.363</v>
      </c>
      <c r="N13" s="228">
        <v>0.07210269156831206</v>
      </c>
      <c r="O13" s="240">
        <v>759.859</v>
      </c>
      <c r="P13" s="240">
        <v>1103.535</v>
      </c>
      <c r="Q13" s="228">
        <v>0.4522891747021487</v>
      </c>
      <c r="R13" s="240">
        <v>24692.973</v>
      </c>
      <c r="S13" s="240">
        <v>28020.41</v>
      </c>
      <c r="T13" s="228">
        <v>0.13475238481814222</v>
      </c>
      <c r="U13" s="240">
        <v>504.731</v>
      </c>
      <c r="V13" s="240">
        <v>1032.66</v>
      </c>
      <c r="W13" s="228">
        <v>1.0459611159211541</v>
      </c>
      <c r="X13" s="240">
        <v>1027.47</v>
      </c>
      <c r="Y13" s="240">
        <v>2157.024</v>
      </c>
      <c r="Z13" s="228">
        <v>1.0993547256854215</v>
      </c>
    </row>
    <row r="14" spans="1:26" ht="12.75">
      <c r="A14" s="134">
        <v>108</v>
      </c>
      <c r="B14" s="63" t="s">
        <v>9</v>
      </c>
      <c r="C14" s="240">
        <v>0</v>
      </c>
      <c r="D14" s="241">
        <v>0</v>
      </c>
      <c r="E14" s="228" t="s">
        <v>267</v>
      </c>
      <c r="F14" s="240">
        <v>0</v>
      </c>
      <c r="G14" s="241">
        <v>0</v>
      </c>
      <c r="H14" s="228" t="s">
        <v>267</v>
      </c>
      <c r="I14" s="240">
        <v>0</v>
      </c>
      <c r="J14" s="241">
        <v>0</v>
      </c>
      <c r="K14" s="228" t="s">
        <v>267</v>
      </c>
      <c r="L14" s="240">
        <v>0</v>
      </c>
      <c r="M14" s="241">
        <v>0</v>
      </c>
      <c r="N14" s="228" t="s">
        <v>267</v>
      </c>
      <c r="O14" s="240">
        <v>1.285</v>
      </c>
      <c r="P14" s="241">
        <v>1.328</v>
      </c>
      <c r="Q14" s="228">
        <v>0.033463035019455356</v>
      </c>
      <c r="R14" s="240">
        <v>1.285</v>
      </c>
      <c r="S14" s="241">
        <v>1.328</v>
      </c>
      <c r="T14" s="228">
        <v>0.033463035019455356</v>
      </c>
      <c r="U14" s="240">
        <v>0</v>
      </c>
      <c r="V14" s="241">
        <v>0</v>
      </c>
      <c r="W14" s="228" t="s">
        <v>267</v>
      </c>
      <c r="X14" s="240">
        <v>1.285</v>
      </c>
      <c r="Y14" s="241">
        <v>1.328</v>
      </c>
      <c r="Z14" s="228">
        <v>0.033463035019455356</v>
      </c>
    </row>
    <row r="15" spans="1:26" ht="12.75">
      <c r="A15" s="318" t="s">
        <v>10</v>
      </c>
      <c r="B15" s="319"/>
      <c r="C15" s="242">
        <v>519291.76</v>
      </c>
      <c r="D15" s="242">
        <v>563622.961</v>
      </c>
      <c r="E15" s="229">
        <v>0.08536858162355587</v>
      </c>
      <c r="F15" s="242">
        <v>439691.699</v>
      </c>
      <c r="G15" s="242">
        <v>478941.98</v>
      </c>
      <c r="H15" s="229">
        <v>0.089267732570953</v>
      </c>
      <c r="I15" s="242">
        <v>79600.06099999999</v>
      </c>
      <c r="J15" s="242">
        <v>84680.98100000001</v>
      </c>
      <c r="K15" s="229">
        <v>0.06383060435091914</v>
      </c>
      <c r="L15" s="242">
        <v>62981.397</v>
      </c>
      <c r="M15" s="242">
        <v>64944.827999999994</v>
      </c>
      <c r="N15" s="229">
        <v>0.0311747768948345</v>
      </c>
      <c r="O15" s="242">
        <v>8054.057000000001</v>
      </c>
      <c r="P15" s="242">
        <v>8434.856</v>
      </c>
      <c r="Q15" s="229">
        <v>0.047280395457841795</v>
      </c>
      <c r="R15" s="242">
        <v>150635.51499999998</v>
      </c>
      <c r="S15" s="242">
        <v>158060.66500000004</v>
      </c>
      <c r="T15" s="243">
        <v>0.049292160616970504</v>
      </c>
      <c r="U15" s="244">
        <v>6153.817999999999</v>
      </c>
      <c r="V15" s="244">
        <v>7790.902</v>
      </c>
      <c r="W15" s="245">
        <v>0.26602736707520447</v>
      </c>
      <c r="X15" s="244">
        <v>18518.903000000002</v>
      </c>
      <c r="Y15" s="244">
        <v>20380.107</v>
      </c>
      <c r="Z15" s="246">
        <v>0.1005029293581805</v>
      </c>
    </row>
    <row r="16" spans="1:26" ht="12.75">
      <c r="A16" s="129">
        <v>62</v>
      </c>
      <c r="B16" s="55" t="s">
        <v>11</v>
      </c>
      <c r="C16" s="239">
        <v>486.61</v>
      </c>
      <c r="D16" s="239">
        <v>727.549</v>
      </c>
      <c r="E16" s="228">
        <v>0.4951377900166456</v>
      </c>
      <c r="F16" s="239">
        <v>479.578</v>
      </c>
      <c r="G16" s="239">
        <v>709.31</v>
      </c>
      <c r="H16" s="228">
        <v>0.47902948008457424</v>
      </c>
      <c r="I16" s="239">
        <v>7.032000000000039</v>
      </c>
      <c r="J16" s="239">
        <v>18.239000000000033</v>
      </c>
      <c r="K16" s="228">
        <v>1.5937144482366228</v>
      </c>
      <c r="L16" s="239">
        <v>138.117</v>
      </c>
      <c r="M16" s="239">
        <v>183.56</v>
      </c>
      <c r="N16" s="228">
        <v>0.3290181512775401</v>
      </c>
      <c r="O16" s="239">
        <v>145.091</v>
      </c>
      <c r="P16" s="239">
        <v>180.87</v>
      </c>
      <c r="Q16" s="228">
        <v>0.2465969632851106</v>
      </c>
      <c r="R16" s="239">
        <v>290.24</v>
      </c>
      <c r="S16" s="239">
        <v>382.66900000000004</v>
      </c>
      <c r="T16" s="228">
        <v>0.318457138919515</v>
      </c>
      <c r="U16" s="239">
        <v>9.967</v>
      </c>
      <c r="V16" s="239">
        <v>0</v>
      </c>
      <c r="W16" s="228">
        <v>-1</v>
      </c>
      <c r="X16" s="239">
        <v>4.039</v>
      </c>
      <c r="Y16" s="239">
        <v>15.549</v>
      </c>
      <c r="Z16" s="228">
        <v>2.8497152760584306</v>
      </c>
    </row>
    <row r="17" spans="1:26" ht="12.75">
      <c r="A17" s="56">
        <v>63</v>
      </c>
      <c r="B17" s="60" t="s">
        <v>53</v>
      </c>
      <c r="C17" s="240">
        <v>9515.226</v>
      </c>
      <c r="D17" s="240">
        <v>10475.705</v>
      </c>
      <c r="E17" s="228">
        <v>0.10094127033871803</v>
      </c>
      <c r="F17" s="240">
        <v>9594.524</v>
      </c>
      <c r="G17" s="240">
        <v>10179.481</v>
      </c>
      <c r="H17" s="228">
        <v>0.06096779788137496</v>
      </c>
      <c r="I17" s="240">
        <v>-79.29799999999886</v>
      </c>
      <c r="J17" s="240">
        <v>296.22400000000016</v>
      </c>
      <c r="K17" s="228">
        <v>-4.735579711972615</v>
      </c>
      <c r="L17" s="240">
        <v>640.411</v>
      </c>
      <c r="M17" s="240">
        <v>766.717</v>
      </c>
      <c r="N17" s="228">
        <v>0.19722646862717852</v>
      </c>
      <c r="O17" s="240">
        <v>902.804</v>
      </c>
      <c r="P17" s="240">
        <v>915.51</v>
      </c>
      <c r="Q17" s="228">
        <v>0.01407392966801213</v>
      </c>
      <c r="R17" s="240">
        <v>1463.917000000001</v>
      </c>
      <c r="S17" s="240">
        <v>1978.4510000000002</v>
      </c>
      <c r="T17" s="228">
        <v>0.35147757693912896</v>
      </c>
      <c r="U17" s="240">
        <v>73.514</v>
      </c>
      <c r="V17" s="240">
        <v>263.079</v>
      </c>
      <c r="W17" s="228">
        <v>2.5786244796909434</v>
      </c>
      <c r="X17" s="240">
        <v>109.581</v>
      </c>
      <c r="Y17" s="240">
        <v>181.938</v>
      </c>
      <c r="Z17" s="228">
        <v>0.6603060749582499</v>
      </c>
    </row>
    <row r="18" spans="1:26" ht="12.75">
      <c r="A18" s="56">
        <v>65</v>
      </c>
      <c r="B18" s="60" t="s">
        <v>12</v>
      </c>
      <c r="C18" s="240">
        <v>5861.398</v>
      </c>
      <c r="D18" s="240">
        <v>7657.404</v>
      </c>
      <c r="E18" s="228">
        <v>0.3064125657394363</v>
      </c>
      <c r="F18" s="240">
        <v>5618.937</v>
      </c>
      <c r="G18" s="240">
        <v>7495.553</v>
      </c>
      <c r="H18" s="228">
        <v>0.3339806087877475</v>
      </c>
      <c r="I18" s="240">
        <v>242.46100000000024</v>
      </c>
      <c r="J18" s="240">
        <v>161.85100000000057</v>
      </c>
      <c r="K18" s="228">
        <v>-0.3324658398670285</v>
      </c>
      <c r="L18" s="240">
        <v>638.312</v>
      </c>
      <c r="M18" s="240">
        <v>603.536</v>
      </c>
      <c r="N18" s="228">
        <v>-0.054481194149569645</v>
      </c>
      <c r="O18" s="240">
        <v>512.016</v>
      </c>
      <c r="P18" s="240">
        <v>577.114</v>
      </c>
      <c r="Q18" s="228">
        <v>0.1271405581075593</v>
      </c>
      <c r="R18" s="240">
        <v>1392.7890000000002</v>
      </c>
      <c r="S18" s="240">
        <v>1342.5010000000007</v>
      </c>
      <c r="T18" s="228">
        <v>-0.036105971543427984</v>
      </c>
      <c r="U18" s="240">
        <v>30.599</v>
      </c>
      <c r="V18" s="240">
        <v>52.247</v>
      </c>
      <c r="W18" s="228">
        <v>0.7074741004607994</v>
      </c>
      <c r="X18" s="240">
        <v>85.566</v>
      </c>
      <c r="Y18" s="240">
        <v>83.182</v>
      </c>
      <c r="Z18" s="228">
        <v>-0.027861533786784465</v>
      </c>
    </row>
    <row r="19" spans="1:26" ht="12.75">
      <c r="A19" s="56">
        <v>68</v>
      </c>
      <c r="B19" s="60" t="s">
        <v>13</v>
      </c>
      <c r="C19" s="240">
        <v>2668.057</v>
      </c>
      <c r="D19" s="240">
        <v>2397.758</v>
      </c>
      <c r="E19" s="228">
        <v>-0.10130930486117795</v>
      </c>
      <c r="F19" s="240">
        <v>2652.609</v>
      </c>
      <c r="G19" s="240">
        <v>2423.399</v>
      </c>
      <c r="H19" s="228">
        <v>-0.08640926725348519</v>
      </c>
      <c r="I19" s="240">
        <v>15.447999999999865</v>
      </c>
      <c r="J19" s="240">
        <v>-25.641000000000076</v>
      </c>
      <c r="K19" s="228">
        <v>-2.6598265147592115</v>
      </c>
      <c r="L19" s="240">
        <v>194.937</v>
      </c>
      <c r="M19" s="240">
        <v>234.333</v>
      </c>
      <c r="N19" s="228">
        <v>0.20209606180458284</v>
      </c>
      <c r="O19" s="240">
        <v>295.592</v>
      </c>
      <c r="P19" s="240">
        <v>390.604</v>
      </c>
      <c r="Q19" s="228">
        <v>0.32142953801185414</v>
      </c>
      <c r="R19" s="240">
        <v>505.97699999999986</v>
      </c>
      <c r="S19" s="240">
        <v>599.2959999999999</v>
      </c>
      <c r="T19" s="228">
        <v>0.18443328451688545</v>
      </c>
      <c r="U19" s="240">
        <v>0</v>
      </c>
      <c r="V19" s="240">
        <v>83.615</v>
      </c>
      <c r="W19" s="228" t="s">
        <v>267</v>
      </c>
      <c r="X19" s="240">
        <v>116.103</v>
      </c>
      <c r="Y19" s="240">
        <v>47.015</v>
      </c>
      <c r="Z19" s="228">
        <v>-0.5950578365761436</v>
      </c>
    </row>
    <row r="20" spans="1:26" ht="12.75">
      <c r="A20" s="56">
        <v>76</v>
      </c>
      <c r="B20" s="60" t="s">
        <v>55</v>
      </c>
      <c r="C20" s="240">
        <v>5390.267</v>
      </c>
      <c r="D20" s="240">
        <v>5769.851</v>
      </c>
      <c r="E20" s="228">
        <v>0.07042025933038198</v>
      </c>
      <c r="F20" s="240">
        <v>4731.309</v>
      </c>
      <c r="G20" s="240">
        <v>4565.623</v>
      </c>
      <c r="H20" s="228">
        <v>-0.03501906132108479</v>
      </c>
      <c r="I20" s="240">
        <v>658.9579999999996</v>
      </c>
      <c r="J20" s="240">
        <v>1204.228</v>
      </c>
      <c r="K20" s="228">
        <v>0.8274730711213776</v>
      </c>
      <c r="L20" s="240">
        <v>742.484</v>
      </c>
      <c r="M20" s="240">
        <v>756.955</v>
      </c>
      <c r="N20" s="228">
        <v>0.019489982275712414</v>
      </c>
      <c r="O20" s="240">
        <v>277.451</v>
      </c>
      <c r="P20" s="240">
        <v>241.63</v>
      </c>
      <c r="Q20" s="228">
        <v>-0.12910748204187417</v>
      </c>
      <c r="R20" s="240">
        <v>1678.8929999999996</v>
      </c>
      <c r="S20" s="240">
        <v>2202.813</v>
      </c>
      <c r="T20" s="228">
        <v>0.31206276993233084</v>
      </c>
      <c r="U20" s="240">
        <v>0</v>
      </c>
      <c r="V20" s="240">
        <v>33.464</v>
      </c>
      <c r="W20" s="228" t="s">
        <v>267</v>
      </c>
      <c r="X20" s="240">
        <v>193.925</v>
      </c>
      <c r="Y20" s="240">
        <v>655.439</v>
      </c>
      <c r="Z20" s="228">
        <v>2.379858192600232</v>
      </c>
    </row>
    <row r="21" spans="1:26" ht="12.75">
      <c r="A21" s="134">
        <v>94</v>
      </c>
      <c r="B21" s="63" t="s">
        <v>14</v>
      </c>
      <c r="C21" s="241">
        <v>571.206</v>
      </c>
      <c r="D21" s="241">
        <v>545.453</v>
      </c>
      <c r="E21" s="228">
        <v>-0.04508531072852884</v>
      </c>
      <c r="F21" s="241">
        <v>497.984</v>
      </c>
      <c r="G21" s="241">
        <v>452.784</v>
      </c>
      <c r="H21" s="228">
        <v>-0.09076596838452644</v>
      </c>
      <c r="I21" s="241">
        <v>73.22200000000004</v>
      </c>
      <c r="J21" s="241">
        <v>92.66899999999998</v>
      </c>
      <c r="K21" s="228">
        <v>0.2655895769031156</v>
      </c>
      <c r="L21" s="241">
        <v>72.431</v>
      </c>
      <c r="M21" s="241">
        <v>87.445</v>
      </c>
      <c r="N21" s="228">
        <v>0.20728693515207564</v>
      </c>
      <c r="O21" s="241">
        <v>16.458</v>
      </c>
      <c r="P21" s="241">
        <v>14.757</v>
      </c>
      <c r="Q21" s="228">
        <v>-0.10335399197958428</v>
      </c>
      <c r="R21" s="241">
        <v>162.11100000000002</v>
      </c>
      <c r="S21" s="241">
        <v>194.87099999999998</v>
      </c>
      <c r="T21" s="228">
        <v>0.20208375742546747</v>
      </c>
      <c r="U21" s="241">
        <v>5.196</v>
      </c>
      <c r="V21" s="241">
        <v>-2.039</v>
      </c>
      <c r="W21" s="228">
        <v>-1.3924172440338722</v>
      </c>
      <c r="X21" s="241">
        <v>12.053</v>
      </c>
      <c r="Y21" s="241">
        <v>22.02</v>
      </c>
      <c r="Z21" s="228">
        <v>0.8269310545092508</v>
      </c>
    </row>
    <row r="22" spans="1:26" ht="12.75">
      <c r="A22" s="320" t="s">
        <v>15</v>
      </c>
      <c r="B22" s="321"/>
      <c r="C22" s="247">
        <v>24492.764</v>
      </c>
      <c r="D22" s="247">
        <v>27573.720000000005</v>
      </c>
      <c r="E22" s="230">
        <v>0.12579045794913157</v>
      </c>
      <c r="F22" s="247">
        <v>23574.941</v>
      </c>
      <c r="G22" s="247">
        <v>25826.149999999998</v>
      </c>
      <c r="H22" s="230">
        <v>0.09549160695672576</v>
      </c>
      <c r="I22" s="247">
        <v>917.823000000001</v>
      </c>
      <c r="J22" s="247">
        <v>1747.5700000000006</v>
      </c>
      <c r="K22" s="230">
        <v>0.9040381424305108</v>
      </c>
      <c r="L22" s="247">
        <v>2426.692</v>
      </c>
      <c r="M22" s="247">
        <v>2632.5460000000003</v>
      </c>
      <c r="N22" s="230">
        <v>0.08482905947685171</v>
      </c>
      <c r="O22" s="247">
        <v>2149.4120000000003</v>
      </c>
      <c r="P22" s="247">
        <v>2320.485</v>
      </c>
      <c r="Q22" s="230">
        <v>0.07959060431410991</v>
      </c>
      <c r="R22" s="247">
        <v>5493.927000000001</v>
      </c>
      <c r="S22" s="247">
        <v>6700.6010000000015</v>
      </c>
      <c r="T22" s="248">
        <v>0.21963779278465134</v>
      </c>
      <c r="U22" s="249">
        <v>119.276</v>
      </c>
      <c r="V22" s="249">
        <v>430.36600000000004</v>
      </c>
      <c r="W22" s="250">
        <v>2.608152520205239</v>
      </c>
      <c r="X22" s="249">
        <v>521.267</v>
      </c>
      <c r="Y22" s="249">
        <v>1005.1429999999999</v>
      </c>
      <c r="Z22" s="251">
        <v>0.9282690060947649</v>
      </c>
    </row>
    <row r="23" spans="1:26" ht="12.75">
      <c r="A23" s="322" t="s">
        <v>16</v>
      </c>
      <c r="B23" s="323"/>
      <c r="C23" s="252">
        <v>543784.524</v>
      </c>
      <c r="D23" s="252">
        <v>591196.681</v>
      </c>
      <c r="E23" s="231">
        <v>0.08718923563922543</v>
      </c>
      <c r="F23" s="252">
        <v>463266.64</v>
      </c>
      <c r="G23" s="252">
        <v>504768.13</v>
      </c>
      <c r="H23" s="231">
        <v>0.08958445615682575</v>
      </c>
      <c r="I23" s="252">
        <v>80517.88399999999</v>
      </c>
      <c r="J23" s="252">
        <v>86428.55100000002</v>
      </c>
      <c r="K23" s="231">
        <v>0.07340812632383664</v>
      </c>
      <c r="L23" s="252">
        <v>65408.089</v>
      </c>
      <c r="M23" s="252">
        <v>67577.374</v>
      </c>
      <c r="N23" s="231">
        <v>0.03316539335066038</v>
      </c>
      <c r="O23" s="252">
        <v>10203.469000000001</v>
      </c>
      <c r="P23" s="252">
        <v>10755.341</v>
      </c>
      <c r="Q23" s="231">
        <v>0.0540867032574901</v>
      </c>
      <c r="R23" s="252">
        <v>156129.44199999998</v>
      </c>
      <c r="S23" s="252">
        <v>164761.26600000003</v>
      </c>
      <c r="T23" s="253">
        <v>0.055286330940707895</v>
      </c>
      <c r="U23" s="254">
        <v>6273.093999999999</v>
      </c>
      <c r="V23" s="254">
        <v>8221.268</v>
      </c>
      <c r="W23" s="255">
        <v>0.3105603072423275</v>
      </c>
      <c r="X23" s="254">
        <v>19040.170000000002</v>
      </c>
      <c r="Y23" s="254">
        <v>21385.25</v>
      </c>
      <c r="Z23" s="256">
        <v>0.12316486670024474</v>
      </c>
    </row>
    <row r="24" spans="1:26" ht="12.75">
      <c r="A24" s="324" t="s">
        <v>299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6"/>
    </row>
    <row r="25" spans="1:26" ht="12.75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4"/>
    </row>
    <row r="26" spans="2:8" ht="13.5" customHeight="1">
      <c r="B26" s="315"/>
      <c r="C26" s="315"/>
      <c r="D26" s="315"/>
      <c r="E26" s="315"/>
      <c r="F26" s="315"/>
      <c r="G26" s="315"/>
      <c r="H26" s="315"/>
    </row>
    <row r="27" spans="1:8" ht="12.75">
      <c r="A27" s="142"/>
      <c r="B27" s="76"/>
      <c r="C27" s="143"/>
      <c r="D27" s="143"/>
      <c r="E27" s="144"/>
      <c r="F27" s="144"/>
      <c r="G27" s="144"/>
      <c r="H27" s="144"/>
    </row>
    <row r="28" spans="2:8" ht="12.75">
      <c r="B28" s="315"/>
      <c r="C28" s="315"/>
      <c r="D28" s="315"/>
      <c r="E28" s="315"/>
      <c r="F28" s="315"/>
      <c r="G28" s="315"/>
      <c r="H28" s="315"/>
    </row>
    <row r="29" ht="12.75">
      <c r="B29" s="145"/>
    </row>
    <row r="31" ht="12.75">
      <c r="F31" s="128">
        <v>-1</v>
      </c>
    </row>
  </sheetData>
  <sheetProtection/>
  <mergeCells count="20">
    <mergeCell ref="A2:Z2"/>
    <mergeCell ref="A3:Z3"/>
    <mergeCell ref="A4:Z4"/>
    <mergeCell ref="A5:A6"/>
    <mergeCell ref="B5:B6"/>
    <mergeCell ref="C5:E5"/>
    <mergeCell ref="F5:H5"/>
    <mergeCell ref="I5:K5"/>
    <mergeCell ref="L5:N5"/>
    <mergeCell ref="O5:Q5"/>
    <mergeCell ref="A24:Z24"/>
    <mergeCell ref="A25:Z25"/>
    <mergeCell ref="B26:H26"/>
    <mergeCell ref="B28:H28"/>
    <mergeCell ref="R5:T5"/>
    <mergeCell ref="U5:W5"/>
    <mergeCell ref="X5:Z5"/>
    <mergeCell ref="A15:B15"/>
    <mergeCell ref="A22:B22"/>
    <mergeCell ref="A23:B23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7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128" customWidth="1"/>
    <col min="2" max="2" width="34.33203125" style="128" bestFit="1" customWidth="1"/>
    <col min="3" max="3" width="12.16015625" style="128" customWidth="1"/>
    <col min="4" max="4" width="10.66015625" style="128" customWidth="1"/>
    <col min="5" max="5" width="12.5" style="128" customWidth="1"/>
    <col min="6" max="7" width="10.66015625" style="128" customWidth="1"/>
    <col min="8" max="8" width="13.5" style="128" customWidth="1"/>
    <col min="9" max="10" width="10.66015625" style="128" customWidth="1"/>
    <col min="11" max="11" width="13.16015625" style="128" customWidth="1"/>
    <col min="12" max="13" width="10.66015625" style="128" customWidth="1"/>
    <col min="14" max="14" width="12.5" style="128" customWidth="1"/>
    <col min="15" max="15" width="10.66015625" style="128" customWidth="1"/>
    <col min="16" max="16" width="12.16015625" style="128" bestFit="1" customWidth="1"/>
    <col min="17" max="17" width="12.33203125" style="128" customWidth="1"/>
    <col min="18" max="16384" width="5.33203125" style="128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17" ht="12.75">
      <c r="A2" s="356" t="s">
        <v>268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8"/>
    </row>
    <row r="3" spans="1:17" ht="12.75">
      <c r="A3" s="344" t="s">
        <v>2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59"/>
    </row>
    <row r="4" spans="1:17" ht="12.75">
      <c r="A4" s="360" t="s">
        <v>297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2"/>
    </row>
    <row r="5" spans="1:17" ht="39.75" customHeight="1">
      <c r="A5" s="363" t="s">
        <v>4</v>
      </c>
      <c r="B5" s="365" t="s">
        <v>5</v>
      </c>
      <c r="C5" s="340" t="s">
        <v>269</v>
      </c>
      <c r="D5" s="340"/>
      <c r="E5" s="340"/>
      <c r="F5" s="340" t="s">
        <v>270</v>
      </c>
      <c r="G5" s="340"/>
      <c r="H5" s="340"/>
      <c r="I5" s="340" t="s">
        <v>271</v>
      </c>
      <c r="J5" s="340"/>
      <c r="K5" s="340"/>
      <c r="L5" s="340" t="s">
        <v>272</v>
      </c>
      <c r="M5" s="340"/>
      <c r="N5" s="340"/>
      <c r="O5" s="340" t="s">
        <v>273</v>
      </c>
      <c r="P5" s="340"/>
      <c r="Q5" s="341"/>
    </row>
    <row r="6" spans="1:17" ht="29.25" customHeight="1">
      <c r="A6" s="364"/>
      <c r="B6" s="366"/>
      <c r="C6" s="236">
        <v>2015</v>
      </c>
      <c r="D6" s="236">
        <v>2016</v>
      </c>
      <c r="E6" s="237" t="s">
        <v>266</v>
      </c>
      <c r="F6" s="236">
        <v>2015</v>
      </c>
      <c r="G6" s="236">
        <v>2016</v>
      </c>
      <c r="H6" s="237" t="s">
        <v>266</v>
      </c>
      <c r="I6" s="236">
        <v>2015</v>
      </c>
      <c r="J6" s="236">
        <v>2016</v>
      </c>
      <c r="K6" s="237" t="s">
        <v>274</v>
      </c>
      <c r="L6" s="236">
        <v>2015</v>
      </c>
      <c r="M6" s="236">
        <v>2016</v>
      </c>
      <c r="N6" s="237" t="s">
        <v>274</v>
      </c>
      <c r="O6" s="236">
        <v>2015</v>
      </c>
      <c r="P6" s="236">
        <v>2016</v>
      </c>
      <c r="Q6" s="238" t="s">
        <v>274</v>
      </c>
    </row>
    <row r="7" spans="1:17" ht="12.75">
      <c r="A7" s="129">
        <v>67</v>
      </c>
      <c r="B7" s="55" t="s">
        <v>6</v>
      </c>
      <c r="C7" s="130">
        <v>0.6828621902821689</v>
      </c>
      <c r="D7" s="130">
        <v>0.606143740742065</v>
      </c>
      <c r="E7" s="257">
        <v>-0.11234836345002885</v>
      </c>
      <c r="F7" s="258">
        <v>0.8050645539381517</v>
      </c>
      <c r="G7" s="258">
        <v>0.8677417866836847</v>
      </c>
      <c r="H7" s="259">
        <v>0.07785367327245196</v>
      </c>
      <c r="I7" s="260">
        <v>0.02108503039450965</v>
      </c>
      <c r="J7" s="260">
        <v>0.026059218340343304</v>
      </c>
      <c r="K7" s="260">
        <v>0.004974187945833656</v>
      </c>
      <c r="L7" s="260">
        <v>0.03739778097872752</v>
      </c>
      <c r="M7" s="260">
        <v>0.04000000111043331</v>
      </c>
      <c r="N7" s="260">
        <v>0.0026022201317057875</v>
      </c>
      <c r="O7" s="260">
        <v>0.8429052372005835</v>
      </c>
      <c r="P7" s="260">
        <v>0.8363295045037417</v>
      </c>
      <c r="Q7" s="260">
        <v>-0.006575732696841863</v>
      </c>
    </row>
    <row r="8" spans="1:17" ht="12.75">
      <c r="A8" s="131">
        <v>78</v>
      </c>
      <c r="B8" s="57" t="s">
        <v>58</v>
      </c>
      <c r="C8" s="132">
        <v>0.8049942520460556</v>
      </c>
      <c r="D8" s="132">
        <v>0.7979286958364387</v>
      </c>
      <c r="E8" s="228">
        <v>-0.00877715113077937</v>
      </c>
      <c r="F8" s="261">
        <v>2.4044892875548856</v>
      </c>
      <c r="G8" s="261">
        <v>2.5149657039819773</v>
      </c>
      <c r="H8" s="133">
        <v>0.04594589670201232</v>
      </c>
      <c r="I8" s="262">
        <v>0.09156933422765422</v>
      </c>
      <c r="J8" s="262">
        <v>0.11482692725811462</v>
      </c>
      <c r="K8" s="262">
        <v>0.023257593030460405</v>
      </c>
      <c r="L8" s="262">
        <v>0.03382102094509025</v>
      </c>
      <c r="M8" s="262">
        <v>0.03388560952865973</v>
      </c>
      <c r="N8" s="262">
        <v>6.458858356948177E-05</v>
      </c>
      <c r="O8" s="262">
        <v>0.8343691295766419</v>
      </c>
      <c r="P8" s="262">
        <v>0.8315656997654626</v>
      </c>
      <c r="Q8" s="262">
        <v>-0.0028034298111793143</v>
      </c>
    </row>
    <row r="9" spans="1:17" ht="12.75">
      <c r="A9" s="131">
        <v>80</v>
      </c>
      <c r="B9" s="57" t="s">
        <v>7</v>
      </c>
      <c r="C9" s="132">
        <v>1.1607303134258562</v>
      </c>
      <c r="D9" s="132">
        <v>1.1221933218679125</v>
      </c>
      <c r="E9" s="228">
        <v>-0.033200641968419875</v>
      </c>
      <c r="F9" s="261">
        <v>2.1706137851871468</v>
      </c>
      <c r="G9" s="261">
        <v>1.9479422549747933</v>
      </c>
      <c r="H9" s="133">
        <v>-0.10258459230837103</v>
      </c>
      <c r="I9" s="262">
        <v>0.14022045374960754</v>
      </c>
      <c r="J9" s="262">
        <v>0.21798437435504242</v>
      </c>
      <c r="K9" s="262">
        <v>0.07776392060543488</v>
      </c>
      <c r="L9" s="262">
        <v>0.07863314528312892</v>
      </c>
      <c r="M9" s="262">
        <v>0.10687836847734888</v>
      </c>
      <c r="N9" s="262">
        <v>0.02824522319421996</v>
      </c>
      <c r="O9" s="262">
        <v>0.8334319507451476</v>
      </c>
      <c r="P9" s="262">
        <v>0.8030673004802208</v>
      </c>
      <c r="Q9" s="262">
        <v>-0.03036465026492685</v>
      </c>
    </row>
    <row r="10" spans="1:17" ht="12.75">
      <c r="A10" s="56">
        <v>81</v>
      </c>
      <c r="B10" s="60" t="s">
        <v>298</v>
      </c>
      <c r="C10" s="132">
        <v>0.6719529858875645</v>
      </c>
      <c r="D10" s="132">
        <v>0.9591854339735973</v>
      </c>
      <c r="E10" s="228">
        <v>0.4274591438962583</v>
      </c>
      <c r="F10" s="261">
        <v>1.1681981761738984</v>
      </c>
      <c r="G10" s="261">
        <v>0.8622485170041062</v>
      </c>
      <c r="H10" s="133">
        <v>-0.2618987646187255</v>
      </c>
      <c r="I10" s="262">
        <v>0.06930003934315909</v>
      </c>
      <c r="J10" s="262">
        <v>0.12197478001919941</v>
      </c>
      <c r="K10" s="262">
        <v>0.05267474067604032</v>
      </c>
      <c r="L10" s="262">
        <v>0.15479820007555142</v>
      </c>
      <c r="M10" s="262">
        <v>0.30019125897557547</v>
      </c>
      <c r="N10" s="262">
        <v>0.14539305890002405</v>
      </c>
      <c r="O10" s="262">
        <v>0.4175651174276504</v>
      </c>
      <c r="P10" s="262">
        <v>0.3495681597609775</v>
      </c>
      <c r="Q10" s="262">
        <v>-0.06799695766667291</v>
      </c>
    </row>
    <row r="11" spans="1:17" ht="12.75">
      <c r="A11" s="131">
        <v>88</v>
      </c>
      <c r="B11" s="57" t="s">
        <v>46</v>
      </c>
      <c r="C11" s="132">
        <v>0.8576889925622171</v>
      </c>
      <c r="D11" s="132">
        <v>0.8029278742384809</v>
      </c>
      <c r="E11" s="228">
        <v>-0.0638472905664157</v>
      </c>
      <c r="F11" s="261">
        <v>1.9000762086610983</v>
      </c>
      <c r="G11" s="261">
        <v>2.0049259743622625</v>
      </c>
      <c r="H11" s="133">
        <v>0.05518187387602058</v>
      </c>
      <c r="I11" s="262">
        <v>0.045625504971086354</v>
      </c>
      <c r="J11" s="262">
        <v>0.024059321476056557</v>
      </c>
      <c r="K11" s="262">
        <v>-0.021566183495029798</v>
      </c>
      <c r="L11" s="262">
        <v>0.03442539937007578</v>
      </c>
      <c r="M11" s="262">
        <v>0.01830922258787522</v>
      </c>
      <c r="N11" s="262">
        <v>-0.016116176782200557</v>
      </c>
      <c r="O11" s="262">
        <v>0.8733099155501012</v>
      </c>
      <c r="P11" s="262">
        <v>0.9076968010076767</v>
      </c>
      <c r="Q11" s="262">
        <v>0.03438688545757551</v>
      </c>
    </row>
    <row r="12" spans="1:17" ht="12.75">
      <c r="A12" s="131">
        <v>99</v>
      </c>
      <c r="B12" s="57" t="s">
        <v>8</v>
      </c>
      <c r="C12" s="132">
        <v>0.9352301496501706</v>
      </c>
      <c r="D12" s="132">
        <v>0.9212767138582637</v>
      </c>
      <c r="E12" s="228">
        <v>-0.014919788243702659</v>
      </c>
      <c r="F12" s="261">
        <v>3.0175437929724485</v>
      </c>
      <c r="G12" s="261">
        <v>2.5081097704479496</v>
      </c>
      <c r="H12" s="133">
        <v>-0.16882406933444305</v>
      </c>
      <c r="I12" s="262">
        <v>0.10787137593219753</v>
      </c>
      <c r="J12" s="262">
        <v>0.08463816121542363</v>
      </c>
      <c r="K12" s="262">
        <v>-0.023233214716773906</v>
      </c>
      <c r="L12" s="262">
        <v>0.04270205786343134</v>
      </c>
      <c r="M12" s="262">
        <v>0.034407444049896756</v>
      </c>
      <c r="N12" s="262">
        <v>-0.008294613813534586</v>
      </c>
      <c r="O12" s="262">
        <v>0.841756414341804</v>
      </c>
      <c r="P12" s="262">
        <v>0.8630512793348413</v>
      </c>
      <c r="Q12" s="262">
        <v>0.021294864993037232</v>
      </c>
    </row>
    <row r="13" spans="1:17" ht="12.75">
      <c r="A13" s="131">
        <v>107</v>
      </c>
      <c r="B13" s="57" t="s">
        <v>54</v>
      </c>
      <c r="C13" s="132">
        <v>0.5732810822512904</v>
      </c>
      <c r="D13" s="132">
        <v>0.556692297747153</v>
      </c>
      <c r="E13" s="228">
        <v>-0.02893656361202912</v>
      </c>
      <c r="F13" s="261">
        <v>3.0183005712015722</v>
      </c>
      <c r="G13" s="261">
        <v>3.123342556713404</v>
      </c>
      <c r="H13" s="133">
        <v>0.034801698185418006</v>
      </c>
      <c r="I13" s="262">
        <v>0.04552174157489799</v>
      </c>
      <c r="J13" s="262">
        <v>0.08807986439526863</v>
      </c>
      <c r="K13" s="262">
        <v>0.04255812282037064</v>
      </c>
      <c r="L13" s="262">
        <v>0.011546082045449673</v>
      </c>
      <c r="M13" s="262">
        <v>0.02256526884314719</v>
      </c>
      <c r="N13" s="262">
        <v>0.011019186797697518</v>
      </c>
      <c r="O13" s="262">
        <v>0.8611875665731131</v>
      </c>
      <c r="P13" s="262">
        <v>0.8482953750574286</v>
      </c>
      <c r="Q13" s="262">
        <v>-0.012892191515684548</v>
      </c>
    </row>
    <row r="14" spans="1:17" ht="12.75">
      <c r="A14" s="134">
        <v>108</v>
      </c>
      <c r="B14" s="63" t="s">
        <v>9</v>
      </c>
      <c r="C14" s="135"/>
      <c r="D14" s="135">
        <v>1281.9137931034481</v>
      </c>
      <c r="E14" s="263"/>
      <c r="F14" s="264"/>
      <c r="G14" s="264"/>
      <c r="H14" s="265" t="s">
        <v>267</v>
      </c>
      <c r="I14" s="266">
        <v>0.009724828964097596</v>
      </c>
      <c r="J14" s="266">
        <v>0.009658954534544581</v>
      </c>
      <c r="K14" s="266">
        <v>-6.587442955301517E-05</v>
      </c>
      <c r="L14" s="266"/>
      <c r="M14" s="266"/>
      <c r="N14" s="266"/>
      <c r="O14" s="266"/>
      <c r="P14" s="266"/>
      <c r="Q14" s="266"/>
    </row>
    <row r="15" spans="1:17" ht="12.75">
      <c r="A15" s="318" t="s">
        <v>10</v>
      </c>
      <c r="B15" s="319"/>
      <c r="C15" s="136">
        <v>0.8117774431986945</v>
      </c>
      <c r="D15" s="136">
        <v>0.7663601156653971</v>
      </c>
      <c r="E15" s="229">
        <v>-0.05594800386955423</v>
      </c>
      <c r="F15" s="267">
        <v>1.655929998217789</v>
      </c>
      <c r="G15" s="267">
        <v>1.6673210496003423</v>
      </c>
      <c r="H15" s="243">
        <v>0.0068789450005815045</v>
      </c>
      <c r="I15" s="245">
        <v>0.050798402752040867</v>
      </c>
      <c r="J15" s="245">
        <v>0.05679539353987615</v>
      </c>
      <c r="K15" s="245">
        <v>0.005996990787835284</v>
      </c>
      <c r="L15" s="245">
        <v>0.03566184643484426</v>
      </c>
      <c r="M15" s="245">
        <v>0.03615911417774905</v>
      </c>
      <c r="N15" s="245">
        <v>0.0004972677429047889</v>
      </c>
      <c r="O15" s="245">
        <v>0.8467141843344481</v>
      </c>
      <c r="P15" s="245">
        <v>0.8497559772054779</v>
      </c>
      <c r="Q15" s="246">
        <v>0.0030417928710297915</v>
      </c>
    </row>
    <row r="16" spans="1:17" ht="12.75">
      <c r="A16" s="129">
        <v>62</v>
      </c>
      <c r="B16" s="55" t="s">
        <v>11</v>
      </c>
      <c r="C16" s="130">
        <v>1.0382276401200772</v>
      </c>
      <c r="D16" s="130">
        <v>0.9422686547617212</v>
      </c>
      <c r="E16" s="228">
        <v>-0.09242576642176259</v>
      </c>
      <c r="F16" s="261">
        <v>1.1491894038497474</v>
      </c>
      <c r="G16" s="261">
        <v>2.093999207233338</v>
      </c>
      <c r="H16" s="259">
        <v>0.8221532501243993</v>
      </c>
      <c r="I16" s="260">
        <v>0.007924937752252986</v>
      </c>
      <c r="J16" s="260">
        <v>0.030089170298240587</v>
      </c>
      <c r="K16" s="260">
        <v>0.0221642325459876</v>
      </c>
      <c r="L16" s="260">
        <v>0.008300281539631325</v>
      </c>
      <c r="M16" s="260">
        <v>0.021371756404036015</v>
      </c>
      <c r="N16" s="260">
        <v>0.01307147486440469</v>
      </c>
      <c r="O16" s="260">
        <v>0.9855490022810874</v>
      </c>
      <c r="P16" s="260">
        <v>0.9749308981250747</v>
      </c>
      <c r="Q16" s="260">
        <v>-0.01061810415601272</v>
      </c>
    </row>
    <row r="17" spans="1:17" ht="12.75">
      <c r="A17" s="56">
        <v>63</v>
      </c>
      <c r="B17" s="60" t="s">
        <v>53</v>
      </c>
      <c r="C17" s="132">
        <v>1.4276668081906871</v>
      </c>
      <c r="D17" s="132">
        <v>1.2991135314023505</v>
      </c>
      <c r="E17" s="228">
        <v>-0.09004431289626669</v>
      </c>
      <c r="F17" s="261">
        <v>2.573873510834645</v>
      </c>
      <c r="G17" s="261">
        <v>2.47621316121206</v>
      </c>
      <c r="H17" s="133">
        <v>-0.03794294832729217</v>
      </c>
      <c r="I17" s="262">
        <v>0.051296586874784666</v>
      </c>
      <c r="J17" s="262">
        <v>0.08128143189846544</v>
      </c>
      <c r="K17" s="262">
        <v>0.029984845023680776</v>
      </c>
      <c r="L17" s="262">
        <v>0.011516384371742721</v>
      </c>
      <c r="M17" s="262">
        <v>0.017367613921926973</v>
      </c>
      <c r="N17" s="262">
        <v>0.005851229550184252</v>
      </c>
      <c r="O17" s="262">
        <v>1.0083338010048315</v>
      </c>
      <c r="P17" s="262">
        <v>0.9717227623343727</v>
      </c>
      <c r="Q17" s="262">
        <v>-0.036611038670458784</v>
      </c>
    </row>
    <row r="18" spans="1:17" ht="12.75">
      <c r="A18" s="56">
        <v>65</v>
      </c>
      <c r="B18" s="60" t="s">
        <v>12</v>
      </c>
      <c r="C18" s="132">
        <v>0.9925531012744305</v>
      </c>
      <c r="D18" s="132">
        <v>1.4418116452789753</v>
      </c>
      <c r="E18" s="228">
        <v>0.45262922802588634</v>
      </c>
      <c r="F18" s="261">
        <v>1.5609748683815792</v>
      </c>
      <c r="G18" s="261">
        <v>1.462003719932653</v>
      </c>
      <c r="H18" s="133">
        <v>-0.06340342208810801</v>
      </c>
      <c r="I18" s="262">
        <v>0.03917062610468664</v>
      </c>
      <c r="J18" s="262">
        <v>0.03513643659711076</v>
      </c>
      <c r="K18" s="262">
        <v>-0.004034189507575885</v>
      </c>
      <c r="L18" s="262">
        <v>0.014598223836702439</v>
      </c>
      <c r="M18" s="262">
        <v>0.01086295042027298</v>
      </c>
      <c r="N18" s="262">
        <v>-0.0037352734164294594</v>
      </c>
      <c r="O18" s="262">
        <v>0.9586342712097011</v>
      </c>
      <c r="P18" s="262">
        <v>0.978863463387853</v>
      </c>
      <c r="Q18" s="262">
        <v>0.02022919217815189</v>
      </c>
    </row>
    <row r="19" spans="1:17" ht="12.75">
      <c r="A19" s="56">
        <v>68</v>
      </c>
      <c r="B19" s="60" t="s">
        <v>13</v>
      </c>
      <c r="C19" s="132">
        <v>1.2365379508217595</v>
      </c>
      <c r="D19" s="132">
        <v>1.1688927987117181</v>
      </c>
      <c r="E19" s="228">
        <v>-0.05470527780007628</v>
      </c>
      <c r="F19" s="261">
        <v>1.2789244792897871</v>
      </c>
      <c r="G19" s="261">
        <v>1.3529858610097718</v>
      </c>
      <c r="H19" s="133">
        <v>0.057909112632758886</v>
      </c>
      <c r="I19" s="262">
        <v>0.08378992006604871</v>
      </c>
      <c r="J19" s="262">
        <v>0.03148619670317454</v>
      </c>
      <c r="K19" s="262">
        <v>-0.05230372336287417</v>
      </c>
      <c r="L19" s="262">
        <v>0.04351593687841002</v>
      </c>
      <c r="M19" s="262">
        <v>0.019607900380271905</v>
      </c>
      <c r="N19" s="262">
        <v>-0.023908036498138118</v>
      </c>
      <c r="O19" s="262">
        <v>0.9942100187514735</v>
      </c>
      <c r="P19" s="262">
        <v>1.0106937397352027</v>
      </c>
      <c r="Q19" s="262">
        <v>0.01648372098372919</v>
      </c>
    </row>
    <row r="20" spans="1:17" ht="12.75">
      <c r="A20" s="56">
        <v>76</v>
      </c>
      <c r="B20" s="60" t="s">
        <v>55</v>
      </c>
      <c r="C20" s="132">
        <v>0.6537892361724085</v>
      </c>
      <c r="D20" s="132">
        <v>0.553082629402671</v>
      </c>
      <c r="E20" s="228">
        <v>-0.1540352780344344</v>
      </c>
      <c r="F20" s="261">
        <v>0.5967755534969863</v>
      </c>
      <c r="G20" s="261">
        <v>0.7133913807442507</v>
      </c>
      <c r="H20" s="133">
        <v>0.19540985981064196</v>
      </c>
      <c r="I20" s="262">
        <v>0.022378927607097466</v>
      </c>
      <c r="J20" s="262">
        <v>0.08579084927625313</v>
      </c>
      <c r="K20" s="262">
        <v>0.06341192166915567</v>
      </c>
      <c r="L20" s="262">
        <v>0.035976882035713635</v>
      </c>
      <c r="M20" s="262">
        <v>0.11359721420882446</v>
      </c>
      <c r="N20" s="262">
        <v>0.07762033217311082</v>
      </c>
      <c r="O20" s="262">
        <v>0.8777503971510132</v>
      </c>
      <c r="P20" s="262">
        <v>0.7912895844277434</v>
      </c>
      <c r="Q20" s="262">
        <v>-0.08646081272326978</v>
      </c>
    </row>
    <row r="21" spans="1:17" ht="12.75">
      <c r="A21" s="134">
        <v>94</v>
      </c>
      <c r="B21" s="63" t="s">
        <v>14</v>
      </c>
      <c r="C21" s="135">
        <v>0.8937029788303736</v>
      </c>
      <c r="D21" s="135">
        <v>1.0375106478254867</v>
      </c>
      <c r="E21" s="228">
        <v>0.16091215135404413</v>
      </c>
      <c r="F21" s="261">
        <v>1.4657341908126411</v>
      </c>
      <c r="G21" s="261">
        <v>1.0184315766755114</v>
      </c>
      <c r="H21" s="265">
        <v>-0.3051730777250502</v>
      </c>
      <c r="I21" s="266">
        <v>0.03517788868458688</v>
      </c>
      <c r="J21" s="266">
        <v>0.059223000685824936</v>
      </c>
      <c r="K21" s="266">
        <v>0.02404511200123806</v>
      </c>
      <c r="L21" s="266">
        <v>0.021100968827358256</v>
      </c>
      <c r="M21" s="266">
        <v>0.04037011438199075</v>
      </c>
      <c r="N21" s="266">
        <v>0.019269145554632494</v>
      </c>
      <c r="O21" s="266">
        <v>0.8718115706067513</v>
      </c>
      <c r="P21" s="266">
        <v>0.8301063519679973</v>
      </c>
      <c r="Q21" s="266">
        <v>-0.04170521863875398</v>
      </c>
    </row>
    <row r="22" spans="1:17" ht="12.75">
      <c r="A22" s="320" t="s">
        <v>15</v>
      </c>
      <c r="B22" s="321"/>
      <c r="C22" s="137">
        <v>1.0383296038381225</v>
      </c>
      <c r="D22" s="137">
        <v>1.0370420280467305</v>
      </c>
      <c r="E22" s="230">
        <v>-0.001240045344592433</v>
      </c>
      <c r="F22" s="268">
        <v>1.1204408301785989</v>
      </c>
      <c r="G22" s="268">
        <v>1.2213838842816873</v>
      </c>
      <c r="H22" s="248">
        <v>0.0900922667080939</v>
      </c>
      <c r="I22" s="250">
        <v>0.034239557817347166</v>
      </c>
      <c r="J22" s="250">
        <v>0.06871594259254549</v>
      </c>
      <c r="K22" s="250">
        <v>0.03447638477519832</v>
      </c>
      <c r="L22" s="250">
        <v>0.02128248979984456</v>
      </c>
      <c r="M22" s="250">
        <v>0.03645293417065234</v>
      </c>
      <c r="N22" s="250">
        <v>0.015170444370807779</v>
      </c>
      <c r="O22" s="250">
        <v>0.9625267691306706</v>
      </c>
      <c r="P22" s="250">
        <v>0.9366218994027644</v>
      </c>
      <c r="Q22" s="251">
        <v>-0.025904869727906177</v>
      </c>
    </row>
    <row r="23" spans="1:17" ht="12.75">
      <c r="A23" s="322" t="s">
        <v>16</v>
      </c>
      <c r="B23" s="323"/>
      <c r="C23" s="138">
        <v>0.817911197799384</v>
      </c>
      <c r="D23" s="138">
        <v>0.773940044198966</v>
      </c>
      <c r="E23" s="231">
        <v>-0.053760302730570086</v>
      </c>
      <c r="F23" s="269">
        <v>1.6342858796337032</v>
      </c>
      <c r="G23" s="269">
        <v>1.6494081674696874</v>
      </c>
      <c r="H23" s="253">
        <v>0.009253147215206647</v>
      </c>
      <c r="I23" s="255">
        <v>0.050134615374943826</v>
      </c>
      <c r="J23" s="255">
        <v>0.057262290436457794</v>
      </c>
      <c r="K23" s="255">
        <v>0.0071276750615139675</v>
      </c>
      <c r="L23" s="255">
        <v>0.03501418146280309</v>
      </c>
      <c r="M23" s="255">
        <v>0.036172818094694276</v>
      </c>
      <c r="N23" s="255">
        <v>0.0011586366318911828</v>
      </c>
      <c r="O23" s="255">
        <v>0.8519305341613584</v>
      </c>
      <c r="P23" s="255">
        <v>0.8538074488953364</v>
      </c>
      <c r="Q23" s="256">
        <v>0.0018769147339779968</v>
      </c>
    </row>
    <row r="24" spans="1:17" ht="12.75">
      <c r="A24" s="324" t="s">
        <v>299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6"/>
    </row>
    <row r="25" spans="1:17" ht="12.75" customHeight="1">
      <c r="A25" s="350" t="s">
        <v>229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2"/>
    </row>
    <row r="26" spans="1:17" ht="12.75" customHeight="1">
      <c r="A26" s="350" t="s">
        <v>230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2"/>
    </row>
    <row r="27" spans="1:17" ht="12.75" customHeight="1">
      <c r="A27" s="347" t="s">
        <v>275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9"/>
    </row>
    <row r="28" spans="1:17" ht="12.75" customHeight="1">
      <c r="A28" s="350" t="s">
        <v>235</v>
      </c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2"/>
    </row>
    <row r="29" spans="1:17" ht="12.75" customHeight="1">
      <c r="A29" s="350" t="s">
        <v>256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2"/>
    </row>
    <row r="30" spans="1:17" ht="12.75" customHeight="1">
      <c r="A30" s="353"/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5"/>
    </row>
    <row r="31" ht="12" customHeight="1"/>
    <row r="32" spans="1:8" ht="12.75">
      <c r="A32" s="139"/>
      <c r="B32" s="315"/>
      <c r="C32" s="315"/>
      <c r="D32" s="315"/>
      <c r="E32" s="315"/>
      <c r="F32" s="315"/>
      <c r="G32" s="315"/>
      <c r="H32" s="315"/>
    </row>
    <row r="33" spans="1:8" ht="12.75">
      <c r="A33" s="140"/>
      <c r="B33" s="141"/>
      <c r="C33" s="141"/>
      <c r="D33" s="141"/>
      <c r="E33" s="141"/>
      <c r="F33" s="141"/>
      <c r="G33" s="141"/>
      <c r="H33" s="141"/>
    </row>
    <row r="34" spans="2:8" ht="13.5" customHeight="1">
      <c r="B34" s="315"/>
      <c r="C34" s="315"/>
      <c r="D34" s="315"/>
      <c r="E34" s="315"/>
      <c r="F34" s="315"/>
      <c r="G34" s="315"/>
      <c r="H34" s="315"/>
    </row>
    <row r="35" spans="1:8" ht="12.75">
      <c r="A35" s="142"/>
      <c r="B35" s="76"/>
      <c r="C35" s="143"/>
      <c r="D35" s="143"/>
      <c r="E35" s="144"/>
      <c r="F35" s="144"/>
      <c r="G35" s="144"/>
      <c r="H35" s="144"/>
    </row>
    <row r="36" spans="2:8" ht="12.75">
      <c r="B36" s="315"/>
      <c r="C36" s="315"/>
      <c r="D36" s="315"/>
      <c r="E36" s="315"/>
      <c r="F36" s="315"/>
      <c r="G36" s="315"/>
      <c r="H36" s="315"/>
    </row>
    <row r="37" ht="12.75">
      <c r="B37" s="145"/>
    </row>
  </sheetData>
  <sheetProtection/>
  <mergeCells count="23">
    <mergeCell ref="A2:Q2"/>
    <mergeCell ref="A3:Q3"/>
    <mergeCell ref="A4:Q4"/>
    <mergeCell ref="A5:A6"/>
    <mergeCell ref="B5:B6"/>
    <mergeCell ref="C5:E5"/>
    <mergeCell ref="F5:H5"/>
    <mergeCell ref="I5:K5"/>
    <mergeCell ref="L5:N5"/>
    <mergeCell ref="O5:Q5"/>
    <mergeCell ref="A15:B15"/>
    <mergeCell ref="A22:B22"/>
    <mergeCell ref="A23:B23"/>
    <mergeCell ref="A24:Q24"/>
    <mergeCell ref="A25:Q25"/>
    <mergeCell ref="A26:Q26"/>
    <mergeCell ref="B36:H36"/>
    <mergeCell ref="A27:Q27"/>
    <mergeCell ref="A28:Q28"/>
    <mergeCell ref="A29:Q29"/>
    <mergeCell ref="A30:Q30"/>
    <mergeCell ref="B32:H32"/>
    <mergeCell ref="B34:H34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4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104" customWidth="1"/>
    <col min="2" max="2" width="34.33203125" style="104" bestFit="1" customWidth="1"/>
    <col min="3" max="10" width="15.83203125" style="104" customWidth="1"/>
    <col min="11" max="11" width="5.33203125" style="104" customWidth="1"/>
    <col min="12" max="12" width="6.83203125" style="104" customWidth="1"/>
    <col min="13" max="13" width="9.33203125" style="104" customWidth="1"/>
    <col min="14" max="16384" width="5.33203125" style="104" customWidth="1"/>
  </cols>
  <sheetData>
    <row r="1" spans="1:10" ht="12.75">
      <c r="A1" s="383"/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2.75">
      <c r="A2" s="384" t="s">
        <v>35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ht="12.75">
      <c r="A3" s="387" t="s">
        <v>301</v>
      </c>
      <c r="B3" s="388"/>
      <c r="C3" s="388"/>
      <c r="D3" s="388"/>
      <c r="E3" s="388"/>
      <c r="F3" s="388"/>
      <c r="G3" s="388"/>
      <c r="H3" s="388"/>
      <c r="I3" s="388"/>
      <c r="J3" s="389"/>
    </row>
    <row r="4" spans="1:253" ht="12.75">
      <c r="A4" s="396" t="s">
        <v>259</v>
      </c>
      <c r="B4" s="397"/>
      <c r="C4" s="397"/>
      <c r="D4" s="397"/>
      <c r="E4" s="397"/>
      <c r="F4" s="397"/>
      <c r="G4" s="397"/>
      <c r="H4" s="397"/>
      <c r="I4" s="397"/>
      <c r="J4" s="398"/>
      <c r="K4" s="105"/>
      <c r="L4" s="105"/>
      <c r="M4" s="106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</row>
    <row r="5" spans="1:253" ht="12.75">
      <c r="A5" s="390" t="s">
        <v>4</v>
      </c>
      <c r="B5" s="392" t="s">
        <v>5</v>
      </c>
      <c r="C5" s="392" t="s">
        <v>19</v>
      </c>
      <c r="D5" s="392"/>
      <c r="E5" s="392"/>
      <c r="F5" s="392" t="s">
        <v>20</v>
      </c>
      <c r="G5" s="392"/>
      <c r="H5" s="392"/>
      <c r="I5" s="392"/>
      <c r="J5" s="394" t="s">
        <v>250</v>
      </c>
      <c r="K5" s="105"/>
      <c r="L5" s="105"/>
      <c r="M5" s="106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</row>
    <row r="6" spans="1:13" ht="28.5" customHeight="1">
      <c r="A6" s="391"/>
      <c r="B6" s="393"/>
      <c r="C6" s="150" t="s">
        <v>174</v>
      </c>
      <c r="D6" s="150" t="s">
        <v>175</v>
      </c>
      <c r="E6" s="150" t="s">
        <v>17</v>
      </c>
      <c r="F6" s="150" t="s">
        <v>174</v>
      </c>
      <c r="G6" s="150" t="s">
        <v>175</v>
      </c>
      <c r="H6" s="150" t="s">
        <v>3</v>
      </c>
      <c r="I6" s="150" t="s">
        <v>17</v>
      </c>
      <c r="J6" s="395"/>
      <c r="M6" s="106"/>
    </row>
    <row r="7" spans="1:13" ht="12.75">
      <c r="A7" s="107">
        <v>67</v>
      </c>
      <c r="B7" s="55" t="s">
        <v>6</v>
      </c>
      <c r="C7" s="108">
        <v>72063.962</v>
      </c>
      <c r="D7" s="108">
        <v>245825.875</v>
      </c>
      <c r="E7" s="108">
        <v>317889.837</v>
      </c>
      <c r="F7" s="112">
        <v>118889.229</v>
      </c>
      <c r="G7" s="112">
        <v>28800.509</v>
      </c>
      <c r="H7" s="112">
        <v>170200.099</v>
      </c>
      <c r="I7" s="108">
        <v>317889.837</v>
      </c>
      <c r="J7" s="108">
        <v>6593823.388688616</v>
      </c>
      <c r="K7" s="109"/>
      <c r="L7" s="110"/>
      <c r="M7" s="105"/>
    </row>
    <row r="8" spans="1:13" ht="12.75">
      <c r="A8" s="111">
        <v>78</v>
      </c>
      <c r="B8" s="57" t="s">
        <v>58</v>
      </c>
      <c r="C8" s="112">
        <v>70565.678</v>
      </c>
      <c r="D8" s="112">
        <v>76104.839</v>
      </c>
      <c r="E8" s="112">
        <v>146670.517</v>
      </c>
      <c r="F8" s="112">
        <v>88436.07</v>
      </c>
      <c r="G8" s="112">
        <v>16507.008</v>
      </c>
      <c r="H8" s="112">
        <v>41727.439</v>
      </c>
      <c r="I8" s="112">
        <v>146670.517</v>
      </c>
      <c r="J8" s="112">
        <v>1616587.5627855982</v>
      </c>
      <c r="K8" s="109"/>
      <c r="L8" s="110"/>
      <c r="M8" s="105"/>
    </row>
    <row r="9" spans="1:13" ht="12.75">
      <c r="A9" s="111">
        <v>80</v>
      </c>
      <c r="B9" s="57" t="s">
        <v>7</v>
      </c>
      <c r="C9" s="112">
        <v>33435.86</v>
      </c>
      <c r="D9" s="112">
        <v>23114.985</v>
      </c>
      <c r="E9" s="112">
        <v>56550.845</v>
      </c>
      <c r="F9" s="112">
        <v>29795.098</v>
      </c>
      <c r="G9" s="112">
        <v>7572.588</v>
      </c>
      <c r="H9" s="112">
        <v>19183.159</v>
      </c>
      <c r="I9" s="112">
        <v>56550.845</v>
      </c>
      <c r="J9" s="112">
        <v>743186.1862967103</v>
      </c>
      <c r="K9" s="109"/>
      <c r="L9" s="110"/>
      <c r="M9" s="105"/>
    </row>
    <row r="10" spans="1:13" ht="12.75">
      <c r="A10" s="56">
        <v>81</v>
      </c>
      <c r="B10" s="60" t="s">
        <v>298</v>
      </c>
      <c r="C10" s="112">
        <v>2701.94</v>
      </c>
      <c r="D10" s="112">
        <v>6337.148</v>
      </c>
      <c r="E10" s="112">
        <v>9039.088</v>
      </c>
      <c r="F10" s="112">
        <v>2816.911</v>
      </c>
      <c r="G10" s="112">
        <v>1368.32</v>
      </c>
      <c r="H10" s="112">
        <v>4853.857</v>
      </c>
      <c r="I10" s="112">
        <v>9039.088</v>
      </c>
      <c r="J10" s="112">
        <v>188046.16448519198</v>
      </c>
      <c r="K10" s="109"/>
      <c r="L10" s="110"/>
      <c r="M10" s="105"/>
    </row>
    <row r="11" spans="1:13" ht="12.75">
      <c r="A11" s="111">
        <v>88</v>
      </c>
      <c r="B11" s="57" t="s">
        <v>46</v>
      </c>
      <c r="C11" s="112">
        <v>84964.168</v>
      </c>
      <c r="D11" s="112">
        <v>104469.767</v>
      </c>
      <c r="E11" s="112">
        <v>189433.935</v>
      </c>
      <c r="F11" s="112">
        <v>105817.933</v>
      </c>
      <c r="G11" s="112">
        <v>20574.87</v>
      </c>
      <c r="H11" s="112">
        <v>63041.132</v>
      </c>
      <c r="I11" s="112">
        <v>189433.935</v>
      </c>
      <c r="J11" s="112">
        <v>2442314.035498924</v>
      </c>
      <c r="K11" s="109"/>
      <c r="L11" s="110"/>
      <c r="M11" s="105"/>
    </row>
    <row r="12" spans="1:13" ht="12.75">
      <c r="A12" s="111">
        <v>99</v>
      </c>
      <c r="B12" s="57" t="s">
        <v>8</v>
      </c>
      <c r="C12" s="112">
        <v>95291.811</v>
      </c>
      <c r="D12" s="112">
        <v>76501.64</v>
      </c>
      <c r="E12" s="112">
        <v>171793.451</v>
      </c>
      <c r="F12" s="112">
        <v>103434.516</v>
      </c>
      <c r="G12" s="112">
        <v>19388.56</v>
      </c>
      <c r="H12" s="112">
        <v>48970.375</v>
      </c>
      <c r="I12" s="112">
        <v>171793.451</v>
      </c>
      <c r="J12" s="112">
        <v>1897190.4594946934</v>
      </c>
      <c r="K12" s="109"/>
      <c r="L12" s="110"/>
      <c r="M12" s="105"/>
    </row>
    <row r="13" spans="1:13" ht="12.75">
      <c r="A13" s="111">
        <v>107</v>
      </c>
      <c r="B13" s="57" t="s">
        <v>54</v>
      </c>
      <c r="C13" s="112">
        <v>39446.021</v>
      </c>
      <c r="D13" s="112">
        <v>65384.999</v>
      </c>
      <c r="E13" s="112">
        <v>104831.02</v>
      </c>
      <c r="F13" s="112">
        <v>70857.853</v>
      </c>
      <c r="G13" s="112">
        <v>8549.371</v>
      </c>
      <c r="H13" s="112">
        <v>25423.796</v>
      </c>
      <c r="I13" s="112">
        <v>104831.02</v>
      </c>
      <c r="J13" s="112">
        <v>984958.4205826349</v>
      </c>
      <c r="K13" s="109"/>
      <c r="L13" s="110"/>
      <c r="M13" s="105"/>
    </row>
    <row r="14" spans="1:13" ht="12.75">
      <c r="A14" s="113">
        <v>108</v>
      </c>
      <c r="B14" s="63" t="s">
        <v>9</v>
      </c>
      <c r="C14" s="114">
        <v>74.351</v>
      </c>
      <c r="D14" s="114">
        <v>64.524</v>
      </c>
      <c r="E14" s="114">
        <v>138.875</v>
      </c>
      <c r="F14" s="112">
        <v>0.058</v>
      </c>
      <c r="G14" s="112">
        <v>0</v>
      </c>
      <c r="H14" s="112">
        <v>138.817</v>
      </c>
      <c r="I14" s="114">
        <v>138.875</v>
      </c>
      <c r="J14" s="114">
        <v>5377.992061847083</v>
      </c>
      <c r="K14" s="109"/>
      <c r="L14" s="110"/>
      <c r="M14" s="105"/>
    </row>
    <row r="15" spans="1:13" ht="12.75">
      <c r="A15" s="367" t="s">
        <v>10</v>
      </c>
      <c r="B15" s="368"/>
      <c r="C15" s="115">
        <v>398543.791</v>
      </c>
      <c r="D15" s="115">
        <v>597803.7769999999</v>
      </c>
      <c r="E15" s="115">
        <v>996347.5680000001</v>
      </c>
      <c r="F15" s="115">
        <v>520047.668</v>
      </c>
      <c r="G15" s="115">
        <v>102761.226</v>
      </c>
      <c r="H15" s="115">
        <v>373538.67399999994</v>
      </c>
      <c r="I15" s="115">
        <v>996347.5680000001</v>
      </c>
      <c r="J15" s="116">
        <v>14471484.209894218</v>
      </c>
      <c r="K15" s="109"/>
      <c r="L15" s="110"/>
      <c r="M15" s="105"/>
    </row>
    <row r="16" spans="1:13" ht="12.75">
      <c r="A16" s="107">
        <v>62</v>
      </c>
      <c r="B16" s="66" t="s">
        <v>11</v>
      </c>
      <c r="C16" s="112">
        <v>978.497</v>
      </c>
      <c r="D16" s="112">
        <v>668.479</v>
      </c>
      <c r="E16" s="90">
        <v>1646.976</v>
      </c>
      <c r="F16" s="112">
        <v>1038.448</v>
      </c>
      <c r="G16" s="112">
        <v>76.215</v>
      </c>
      <c r="H16" s="112">
        <v>532.313</v>
      </c>
      <c r="I16" s="108">
        <v>1646.976</v>
      </c>
      <c r="J16" s="108">
        <v>20622.654922797687</v>
      </c>
      <c r="K16" s="109"/>
      <c r="L16" s="110"/>
      <c r="M16" s="105"/>
    </row>
    <row r="17" spans="1:13" ht="12.75">
      <c r="A17" s="56">
        <v>63</v>
      </c>
      <c r="B17" s="60" t="s">
        <v>53</v>
      </c>
      <c r="C17" s="112">
        <v>5784.594</v>
      </c>
      <c r="D17" s="112">
        <v>2628.916</v>
      </c>
      <c r="E17" s="91">
        <v>8413.51</v>
      </c>
      <c r="F17" s="112">
        <v>4452.724</v>
      </c>
      <c r="G17" s="112">
        <v>1540.477</v>
      </c>
      <c r="H17" s="112">
        <v>2420.309</v>
      </c>
      <c r="I17" s="112">
        <v>8413.51</v>
      </c>
      <c r="J17" s="112">
        <v>93766.63225121601</v>
      </c>
      <c r="K17" s="109"/>
      <c r="L17" s="110"/>
      <c r="M17" s="105"/>
    </row>
    <row r="18" spans="1:253" ht="12.75">
      <c r="A18" s="56">
        <v>65</v>
      </c>
      <c r="B18" s="60" t="s">
        <v>12</v>
      </c>
      <c r="C18" s="112">
        <v>3581.773</v>
      </c>
      <c r="D18" s="112">
        <v>2451.569</v>
      </c>
      <c r="E18" s="91">
        <v>6033.342000000001</v>
      </c>
      <c r="F18" s="112">
        <v>2484.217</v>
      </c>
      <c r="G18" s="112">
        <v>1098.543</v>
      </c>
      <c r="H18" s="112">
        <v>2450.582</v>
      </c>
      <c r="I18" s="112">
        <v>6033.342000000001</v>
      </c>
      <c r="J18" s="112">
        <v>94939.45657164</v>
      </c>
      <c r="K18" s="117"/>
      <c r="L18" s="110"/>
      <c r="M18" s="105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13" ht="12.75">
      <c r="A19" s="56">
        <v>68</v>
      </c>
      <c r="B19" s="60" t="s">
        <v>13</v>
      </c>
      <c r="C19" s="112">
        <v>2226.943</v>
      </c>
      <c r="D19" s="112">
        <v>1397.147</v>
      </c>
      <c r="E19" s="91">
        <v>3624.09</v>
      </c>
      <c r="F19" s="112">
        <v>1905.173</v>
      </c>
      <c r="G19" s="112">
        <v>178.708</v>
      </c>
      <c r="H19" s="112">
        <v>1540.209</v>
      </c>
      <c r="I19" s="112">
        <v>3624.09</v>
      </c>
      <c r="J19" s="112">
        <v>59670.15405595449</v>
      </c>
      <c r="K19" s="109"/>
      <c r="L19" s="110"/>
      <c r="M19" s="105"/>
    </row>
    <row r="20" spans="1:13" ht="12.75">
      <c r="A20" s="56">
        <v>76</v>
      </c>
      <c r="B20" s="60" t="s">
        <v>55</v>
      </c>
      <c r="C20" s="112">
        <v>2657.52</v>
      </c>
      <c r="D20" s="112">
        <v>11555.752</v>
      </c>
      <c r="E20" s="91">
        <v>14213.272</v>
      </c>
      <c r="F20" s="112">
        <v>4804.924</v>
      </c>
      <c r="G20" s="112">
        <v>1112.945</v>
      </c>
      <c r="H20" s="112">
        <v>8295.403</v>
      </c>
      <c r="I20" s="112">
        <v>14213.272</v>
      </c>
      <c r="J20" s="112">
        <v>321377.1474950653</v>
      </c>
      <c r="K20" s="109"/>
      <c r="L20" s="110"/>
      <c r="M20" s="105"/>
    </row>
    <row r="21" spans="1:13" ht="12.75">
      <c r="A21" s="113">
        <v>94</v>
      </c>
      <c r="B21" s="69" t="s">
        <v>14</v>
      </c>
      <c r="C21" s="112">
        <v>308.15</v>
      </c>
      <c r="D21" s="112">
        <v>486.779</v>
      </c>
      <c r="E21" s="93">
        <v>794.929</v>
      </c>
      <c r="F21" s="112">
        <v>297.009</v>
      </c>
      <c r="G21" s="112">
        <v>104.085</v>
      </c>
      <c r="H21" s="112">
        <v>393.835</v>
      </c>
      <c r="I21" s="114">
        <v>794.929</v>
      </c>
      <c r="J21" s="114">
        <v>15257.79626182345</v>
      </c>
      <c r="K21" s="109"/>
      <c r="L21" s="110"/>
      <c r="M21" s="105"/>
    </row>
    <row r="22" spans="1:13" ht="12.75">
      <c r="A22" s="369" t="s">
        <v>15</v>
      </c>
      <c r="B22" s="370"/>
      <c r="C22" s="119">
        <v>15537.477</v>
      </c>
      <c r="D22" s="119">
        <v>19188.642</v>
      </c>
      <c r="E22" s="119">
        <v>34726.119</v>
      </c>
      <c r="F22" s="119">
        <v>14982.495</v>
      </c>
      <c r="G22" s="119">
        <v>4110.973</v>
      </c>
      <c r="H22" s="119">
        <v>15632.650999999998</v>
      </c>
      <c r="I22" s="120">
        <v>34726.119</v>
      </c>
      <c r="J22" s="121">
        <v>605633.8415584969</v>
      </c>
      <c r="K22" s="109"/>
      <c r="L22" s="110"/>
      <c r="M22" s="105"/>
    </row>
    <row r="23" spans="1:13" ht="12.75">
      <c r="A23" s="372" t="s">
        <v>16</v>
      </c>
      <c r="B23" s="373"/>
      <c r="C23" s="122">
        <v>414081.26800000004</v>
      </c>
      <c r="D23" s="122">
        <v>616992.4189999999</v>
      </c>
      <c r="E23" s="122">
        <v>1031073.687</v>
      </c>
      <c r="F23" s="122">
        <v>535030.1630000001</v>
      </c>
      <c r="G23" s="122">
        <v>106872.199</v>
      </c>
      <c r="H23" s="122">
        <v>389171.32499999995</v>
      </c>
      <c r="I23" s="122">
        <v>1031073.687</v>
      </c>
      <c r="J23" s="123">
        <v>15077118.051452715</v>
      </c>
      <c r="K23" s="109"/>
      <c r="L23" s="110"/>
      <c r="M23" s="105"/>
    </row>
    <row r="24" spans="1:13" ht="12.75">
      <c r="A24" s="374" t="s">
        <v>299</v>
      </c>
      <c r="B24" s="375"/>
      <c r="C24" s="375"/>
      <c r="D24" s="375"/>
      <c r="E24" s="375"/>
      <c r="F24" s="375"/>
      <c r="G24" s="375"/>
      <c r="H24" s="375"/>
      <c r="I24" s="375"/>
      <c r="J24" s="376"/>
      <c r="M24" s="105"/>
    </row>
    <row r="25" spans="1:13" ht="12.75" customHeight="1">
      <c r="A25" s="380" t="s">
        <v>311</v>
      </c>
      <c r="B25" s="381"/>
      <c r="C25" s="381"/>
      <c r="D25" s="381"/>
      <c r="E25" s="381"/>
      <c r="F25" s="381"/>
      <c r="G25" s="381"/>
      <c r="H25" s="381"/>
      <c r="I25" s="381"/>
      <c r="J25" s="382"/>
      <c r="M25" s="105"/>
    </row>
    <row r="26" spans="1:13" ht="12.75">
      <c r="A26" s="377"/>
      <c r="B26" s="378"/>
      <c r="C26" s="378"/>
      <c r="D26" s="378"/>
      <c r="E26" s="378"/>
      <c r="F26" s="378"/>
      <c r="G26" s="378"/>
      <c r="H26" s="378"/>
      <c r="I26" s="378"/>
      <c r="J26" s="379"/>
      <c r="M26" s="105"/>
    </row>
    <row r="27" spans="2:253" ht="12.75">
      <c r="B27" s="371"/>
      <c r="C27" s="371"/>
      <c r="D27" s="371"/>
      <c r="E27" s="371"/>
      <c r="F27" s="371"/>
      <c r="G27" s="371"/>
      <c r="H27" s="371"/>
      <c r="I27" s="371"/>
      <c r="J27" s="371"/>
      <c r="K27" s="118"/>
      <c r="L27" s="118"/>
      <c r="M27" s="105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3:253" ht="12.75">
      <c r="C28" s="124"/>
      <c r="D28" s="124"/>
      <c r="F28" s="124"/>
      <c r="G28" s="124"/>
      <c r="H28" s="124"/>
      <c r="K28" s="118"/>
      <c r="L28" s="118"/>
      <c r="M28" s="105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ht="12.75">
      <c r="B29" s="125"/>
    </row>
    <row r="30" ht="12.75">
      <c r="B30" s="125"/>
    </row>
    <row r="31" ht="12.75">
      <c r="B31" s="125"/>
    </row>
    <row r="32" spans="1:13" ht="12.75">
      <c r="A32" s="126"/>
      <c r="B32" s="76"/>
      <c r="C32" s="110"/>
      <c r="D32" s="110"/>
      <c r="E32" s="110"/>
      <c r="F32" s="110"/>
      <c r="G32" s="110"/>
      <c r="H32" s="110"/>
      <c r="I32" s="110"/>
      <c r="J32" s="110"/>
      <c r="K32" s="109"/>
      <c r="L32" s="110"/>
      <c r="M32" s="105"/>
    </row>
    <row r="33" ht="12.75">
      <c r="B33" s="125"/>
    </row>
    <row r="34" ht="12.75">
      <c r="B34" s="125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5:B15"/>
    <mergeCell ref="A22:B22"/>
    <mergeCell ref="B27:J27"/>
    <mergeCell ref="A23:B23"/>
    <mergeCell ref="A24:J24"/>
    <mergeCell ref="A26:J26"/>
    <mergeCell ref="A25:J2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3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79" customWidth="1"/>
    <col min="2" max="2" width="34.33203125" style="79" bestFit="1" customWidth="1"/>
    <col min="3" max="5" width="15.83203125" style="79" customWidth="1"/>
    <col min="6" max="6" width="17.66015625" style="79" customWidth="1"/>
    <col min="7" max="10" width="15.83203125" style="79" customWidth="1"/>
    <col min="11" max="12" width="5.33203125" style="79" customWidth="1"/>
    <col min="13" max="13" width="8.33203125" style="79" customWidth="1"/>
    <col min="14" max="16384" width="5.33203125" style="79" customWidth="1"/>
  </cols>
  <sheetData>
    <row r="1" spans="1:10" ht="12.75">
      <c r="A1" s="383"/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2.75">
      <c r="A2" s="384" t="s">
        <v>36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ht="12.75">
      <c r="A3" s="405" t="s">
        <v>300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253" ht="12.75">
      <c r="A4" s="412" t="s">
        <v>259</v>
      </c>
      <c r="B4" s="413"/>
      <c r="C4" s="413"/>
      <c r="D4" s="413"/>
      <c r="E4" s="413"/>
      <c r="F4" s="413"/>
      <c r="G4" s="413"/>
      <c r="H4" s="413"/>
      <c r="I4" s="413"/>
      <c r="J4" s="414"/>
      <c r="K4" s="80"/>
      <c r="L4" s="80"/>
      <c r="M4" s="81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</row>
    <row r="5" spans="1:253" ht="12.75" customHeight="1">
      <c r="A5" s="410" t="s">
        <v>4</v>
      </c>
      <c r="B5" s="400" t="s">
        <v>5</v>
      </c>
      <c r="C5" s="400" t="s">
        <v>83</v>
      </c>
      <c r="D5" s="400" t="s">
        <v>176</v>
      </c>
      <c r="E5" s="400" t="s">
        <v>85</v>
      </c>
      <c r="F5" s="400" t="s">
        <v>197</v>
      </c>
      <c r="G5" s="400" t="s">
        <v>199</v>
      </c>
      <c r="H5" s="400" t="s">
        <v>178</v>
      </c>
      <c r="I5" s="400" t="s">
        <v>177</v>
      </c>
      <c r="J5" s="408" t="s">
        <v>98</v>
      </c>
      <c r="K5" s="80"/>
      <c r="L5" s="80"/>
      <c r="M5" s="81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</row>
    <row r="6" spans="1:13" ht="12.75">
      <c r="A6" s="410"/>
      <c r="B6" s="400"/>
      <c r="C6" s="400"/>
      <c r="D6" s="400"/>
      <c r="E6" s="400"/>
      <c r="F6" s="400"/>
      <c r="G6" s="400"/>
      <c r="H6" s="400"/>
      <c r="I6" s="400"/>
      <c r="J6" s="408"/>
      <c r="M6" s="81"/>
    </row>
    <row r="7" spans="1:13" ht="39.75" customHeight="1">
      <c r="A7" s="411"/>
      <c r="B7" s="401"/>
      <c r="C7" s="401"/>
      <c r="D7" s="401"/>
      <c r="E7" s="401"/>
      <c r="F7" s="401"/>
      <c r="G7" s="401"/>
      <c r="H7" s="401"/>
      <c r="I7" s="401"/>
      <c r="J7" s="409"/>
      <c r="M7" s="80"/>
    </row>
    <row r="8" spans="1:13" ht="12.75">
      <c r="A8" s="82">
        <v>67</v>
      </c>
      <c r="B8" s="55" t="s">
        <v>6</v>
      </c>
      <c r="C8" s="85">
        <v>108065.922</v>
      </c>
      <c r="D8" s="85">
        <v>90378.719</v>
      </c>
      <c r="E8" s="85">
        <v>17687.20300000001</v>
      </c>
      <c r="F8" s="85">
        <v>14759.737</v>
      </c>
      <c r="G8" s="85">
        <v>2760.213</v>
      </c>
      <c r="H8" s="85">
        <v>5687.679000000009</v>
      </c>
      <c r="I8" s="85">
        <v>1365.042</v>
      </c>
      <c r="J8" s="85">
        <v>4322.637</v>
      </c>
      <c r="M8" s="83"/>
    </row>
    <row r="9" spans="1:13" ht="12.75">
      <c r="A9" s="84">
        <v>78</v>
      </c>
      <c r="B9" s="57" t="s">
        <v>58</v>
      </c>
      <c r="C9" s="85">
        <v>126836.054</v>
      </c>
      <c r="D9" s="85">
        <v>105472.512</v>
      </c>
      <c r="E9" s="85">
        <v>21363.542</v>
      </c>
      <c r="F9" s="85">
        <v>14726.533</v>
      </c>
      <c r="G9" s="85">
        <v>-140.377</v>
      </c>
      <c r="H9" s="85">
        <v>6496.632000000001</v>
      </c>
      <c r="I9" s="85">
        <v>2198.715</v>
      </c>
      <c r="J9" s="85">
        <v>4297.917</v>
      </c>
      <c r="M9" s="83"/>
    </row>
    <row r="10" spans="1:13" ht="12.75">
      <c r="A10" s="84">
        <v>80</v>
      </c>
      <c r="B10" s="57" t="s">
        <v>7</v>
      </c>
      <c r="C10" s="85">
        <v>33945.419</v>
      </c>
      <c r="D10" s="85">
        <v>27260.456</v>
      </c>
      <c r="E10" s="85">
        <v>6684.963000000003</v>
      </c>
      <c r="F10" s="85">
        <v>2710.511</v>
      </c>
      <c r="G10" s="85">
        <v>838.114</v>
      </c>
      <c r="H10" s="85">
        <v>4812.566000000003</v>
      </c>
      <c r="I10" s="85">
        <v>1184.535</v>
      </c>
      <c r="J10" s="85">
        <v>3628.031</v>
      </c>
      <c r="M10" s="83"/>
    </row>
    <row r="11" spans="1:13" ht="12.75">
      <c r="A11" s="56">
        <v>81</v>
      </c>
      <c r="B11" s="60" t="s">
        <v>298</v>
      </c>
      <c r="C11" s="85">
        <v>1757.826</v>
      </c>
      <c r="D11" s="85">
        <v>614.48</v>
      </c>
      <c r="E11" s="85">
        <v>1143.346</v>
      </c>
      <c r="F11" s="85">
        <v>633.514</v>
      </c>
      <c r="G11" s="85">
        <v>86.996</v>
      </c>
      <c r="H11" s="85">
        <v>596.828</v>
      </c>
      <c r="I11" s="85">
        <v>69.144</v>
      </c>
      <c r="J11" s="85">
        <v>527.684</v>
      </c>
      <c r="M11" s="83"/>
    </row>
    <row r="12" spans="1:13" ht="12.75">
      <c r="A12" s="84">
        <v>88</v>
      </c>
      <c r="B12" s="57" t="s">
        <v>46</v>
      </c>
      <c r="C12" s="85">
        <v>83703.827</v>
      </c>
      <c r="D12" s="85">
        <v>75977.696</v>
      </c>
      <c r="E12" s="85">
        <v>7726.1310000000085</v>
      </c>
      <c r="F12" s="85">
        <v>7007.941</v>
      </c>
      <c r="G12" s="85">
        <v>1269.351</v>
      </c>
      <c r="H12" s="85">
        <v>1987.5410000000088</v>
      </c>
      <c r="I12" s="85">
        <v>454.989</v>
      </c>
      <c r="J12" s="85">
        <v>1532.552</v>
      </c>
      <c r="L12" s="86"/>
      <c r="M12" s="83"/>
    </row>
    <row r="13" spans="1:13" ht="12.75">
      <c r="A13" s="84">
        <v>99</v>
      </c>
      <c r="B13" s="57" t="s">
        <v>8</v>
      </c>
      <c r="C13" s="85">
        <v>113723.472</v>
      </c>
      <c r="D13" s="85">
        <v>98149.188</v>
      </c>
      <c r="E13" s="85">
        <v>15574.284</v>
      </c>
      <c r="F13" s="85">
        <v>12691.229</v>
      </c>
      <c r="G13" s="85">
        <v>2515.696</v>
      </c>
      <c r="H13" s="85">
        <v>5398.751</v>
      </c>
      <c r="I13" s="85">
        <v>1485.817</v>
      </c>
      <c r="J13" s="85">
        <v>3912.934</v>
      </c>
      <c r="M13" s="83"/>
    </row>
    <row r="14" spans="1:13" ht="12.75">
      <c r="A14" s="84">
        <v>107</v>
      </c>
      <c r="B14" s="57" t="s">
        <v>54</v>
      </c>
      <c r="C14" s="85">
        <v>95590.441</v>
      </c>
      <c r="D14" s="85">
        <v>81088.929</v>
      </c>
      <c r="E14" s="85">
        <v>14501.512000000002</v>
      </c>
      <c r="F14" s="85">
        <v>12415.363</v>
      </c>
      <c r="G14" s="85">
        <v>1103.535</v>
      </c>
      <c r="H14" s="85">
        <v>3189.684000000003</v>
      </c>
      <c r="I14" s="85">
        <v>1032.66</v>
      </c>
      <c r="J14" s="85">
        <v>2157.024</v>
      </c>
      <c r="M14" s="83"/>
    </row>
    <row r="15" spans="1:13" ht="12.75">
      <c r="A15" s="87">
        <v>108</v>
      </c>
      <c r="B15" s="63" t="s">
        <v>9</v>
      </c>
      <c r="C15" s="85">
        <v>0</v>
      </c>
      <c r="D15" s="85">
        <v>0</v>
      </c>
      <c r="E15" s="85">
        <v>0</v>
      </c>
      <c r="F15" s="85">
        <v>0</v>
      </c>
      <c r="G15" s="85">
        <v>1.328</v>
      </c>
      <c r="H15" s="85">
        <v>1.328</v>
      </c>
      <c r="I15" s="85">
        <v>0</v>
      </c>
      <c r="J15" s="85">
        <v>1.328</v>
      </c>
      <c r="M15" s="83"/>
    </row>
    <row r="16" spans="1:13" ht="12.75">
      <c r="A16" s="367" t="s">
        <v>10</v>
      </c>
      <c r="B16" s="368"/>
      <c r="C16" s="88">
        <v>563622.961</v>
      </c>
      <c r="D16" s="88">
        <v>478941.98</v>
      </c>
      <c r="E16" s="88">
        <v>84680.98100000001</v>
      </c>
      <c r="F16" s="88">
        <v>64944.827999999994</v>
      </c>
      <c r="G16" s="88">
        <v>8434.856</v>
      </c>
      <c r="H16" s="88">
        <v>28171.009000000027</v>
      </c>
      <c r="I16" s="88">
        <v>7790.902</v>
      </c>
      <c r="J16" s="89">
        <v>20380.107</v>
      </c>
      <c r="M16" s="83"/>
    </row>
    <row r="17" spans="1:13" ht="12.75">
      <c r="A17" s="82">
        <v>62</v>
      </c>
      <c r="B17" s="66" t="s">
        <v>11</v>
      </c>
      <c r="C17" s="85">
        <v>727.549</v>
      </c>
      <c r="D17" s="85">
        <v>709.31</v>
      </c>
      <c r="E17" s="85">
        <v>18.239000000000033</v>
      </c>
      <c r="F17" s="85">
        <v>183.56</v>
      </c>
      <c r="G17" s="85">
        <v>180.87</v>
      </c>
      <c r="H17" s="85">
        <v>15.549000000000035</v>
      </c>
      <c r="I17" s="85">
        <v>0</v>
      </c>
      <c r="J17" s="85">
        <v>15.549</v>
      </c>
      <c r="L17" s="67"/>
      <c r="M17" s="83"/>
    </row>
    <row r="18" spans="1:13" ht="12.75">
      <c r="A18" s="56">
        <v>63</v>
      </c>
      <c r="B18" s="60" t="s">
        <v>53</v>
      </c>
      <c r="C18" s="85">
        <v>10475.705</v>
      </c>
      <c r="D18" s="85">
        <v>10179.481</v>
      </c>
      <c r="E18" s="85">
        <v>296.22400000000016</v>
      </c>
      <c r="F18" s="85">
        <v>766.717</v>
      </c>
      <c r="G18" s="85">
        <v>915.51</v>
      </c>
      <c r="H18" s="85">
        <v>445.01700000000017</v>
      </c>
      <c r="I18" s="85">
        <v>263.079</v>
      </c>
      <c r="J18" s="85">
        <v>181.938</v>
      </c>
      <c r="L18" s="67"/>
      <c r="M18" s="83"/>
    </row>
    <row r="19" spans="1:253" ht="12.75">
      <c r="A19" s="56">
        <v>65</v>
      </c>
      <c r="B19" s="60" t="s">
        <v>12</v>
      </c>
      <c r="C19" s="85">
        <v>7657.404</v>
      </c>
      <c r="D19" s="85">
        <v>7495.553</v>
      </c>
      <c r="E19" s="85">
        <v>161.85100000000057</v>
      </c>
      <c r="F19" s="85">
        <v>603.536</v>
      </c>
      <c r="G19" s="85">
        <v>577.114</v>
      </c>
      <c r="H19" s="85">
        <v>135.42900000000066</v>
      </c>
      <c r="I19" s="85">
        <v>52.247</v>
      </c>
      <c r="J19" s="85">
        <v>83.182</v>
      </c>
      <c r="K19" s="92"/>
      <c r="L19" s="67"/>
      <c r="M19" s="8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</row>
    <row r="20" spans="1:13" ht="12.75">
      <c r="A20" s="56">
        <v>68</v>
      </c>
      <c r="B20" s="60" t="s">
        <v>13</v>
      </c>
      <c r="C20" s="85">
        <v>2397.758</v>
      </c>
      <c r="D20" s="85">
        <v>2423.399</v>
      </c>
      <c r="E20" s="85">
        <v>-25.641000000000076</v>
      </c>
      <c r="F20" s="85">
        <v>234.333</v>
      </c>
      <c r="G20" s="85">
        <v>390.604</v>
      </c>
      <c r="H20" s="85">
        <v>130.62999999999994</v>
      </c>
      <c r="I20" s="85">
        <v>83.615</v>
      </c>
      <c r="J20" s="85">
        <v>47.015</v>
      </c>
      <c r="L20" s="67"/>
      <c r="M20" s="83"/>
    </row>
    <row r="21" spans="1:13" ht="12.75">
      <c r="A21" s="56">
        <v>76</v>
      </c>
      <c r="B21" s="60" t="s">
        <v>55</v>
      </c>
      <c r="C21" s="85">
        <v>5769.851</v>
      </c>
      <c r="D21" s="85">
        <v>4565.623</v>
      </c>
      <c r="E21" s="85">
        <v>1204.228</v>
      </c>
      <c r="F21" s="85">
        <v>756.955</v>
      </c>
      <c r="G21" s="85">
        <v>241.63</v>
      </c>
      <c r="H21" s="85">
        <v>688.903</v>
      </c>
      <c r="I21" s="85">
        <v>33.464</v>
      </c>
      <c r="J21" s="85">
        <v>655.439</v>
      </c>
      <c r="L21" s="67"/>
      <c r="M21" s="83"/>
    </row>
    <row r="22" spans="1:13" ht="12.75">
      <c r="A22" s="87">
        <v>94</v>
      </c>
      <c r="B22" s="69" t="s">
        <v>14</v>
      </c>
      <c r="C22" s="85">
        <v>545.453</v>
      </c>
      <c r="D22" s="85">
        <v>452.784</v>
      </c>
      <c r="E22" s="85">
        <v>92.66899999999998</v>
      </c>
      <c r="F22" s="85">
        <v>87.445</v>
      </c>
      <c r="G22" s="85">
        <v>14.757</v>
      </c>
      <c r="H22" s="85">
        <v>19.980999999999987</v>
      </c>
      <c r="I22" s="85">
        <v>-2.039</v>
      </c>
      <c r="J22" s="85">
        <v>22.02</v>
      </c>
      <c r="L22" s="67"/>
      <c r="M22" s="83"/>
    </row>
    <row r="23" spans="1:13" ht="12.75">
      <c r="A23" s="369" t="s">
        <v>15</v>
      </c>
      <c r="B23" s="370"/>
      <c r="C23" s="94">
        <v>27573.720000000005</v>
      </c>
      <c r="D23" s="94">
        <v>25826.149999999998</v>
      </c>
      <c r="E23" s="94">
        <v>1747.5700000000006</v>
      </c>
      <c r="F23" s="94">
        <v>2632.5460000000003</v>
      </c>
      <c r="G23" s="94">
        <v>2320.485</v>
      </c>
      <c r="H23" s="94">
        <v>1435.5090000000007</v>
      </c>
      <c r="I23" s="94">
        <v>430.36600000000004</v>
      </c>
      <c r="J23" s="95">
        <v>1005.1429999999999</v>
      </c>
      <c r="M23" s="83"/>
    </row>
    <row r="24" spans="1:13" ht="12.75">
      <c r="A24" s="372" t="s">
        <v>16</v>
      </c>
      <c r="B24" s="373"/>
      <c r="C24" s="96">
        <v>591196.681</v>
      </c>
      <c r="D24" s="96">
        <v>504768.13</v>
      </c>
      <c r="E24" s="96">
        <v>86428.55100000002</v>
      </c>
      <c r="F24" s="96">
        <v>67577.374</v>
      </c>
      <c r="G24" s="96">
        <v>10755.341</v>
      </c>
      <c r="H24" s="96">
        <v>29606.51800000003</v>
      </c>
      <c r="I24" s="96">
        <v>8221.268</v>
      </c>
      <c r="J24" s="97">
        <v>21385.25</v>
      </c>
      <c r="M24" s="98"/>
    </row>
    <row r="25" spans="1:13" ht="12.75">
      <c r="A25" s="415" t="s">
        <v>299</v>
      </c>
      <c r="B25" s="416"/>
      <c r="C25" s="416"/>
      <c r="D25" s="416"/>
      <c r="E25" s="416"/>
      <c r="F25" s="416"/>
      <c r="G25" s="416"/>
      <c r="H25" s="416"/>
      <c r="I25" s="416"/>
      <c r="J25" s="417"/>
      <c r="M25" s="99"/>
    </row>
    <row r="26" spans="1:13" ht="12.75">
      <c r="A26" s="402" t="s">
        <v>261</v>
      </c>
      <c r="B26" s="403"/>
      <c r="C26" s="403"/>
      <c r="D26" s="403"/>
      <c r="E26" s="403"/>
      <c r="F26" s="403"/>
      <c r="G26" s="403"/>
      <c r="H26" s="403"/>
      <c r="I26" s="403"/>
      <c r="J26" s="404"/>
      <c r="M26" s="99"/>
    </row>
    <row r="27" spans="1:13" ht="12.75">
      <c r="A27" s="418"/>
      <c r="B27" s="419"/>
      <c r="C27" s="419"/>
      <c r="D27" s="419"/>
      <c r="E27" s="419"/>
      <c r="F27" s="419"/>
      <c r="G27" s="419"/>
      <c r="H27" s="419"/>
      <c r="I27" s="419"/>
      <c r="J27" s="420"/>
      <c r="M27" s="99"/>
    </row>
    <row r="28" spans="2:13" ht="12.75">
      <c r="B28" s="399"/>
      <c r="C28" s="399"/>
      <c r="D28" s="399"/>
      <c r="E28" s="399"/>
      <c r="F28" s="399"/>
      <c r="G28" s="399"/>
      <c r="H28" s="399"/>
      <c r="I28" s="399"/>
      <c r="J28" s="399"/>
      <c r="M28" s="99"/>
    </row>
    <row r="29" spans="2:13" ht="12.75">
      <c r="B29" s="399"/>
      <c r="C29" s="399"/>
      <c r="D29" s="399"/>
      <c r="E29" s="399"/>
      <c r="F29" s="399"/>
      <c r="G29" s="399"/>
      <c r="H29" s="399"/>
      <c r="I29" s="399"/>
      <c r="J29" s="399"/>
      <c r="M29" s="99"/>
    </row>
    <row r="30" spans="2:13" ht="12.75">
      <c r="B30" s="100"/>
      <c r="C30" s="101"/>
      <c r="D30" s="101"/>
      <c r="E30" s="101"/>
      <c r="F30" s="101"/>
      <c r="G30" s="101"/>
      <c r="H30" s="101"/>
      <c r="M30" s="99"/>
    </row>
    <row r="31" spans="2:13" ht="12.75">
      <c r="B31" s="100"/>
      <c r="H31" s="101"/>
      <c r="M31" s="99"/>
    </row>
    <row r="32" spans="1:13" ht="12.75">
      <c r="A32" s="102"/>
      <c r="B32" s="76"/>
      <c r="C32" s="103"/>
      <c r="D32" s="103"/>
      <c r="E32" s="103"/>
      <c r="F32" s="103"/>
      <c r="G32" s="103"/>
      <c r="H32" s="103"/>
      <c r="I32" s="103"/>
      <c r="J32" s="103"/>
      <c r="M32" s="83"/>
    </row>
    <row r="33" spans="2:13" ht="12.75">
      <c r="B33" s="100"/>
      <c r="H33" s="101"/>
      <c r="M33" s="99"/>
    </row>
    <row r="34" spans="2:13" ht="12.75">
      <c r="B34" s="100"/>
      <c r="H34" s="101"/>
      <c r="M34" s="99"/>
    </row>
    <row r="35" spans="2:13" ht="12.75">
      <c r="B35" s="100"/>
      <c r="C35" s="101"/>
      <c r="D35" s="101"/>
      <c r="E35" s="101"/>
      <c r="F35" s="101"/>
      <c r="H35" s="101"/>
      <c r="M35" s="80"/>
    </row>
    <row r="36" ht="12.75">
      <c r="B36" s="100"/>
    </row>
    <row r="37" ht="12.75">
      <c r="B37" s="100"/>
    </row>
    <row r="38" ht="12.75">
      <c r="B38" s="100"/>
    </row>
    <row r="39" ht="12.75">
      <c r="B39" s="100"/>
    </row>
    <row r="40" ht="12.75">
      <c r="B40" s="100"/>
    </row>
    <row r="41" ht="12.75">
      <c r="B41" s="100"/>
    </row>
    <row r="42" ht="12.75">
      <c r="B42" s="100"/>
    </row>
    <row r="43" ht="12.75">
      <c r="B43" s="100"/>
    </row>
  </sheetData>
  <sheetProtection/>
  <mergeCells count="22">
    <mergeCell ref="D5:D7"/>
    <mergeCell ref="A27:J27"/>
    <mergeCell ref="A1:J1"/>
    <mergeCell ref="A2:J2"/>
    <mergeCell ref="A3:J3"/>
    <mergeCell ref="J5:J7"/>
    <mergeCell ref="A5:A7"/>
    <mergeCell ref="A4:J4"/>
    <mergeCell ref="H5:H7"/>
    <mergeCell ref="B5:B7"/>
    <mergeCell ref="C5:C7"/>
    <mergeCell ref="G5:G7"/>
    <mergeCell ref="B29:J29"/>
    <mergeCell ref="I5:I7"/>
    <mergeCell ref="A16:B16"/>
    <mergeCell ref="A23:B23"/>
    <mergeCell ref="A24:B24"/>
    <mergeCell ref="A26:J26"/>
    <mergeCell ref="F5:F7"/>
    <mergeCell ref="A25:J25"/>
    <mergeCell ref="B28:J28"/>
    <mergeCell ref="E5:E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40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51" customWidth="1"/>
    <col min="2" max="2" width="34.33203125" style="51" bestFit="1" customWidth="1"/>
    <col min="3" max="10" width="18.83203125" style="51" customWidth="1"/>
    <col min="11" max="12" width="5.33203125" style="51" customWidth="1"/>
    <col min="13" max="13" width="8.33203125" style="51" customWidth="1"/>
    <col min="14" max="16384" width="5.33203125" style="51" customWidth="1"/>
  </cols>
  <sheetData>
    <row r="1" spans="1:10" ht="12.75">
      <c r="A1" s="383"/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2.75">
      <c r="A2" s="384" t="s">
        <v>37</v>
      </c>
      <c r="B2" s="385"/>
      <c r="C2" s="385"/>
      <c r="D2" s="385"/>
      <c r="E2" s="385"/>
      <c r="F2" s="385"/>
      <c r="G2" s="385"/>
      <c r="H2" s="385"/>
      <c r="I2" s="385"/>
      <c r="J2" s="386"/>
    </row>
    <row r="3" spans="1:10" ht="12.75">
      <c r="A3" s="424" t="s">
        <v>302</v>
      </c>
      <c r="B3" s="425"/>
      <c r="C3" s="425"/>
      <c r="D3" s="425"/>
      <c r="E3" s="425"/>
      <c r="F3" s="425"/>
      <c r="G3" s="425"/>
      <c r="H3" s="425"/>
      <c r="I3" s="425"/>
      <c r="J3" s="426"/>
    </row>
    <row r="4" spans="1:253" ht="12.75">
      <c r="A4" s="434" t="s">
        <v>259</v>
      </c>
      <c r="B4" s="435"/>
      <c r="C4" s="435"/>
      <c r="D4" s="435"/>
      <c r="E4" s="435"/>
      <c r="F4" s="435"/>
      <c r="G4" s="435"/>
      <c r="H4" s="435"/>
      <c r="I4" s="435"/>
      <c r="J4" s="436"/>
      <c r="K4" s="52"/>
      <c r="L4" s="52"/>
      <c r="M4" s="53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</row>
    <row r="5" spans="1:253" ht="12.75">
      <c r="A5" s="432" t="s">
        <v>32</v>
      </c>
      <c r="B5" s="422" t="s">
        <v>5</v>
      </c>
      <c r="C5" s="422" t="s">
        <v>238</v>
      </c>
      <c r="D5" s="422" t="s">
        <v>239</v>
      </c>
      <c r="E5" s="422" t="s">
        <v>240</v>
      </c>
      <c r="F5" s="422" t="s">
        <v>146</v>
      </c>
      <c r="G5" s="422" t="s">
        <v>147</v>
      </c>
      <c r="H5" s="422" t="s">
        <v>148</v>
      </c>
      <c r="I5" s="422" t="s">
        <v>149</v>
      </c>
      <c r="J5" s="430" t="s">
        <v>150</v>
      </c>
      <c r="K5" s="52"/>
      <c r="L5" s="52"/>
      <c r="M5" s="53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</row>
    <row r="6" spans="1:253" ht="12.75">
      <c r="A6" s="432"/>
      <c r="B6" s="422"/>
      <c r="C6" s="422"/>
      <c r="D6" s="422"/>
      <c r="E6" s="422"/>
      <c r="F6" s="422"/>
      <c r="G6" s="422"/>
      <c r="H6" s="422"/>
      <c r="I6" s="422"/>
      <c r="J6" s="430"/>
      <c r="K6" s="52"/>
      <c r="L6" s="52"/>
      <c r="M6" s="53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</row>
    <row r="7" spans="1:13" ht="12.75">
      <c r="A7" s="432"/>
      <c r="B7" s="422"/>
      <c r="C7" s="422"/>
      <c r="D7" s="422"/>
      <c r="E7" s="422"/>
      <c r="F7" s="422"/>
      <c r="G7" s="422"/>
      <c r="H7" s="422"/>
      <c r="I7" s="422"/>
      <c r="J7" s="430"/>
      <c r="M7" s="53"/>
    </row>
    <row r="8" spans="1:13" ht="107.25" customHeight="1">
      <c r="A8" s="433"/>
      <c r="B8" s="423"/>
      <c r="C8" s="423"/>
      <c r="D8" s="423"/>
      <c r="E8" s="423"/>
      <c r="F8" s="423"/>
      <c r="G8" s="423"/>
      <c r="H8" s="423"/>
      <c r="I8" s="423"/>
      <c r="J8" s="431"/>
      <c r="M8" s="52"/>
    </row>
    <row r="9" spans="1:13" ht="12.75">
      <c r="A9" s="54">
        <v>67</v>
      </c>
      <c r="B9" s="55" t="s">
        <v>6</v>
      </c>
      <c r="C9" s="58">
        <v>7794.764</v>
      </c>
      <c r="D9" s="58">
        <v>-5403.869</v>
      </c>
      <c r="E9" s="58">
        <v>-9040</v>
      </c>
      <c r="F9" s="58">
        <v>-6649.105</v>
      </c>
      <c r="G9" s="59">
        <v>0</v>
      </c>
      <c r="H9" s="58">
        <v>-6649.105</v>
      </c>
      <c r="I9" s="59">
        <v>35158.732</v>
      </c>
      <c r="J9" s="58">
        <v>28509.627000000004</v>
      </c>
      <c r="M9" s="52"/>
    </row>
    <row r="10" spans="1:13" ht="12.75">
      <c r="A10" s="56">
        <v>78</v>
      </c>
      <c r="B10" s="57" t="s">
        <v>58</v>
      </c>
      <c r="C10" s="58">
        <v>10181.635</v>
      </c>
      <c r="D10" s="58">
        <v>-3708.375</v>
      </c>
      <c r="E10" s="58">
        <v>-3885.278</v>
      </c>
      <c r="F10" s="58">
        <v>2587.9820000000004</v>
      </c>
      <c r="G10" s="59">
        <v>0</v>
      </c>
      <c r="H10" s="58">
        <v>2587.9820000000004</v>
      </c>
      <c r="I10" s="59">
        <v>2366.247</v>
      </c>
      <c r="J10" s="58">
        <v>4954.229</v>
      </c>
      <c r="M10" s="52"/>
    </row>
    <row r="11" spans="1:13" ht="12.75">
      <c r="A11" s="56">
        <v>80</v>
      </c>
      <c r="B11" s="57" t="s">
        <v>7</v>
      </c>
      <c r="C11" s="58">
        <v>-556.006</v>
      </c>
      <c r="D11" s="58">
        <v>-13519.718</v>
      </c>
      <c r="E11" s="58">
        <v>14897.656</v>
      </c>
      <c r="F11" s="58">
        <v>821.9320000000007</v>
      </c>
      <c r="G11" s="59">
        <v>0</v>
      </c>
      <c r="H11" s="58">
        <v>821.9320000000007</v>
      </c>
      <c r="I11" s="59">
        <v>4769.099</v>
      </c>
      <c r="J11" s="58">
        <v>5591.031000000001</v>
      </c>
      <c r="M11" s="52"/>
    </row>
    <row r="12" spans="1:13" ht="12.75">
      <c r="A12" s="56">
        <v>81</v>
      </c>
      <c r="B12" s="60" t="s">
        <v>298</v>
      </c>
      <c r="C12" s="58">
        <v>184.398</v>
      </c>
      <c r="D12" s="58">
        <v>0</v>
      </c>
      <c r="E12" s="58">
        <v>0</v>
      </c>
      <c r="F12" s="58">
        <v>184.398</v>
      </c>
      <c r="G12" s="59">
        <v>0</v>
      </c>
      <c r="H12" s="58">
        <v>184.398</v>
      </c>
      <c r="I12" s="59">
        <v>174.723</v>
      </c>
      <c r="J12" s="58">
        <v>359.121</v>
      </c>
      <c r="M12" s="52"/>
    </row>
    <row r="13" spans="1:13" ht="12.75">
      <c r="A13" s="56">
        <v>88</v>
      </c>
      <c r="B13" s="57" t="s">
        <v>46</v>
      </c>
      <c r="C13" s="58">
        <v>5228.458</v>
      </c>
      <c r="D13" s="58">
        <v>-3148.039</v>
      </c>
      <c r="E13" s="58">
        <v>-2377.6</v>
      </c>
      <c r="F13" s="58">
        <v>-297.1810000000005</v>
      </c>
      <c r="G13" s="59">
        <v>0</v>
      </c>
      <c r="H13" s="58">
        <v>-297.1810000000005</v>
      </c>
      <c r="I13" s="59">
        <v>1049.636</v>
      </c>
      <c r="J13" s="58">
        <v>752.4549999999995</v>
      </c>
      <c r="L13" s="61"/>
      <c r="M13" s="52"/>
    </row>
    <row r="14" spans="1:13" ht="12.75">
      <c r="A14" s="56">
        <v>99</v>
      </c>
      <c r="B14" s="57" t="s">
        <v>8</v>
      </c>
      <c r="C14" s="58">
        <v>2998.898</v>
      </c>
      <c r="D14" s="58">
        <v>-751.614</v>
      </c>
      <c r="E14" s="58">
        <v>922.508</v>
      </c>
      <c r="F14" s="58">
        <v>3169.7920000000004</v>
      </c>
      <c r="G14" s="59">
        <v>0</v>
      </c>
      <c r="H14" s="58">
        <v>3169.7920000000004</v>
      </c>
      <c r="I14" s="59">
        <v>4324.807</v>
      </c>
      <c r="J14" s="58">
        <v>7494.599</v>
      </c>
      <c r="M14" s="52"/>
    </row>
    <row r="15" spans="1:13" ht="12.75">
      <c r="A15" s="56">
        <v>107</v>
      </c>
      <c r="B15" s="57" t="s">
        <v>54</v>
      </c>
      <c r="C15" s="58">
        <v>2204.333</v>
      </c>
      <c r="D15" s="58">
        <v>-1402.387</v>
      </c>
      <c r="E15" s="58">
        <v>-23.059</v>
      </c>
      <c r="F15" s="58">
        <v>778.8870000000002</v>
      </c>
      <c r="G15" s="59">
        <v>0</v>
      </c>
      <c r="H15" s="58">
        <v>778.8870000000002</v>
      </c>
      <c r="I15" s="59">
        <v>14360.469</v>
      </c>
      <c r="J15" s="58">
        <v>15139.356</v>
      </c>
      <c r="M15" s="52"/>
    </row>
    <row r="16" spans="1:13" ht="12.75">
      <c r="A16" s="62">
        <v>108</v>
      </c>
      <c r="B16" s="63" t="s">
        <v>9</v>
      </c>
      <c r="C16" s="58">
        <v>-0.183</v>
      </c>
      <c r="D16" s="58">
        <v>0.715</v>
      </c>
      <c r="E16" s="58">
        <v>0</v>
      </c>
      <c r="F16" s="58">
        <v>0.532</v>
      </c>
      <c r="G16" s="59">
        <v>0</v>
      </c>
      <c r="H16" s="58">
        <v>0.532</v>
      </c>
      <c r="I16" s="59">
        <v>73.164</v>
      </c>
      <c r="J16" s="58">
        <v>73.696</v>
      </c>
      <c r="M16" s="52"/>
    </row>
    <row r="17" spans="1:13" ht="12.75">
      <c r="A17" s="367" t="s">
        <v>10</v>
      </c>
      <c r="B17" s="368"/>
      <c r="C17" s="64">
        <v>28036.297</v>
      </c>
      <c r="D17" s="64">
        <v>-27933.287</v>
      </c>
      <c r="E17" s="64">
        <v>494.2270000000007</v>
      </c>
      <c r="F17" s="64">
        <v>597.2370000000018</v>
      </c>
      <c r="G17" s="64">
        <v>0</v>
      </c>
      <c r="H17" s="64">
        <v>597.2370000000018</v>
      </c>
      <c r="I17" s="64">
        <v>62276.877</v>
      </c>
      <c r="J17" s="65">
        <v>62874.114000000016</v>
      </c>
      <c r="M17" s="52"/>
    </row>
    <row r="18" spans="1:13" ht="12.75">
      <c r="A18" s="54">
        <v>62</v>
      </c>
      <c r="B18" s="66" t="s">
        <v>11</v>
      </c>
      <c r="C18" s="58">
        <v>223.516</v>
      </c>
      <c r="D18" s="58">
        <v>-147</v>
      </c>
      <c r="E18" s="58">
        <v>0</v>
      </c>
      <c r="F18" s="58">
        <v>76.51599999999999</v>
      </c>
      <c r="G18" s="59">
        <v>0</v>
      </c>
      <c r="H18" s="58">
        <v>76.51599999999999</v>
      </c>
      <c r="I18" s="59">
        <v>12.409</v>
      </c>
      <c r="J18" s="58">
        <v>88.925</v>
      </c>
      <c r="L18" s="67"/>
      <c r="M18" s="52"/>
    </row>
    <row r="19" spans="1:13" ht="12.75">
      <c r="A19" s="56">
        <v>63</v>
      </c>
      <c r="B19" s="60" t="s">
        <v>53</v>
      </c>
      <c r="C19" s="58">
        <v>-28.422</v>
      </c>
      <c r="D19" s="58">
        <v>-18.996</v>
      </c>
      <c r="E19" s="58">
        <v>0</v>
      </c>
      <c r="F19" s="58">
        <v>-47.418</v>
      </c>
      <c r="G19" s="59">
        <v>0</v>
      </c>
      <c r="H19" s="58">
        <v>-47.418</v>
      </c>
      <c r="I19" s="59">
        <v>119.694</v>
      </c>
      <c r="J19" s="58">
        <v>72.27600000000001</v>
      </c>
      <c r="L19" s="67"/>
      <c r="M19" s="52"/>
    </row>
    <row r="20" spans="1:253" ht="12.75">
      <c r="A20" s="56">
        <v>65</v>
      </c>
      <c r="B20" s="60" t="s">
        <v>12</v>
      </c>
      <c r="C20" s="58">
        <v>565.256</v>
      </c>
      <c r="D20" s="58">
        <v>0</v>
      </c>
      <c r="E20" s="58">
        <v>0</v>
      </c>
      <c r="F20" s="58">
        <v>565.256</v>
      </c>
      <c r="G20" s="59">
        <v>0</v>
      </c>
      <c r="H20" s="58">
        <v>565.256</v>
      </c>
      <c r="I20" s="59">
        <v>1328.865</v>
      </c>
      <c r="J20" s="58">
        <v>1894.121</v>
      </c>
      <c r="K20" s="68"/>
      <c r="L20" s="67"/>
      <c r="M20" s="52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</row>
    <row r="21" spans="1:13" ht="12.75">
      <c r="A21" s="56">
        <v>68</v>
      </c>
      <c r="B21" s="60" t="s">
        <v>13</v>
      </c>
      <c r="C21" s="58">
        <v>9.416</v>
      </c>
      <c r="D21" s="58">
        <v>0</v>
      </c>
      <c r="E21" s="58">
        <v>0</v>
      </c>
      <c r="F21" s="58">
        <v>9.416</v>
      </c>
      <c r="G21" s="59">
        <v>0</v>
      </c>
      <c r="H21" s="58">
        <v>9.416</v>
      </c>
      <c r="I21" s="59">
        <v>92.405</v>
      </c>
      <c r="J21" s="58">
        <v>101.821</v>
      </c>
      <c r="L21" s="67"/>
      <c r="M21" s="52"/>
    </row>
    <row r="22" spans="1:13" ht="12.75">
      <c r="A22" s="56">
        <v>76</v>
      </c>
      <c r="B22" s="60" t="s">
        <v>55</v>
      </c>
      <c r="C22" s="58">
        <v>167.447</v>
      </c>
      <c r="D22" s="58">
        <v>216.803</v>
      </c>
      <c r="E22" s="58">
        <v>159.21</v>
      </c>
      <c r="F22" s="58">
        <v>543.46</v>
      </c>
      <c r="G22" s="59">
        <v>0</v>
      </c>
      <c r="H22" s="58">
        <v>543.46</v>
      </c>
      <c r="I22" s="59">
        <v>1093.222</v>
      </c>
      <c r="J22" s="58">
        <v>1636.682</v>
      </c>
      <c r="L22" s="67"/>
      <c r="M22" s="52"/>
    </row>
    <row r="23" spans="1:13" ht="12.75">
      <c r="A23" s="62">
        <v>94</v>
      </c>
      <c r="B23" s="69" t="s">
        <v>14</v>
      </c>
      <c r="C23" s="58">
        <v>72.017</v>
      </c>
      <c r="D23" s="58">
        <v>-79.389</v>
      </c>
      <c r="E23" s="58">
        <v>0</v>
      </c>
      <c r="F23" s="58">
        <v>-7.372</v>
      </c>
      <c r="G23" s="59">
        <v>0</v>
      </c>
      <c r="H23" s="58">
        <v>-7.372</v>
      </c>
      <c r="I23" s="59">
        <v>18.478</v>
      </c>
      <c r="J23" s="58">
        <v>11.106000000000002</v>
      </c>
      <c r="L23" s="67"/>
      <c r="M23" s="52"/>
    </row>
    <row r="24" spans="1:13" ht="12.75">
      <c r="A24" s="369" t="s">
        <v>15</v>
      </c>
      <c r="B24" s="370"/>
      <c r="C24" s="70">
        <v>1009.23</v>
      </c>
      <c r="D24" s="70">
        <v>-28.582000000000008</v>
      </c>
      <c r="E24" s="70">
        <v>159.21</v>
      </c>
      <c r="F24" s="70">
        <v>1139.858</v>
      </c>
      <c r="G24" s="70">
        <v>0</v>
      </c>
      <c r="H24" s="70">
        <v>1139.858</v>
      </c>
      <c r="I24" s="70">
        <v>2665.0730000000003</v>
      </c>
      <c r="J24" s="71">
        <v>3804.931</v>
      </c>
      <c r="M24" s="52"/>
    </row>
    <row r="25" spans="1:13" ht="12.75">
      <c r="A25" s="372" t="s">
        <v>16</v>
      </c>
      <c r="B25" s="373"/>
      <c r="C25" s="72">
        <v>29045.527</v>
      </c>
      <c r="D25" s="72">
        <v>-27961.869</v>
      </c>
      <c r="E25" s="72">
        <v>653.4370000000007</v>
      </c>
      <c r="F25" s="72">
        <v>1737.0950000000016</v>
      </c>
      <c r="G25" s="72">
        <v>0</v>
      </c>
      <c r="H25" s="72">
        <v>1737.0950000000016</v>
      </c>
      <c r="I25" s="72">
        <v>64941.95</v>
      </c>
      <c r="J25" s="73">
        <v>66679.04500000001</v>
      </c>
      <c r="M25" s="52"/>
    </row>
    <row r="26" spans="1:13" ht="12.75">
      <c r="A26" s="427" t="s">
        <v>299</v>
      </c>
      <c r="B26" s="428"/>
      <c r="C26" s="428"/>
      <c r="D26" s="428"/>
      <c r="E26" s="428"/>
      <c r="F26" s="428"/>
      <c r="G26" s="428"/>
      <c r="H26" s="428"/>
      <c r="I26" s="428"/>
      <c r="J26" s="429"/>
      <c r="M26" s="52"/>
    </row>
    <row r="27" spans="1:13" ht="12.75">
      <c r="A27" s="437"/>
      <c r="B27" s="438"/>
      <c r="C27" s="438"/>
      <c r="D27" s="438"/>
      <c r="E27" s="438"/>
      <c r="F27" s="438"/>
      <c r="G27" s="438"/>
      <c r="H27" s="438"/>
      <c r="I27" s="438"/>
      <c r="J27" s="439"/>
      <c r="M27" s="52"/>
    </row>
    <row r="28" spans="1:253" ht="12.75">
      <c r="A28" s="440"/>
      <c r="B28" s="441"/>
      <c r="C28" s="441"/>
      <c r="D28" s="441"/>
      <c r="E28" s="441"/>
      <c r="F28" s="441"/>
      <c r="G28" s="441"/>
      <c r="H28" s="441"/>
      <c r="I28" s="441"/>
      <c r="J28" s="442"/>
      <c r="K28" s="68"/>
      <c r="L28" s="68"/>
      <c r="M28" s="52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</row>
    <row r="29" spans="2:253" ht="11.25" customHeight="1">
      <c r="B29" s="421"/>
      <c r="C29" s="421"/>
      <c r="D29" s="421"/>
      <c r="E29" s="421"/>
      <c r="F29" s="421"/>
      <c r="G29" s="421"/>
      <c r="H29" s="421"/>
      <c r="I29" s="421"/>
      <c r="J29" s="421"/>
      <c r="K29" s="68"/>
      <c r="L29" s="68"/>
      <c r="M29" s="52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</row>
    <row r="30" spans="2:10" ht="12.75">
      <c r="B30" s="421"/>
      <c r="C30" s="421"/>
      <c r="D30" s="421"/>
      <c r="E30" s="421"/>
      <c r="F30" s="421"/>
      <c r="G30" s="421"/>
      <c r="H30" s="421"/>
      <c r="I30" s="421"/>
      <c r="J30" s="421"/>
    </row>
    <row r="31" ht="12.75">
      <c r="B31" s="74"/>
    </row>
    <row r="32" spans="1:13" ht="12.75">
      <c r="A32" s="75"/>
      <c r="B32" s="76"/>
      <c r="C32" s="77"/>
      <c r="D32" s="77"/>
      <c r="E32" s="77"/>
      <c r="F32" s="77"/>
      <c r="G32" s="78"/>
      <c r="H32" s="77"/>
      <c r="I32" s="78"/>
      <c r="J32" s="77"/>
      <c r="M32" s="52"/>
    </row>
    <row r="33" ht="12.75">
      <c r="B33" s="74"/>
    </row>
    <row r="34" ht="12.75">
      <c r="B34" s="74"/>
    </row>
    <row r="35" ht="12.75">
      <c r="B35" s="74"/>
    </row>
    <row r="36" ht="12.75">
      <c r="B36" s="74"/>
    </row>
    <row r="38" spans="3:10" ht="12.75">
      <c r="C38" s="78"/>
      <c r="D38" s="78"/>
      <c r="E38" s="78"/>
      <c r="F38" s="78"/>
      <c r="G38" s="78"/>
      <c r="H38" s="78"/>
      <c r="I38" s="78"/>
      <c r="J38" s="78"/>
    </row>
    <row r="39" spans="3:10" ht="12.75">
      <c r="C39" s="78"/>
      <c r="D39" s="78"/>
      <c r="E39" s="78"/>
      <c r="F39" s="78"/>
      <c r="G39" s="78"/>
      <c r="H39" s="78"/>
      <c r="I39" s="78"/>
      <c r="J39" s="78"/>
    </row>
    <row r="40" spans="3:10" ht="12.75">
      <c r="C40" s="78"/>
      <c r="D40" s="78"/>
      <c r="E40" s="78"/>
      <c r="F40" s="78"/>
      <c r="G40" s="78"/>
      <c r="H40" s="78"/>
      <c r="I40" s="78"/>
      <c r="J40" s="78"/>
    </row>
  </sheetData>
  <sheetProtection/>
  <mergeCells count="22">
    <mergeCell ref="A4:J4"/>
    <mergeCell ref="E5:E8"/>
    <mergeCell ref="B29:J29"/>
    <mergeCell ref="A27:J27"/>
    <mergeCell ref="F5:F8"/>
    <mergeCell ref="A28:J28"/>
    <mergeCell ref="A1:J1"/>
    <mergeCell ref="A2:J2"/>
    <mergeCell ref="A3:J3"/>
    <mergeCell ref="H5:H8"/>
    <mergeCell ref="I5:I8"/>
    <mergeCell ref="A26:J26"/>
    <mergeCell ref="B5:B8"/>
    <mergeCell ref="D5:D8"/>
    <mergeCell ref="J5:J8"/>
    <mergeCell ref="A5:A8"/>
    <mergeCell ref="B30:J30"/>
    <mergeCell ref="A17:B17"/>
    <mergeCell ref="A24:B24"/>
    <mergeCell ref="A25:B25"/>
    <mergeCell ref="G5:G8"/>
    <mergeCell ref="C5:C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8" bestFit="1" customWidth="1"/>
    <col min="2" max="2" width="8.66015625" style="38" customWidth="1"/>
    <col min="3" max="3" width="60.83203125" style="38" customWidth="1"/>
    <col min="4" max="11" width="15.83203125" style="38" customWidth="1"/>
    <col min="12" max="12" width="16.83203125" style="38" customWidth="1"/>
    <col min="13" max="16384" width="9" style="39" customWidth="1"/>
  </cols>
  <sheetData>
    <row r="1" spans="3:12" ht="12.75">
      <c r="C1" s="383"/>
      <c r="D1" s="383"/>
      <c r="E1" s="383"/>
      <c r="F1" s="383"/>
      <c r="G1" s="383"/>
      <c r="H1" s="383"/>
      <c r="I1" s="383"/>
      <c r="J1" s="383"/>
      <c r="K1" s="383"/>
      <c r="L1" s="383"/>
    </row>
    <row r="2" spans="3:12" ht="12.75">
      <c r="C2" s="384" t="s">
        <v>38</v>
      </c>
      <c r="D2" s="385"/>
      <c r="E2" s="385"/>
      <c r="F2" s="385"/>
      <c r="G2" s="385"/>
      <c r="H2" s="385"/>
      <c r="I2" s="385"/>
      <c r="J2" s="385"/>
      <c r="K2" s="385"/>
      <c r="L2" s="386"/>
    </row>
    <row r="3" spans="3:12" ht="12.75">
      <c r="C3" s="455" t="s">
        <v>303</v>
      </c>
      <c r="D3" s="456"/>
      <c r="E3" s="456"/>
      <c r="F3" s="456"/>
      <c r="G3" s="456"/>
      <c r="H3" s="456"/>
      <c r="I3" s="456"/>
      <c r="J3" s="456"/>
      <c r="K3" s="456"/>
      <c r="L3" s="457"/>
    </row>
    <row r="4" spans="1:12" ht="13.5" thickBot="1">
      <c r="A4" s="41"/>
      <c r="B4" s="41"/>
      <c r="C4" s="474" t="s">
        <v>260</v>
      </c>
      <c r="D4" s="459"/>
      <c r="E4" s="459"/>
      <c r="F4" s="459"/>
      <c r="G4" s="459"/>
      <c r="H4" s="459"/>
      <c r="I4" s="459"/>
      <c r="J4" s="459"/>
      <c r="K4" s="459"/>
      <c r="L4" s="460"/>
    </row>
    <row r="5" spans="1:12" ht="15.75" customHeight="1">
      <c r="A5" s="475" t="s">
        <v>21</v>
      </c>
      <c r="B5" s="212"/>
      <c r="C5" s="477" t="s">
        <v>231</v>
      </c>
      <c r="D5" s="446" t="s">
        <v>6</v>
      </c>
      <c r="E5" s="446" t="s">
        <v>58</v>
      </c>
      <c r="F5" s="446" t="s">
        <v>7</v>
      </c>
      <c r="G5" s="446" t="s">
        <v>298</v>
      </c>
      <c r="H5" s="446" t="s">
        <v>47</v>
      </c>
      <c r="I5" s="446" t="s">
        <v>29</v>
      </c>
      <c r="J5" s="446" t="s">
        <v>54</v>
      </c>
      <c r="K5" s="446" t="s">
        <v>9</v>
      </c>
      <c r="L5" s="448" t="s">
        <v>50</v>
      </c>
    </row>
    <row r="6" spans="1:12" ht="36.75" customHeight="1" thickBot="1">
      <c r="A6" s="476"/>
      <c r="B6" s="212"/>
      <c r="C6" s="478"/>
      <c r="D6" s="447"/>
      <c r="E6" s="447"/>
      <c r="F6" s="447"/>
      <c r="G6" s="447"/>
      <c r="H6" s="447"/>
      <c r="I6" s="447"/>
      <c r="J6" s="447"/>
      <c r="K6" s="447"/>
      <c r="L6" s="449"/>
    </row>
    <row r="7" spans="1:12" ht="12.75" customHeight="1">
      <c r="A7" s="164">
        <v>11010</v>
      </c>
      <c r="B7" s="452" t="s">
        <v>151</v>
      </c>
      <c r="C7" s="175" t="s">
        <v>59</v>
      </c>
      <c r="D7" s="176">
        <v>28509627</v>
      </c>
      <c r="E7" s="176">
        <v>4954229</v>
      </c>
      <c r="F7" s="176">
        <v>5591031</v>
      </c>
      <c r="G7" s="176">
        <v>359121</v>
      </c>
      <c r="H7" s="176">
        <v>752455</v>
      </c>
      <c r="I7" s="176">
        <v>7494599</v>
      </c>
      <c r="J7" s="176">
        <v>15139356</v>
      </c>
      <c r="K7" s="176">
        <v>73696</v>
      </c>
      <c r="L7" s="176">
        <v>62874114</v>
      </c>
    </row>
    <row r="8" spans="1:12" ht="12.75">
      <c r="A8" s="164">
        <v>11020</v>
      </c>
      <c r="B8" s="453"/>
      <c r="C8" s="175" t="s">
        <v>153</v>
      </c>
      <c r="D8" s="176">
        <v>344734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347</v>
      </c>
      <c r="L8" s="176">
        <v>345081</v>
      </c>
    </row>
    <row r="9" spans="1:12" ht="12.75">
      <c r="A9" s="164">
        <v>11030</v>
      </c>
      <c r="B9" s="453"/>
      <c r="C9" s="175" t="s">
        <v>154</v>
      </c>
      <c r="D9" s="176">
        <v>10035654</v>
      </c>
      <c r="E9" s="176">
        <v>9438131</v>
      </c>
      <c r="F9" s="176">
        <v>3685013</v>
      </c>
      <c r="G9" s="176">
        <v>624237</v>
      </c>
      <c r="H9" s="176">
        <v>10733911</v>
      </c>
      <c r="I9" s="176">
        <v>14782808</v>
      </c>
      <c r="J9" s="176">
        <v>9282450</v>
      </c>
      <c r="K9" s="176">
        <v>0</v>
      </c>
      <c r="L9" s="176">
        <v>58582204</v>
      </c>
    </row>
    <row r="10" spans="1:12" ht="12.75">
      <c r="A10" s="164">
        <v>11040</v>
      </c>
      <c r="B10" s="453"/>
      <c r="C10" s="175" t="s">
        <v>155</v>
      </c>
      <c r="D10" s="176">
        <v>9492876</v>
      </c>
      <c r="E10" s="176">
        <v>22083437</v>
      </c>
      <c r="F10" s="176">
        <v>2770995</v>
      </c>
      <c r="G10" s="176">
        <v>1241158</v>
      </c>
      <c r="H10" s="176">
        <v>19559806</v>
      </c>
      <c r="I10" s="176">
        <v>14939307</v>
      </c>
      <c r="J10" s="176">
        <v>12797047</v>
      </c>
      <c r="K10" s="176">
        <v>0</v>
      </c>
      <c r="L10" s="176">
        <v>82884626</v>
      </c>
    </row>
    <row r="11" spans="1:12" ht="12.75">
      <c r="A11" s="164">
        <v>11050</v>
      </c>
      <c r="B11" s="453"/>
      <c r="C11" s="175" t="s">
        <v>156</v>
      </c>
      <c r="D11" s="176">
        <v>19487015</v>
      </c>
      <c r="E11" s="176">
        <v>31603045</v>
      </c>
      <c r="F11" s="176">
        <v>20839131</v>
      </c>
      <c r="G11" s="176">
        <v>358479</v>
      </c>
      <c r="H11" s="176">
        <v>49159340</v>
      </c>
      <c r="I11" s="176">
        <v>56387638</v>
      </c>
      <c r="J11" s="176">
        <v>159240</v>
      </c>
      <c r="K11" s="176">
        <v>0</v>
      </c>
      <c r="L11" s="176">
        <v>177993888</v>
      </c>
    </row>
    <row r="12" spans="1:12" ht="12.75">
      <c r="A12" s="164">
        <v>11060</v>
      </c>
      <c r="B12" s="453"/>
      <c r="C12" s="175" t="s">
        <v>60</v>
      </c>
      <c r="D12" s="176">
        <v>76289</v>
      </c>
      <c r="E12" s="176">
        <v>0</v>
      </c>
      <c r="F12" s="176">
        <v>0</v>
      </c>
      <c r="G12" s="176">
        <v>0</v>
      </c>
      <c r="H12" s="176">
        <v>85333</v>
      </c>
      <c r="I12" s="176">
        <v>0</v>
      </c>
      <c r="J12" s="176">
        <v>0</v>
      </c>
      <c r="K12" s="176">
        <v>0</v>
      </c>
      <c r="L12" s="176">
        <v>161622</v>
      </c>
    </row>
    <row r="13" spans="1:12" ht="13.5" thickBot="1">
      <c r="A13" s="164">
        <v>11070</v>
      </c>
      <c r="B13" s="453"/>
      <c r="C13" s="175" t="s">
        <v>157</v>
      </c>
      <c r="D13" s="176">
        <v>4117767</v>
      </c>
      <c r="E13" s="176">
        <v>2486836</v>
      </c>
      <c r="F13" s="176">
        <v>549690</v>
      </c>
      <c r="G13" s="176">
        <v>118945</v>
      </c>
      <c r="H13" s="176">
        <v>4673323</v>
      </c>
      <c r="I13" s="176">
        <v>1687459</v>
      </c>
      <c r="J13" s="176">
        <v>2067928</v>
      </c>
      <c r="K13" s="176">
        <v>308</v>
      </c>
      <c r="L13" s="176">
        <v>15702256</v>
      </c>
    </row>
    <row r="14" spans="1:12" ht="51.75" thickBot="1">
      <c r="A14" s="165">
        <v>11080</v>
      </c>
      <c r="B14" s="453"/>
      <c r="C14" s="213" t="s">
        <v>61</v>
      </c>
      <c r="D14" s="154">
        <v>72063962</v>
      </c>
      <c r="E14" s="154">
        <v>70565678</v>
      </c>
      <c r="F14" s="154">
        <v>33435860</v>
      </c>
      <c r="G14" s="154">
        <v>2701940</v>
      </c>
      <c r="H14" s="154">
        <v>84964168</v>
      </c>
      <c r="I14" s="154">
        <v>95291811</v>
      </c>
      <c r="J14" s="154">
        <v>39446021</v>
      </c>
      <c r="K14" s="154">
        <v>74351</v>
      </c>
      <c r="L14" s="174">
        <v>398543791</v>
      </c>
    </row>
    <row r="15" spans="1:12" ht="25.5">
      <c r="A15" s="164">
        <v>11090</v>
      </c>
      <c r="B15" s="453"/>
      <c r="C15" s="175" t="s">
        <v>158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</row>
    <row r="16" spans="1:12" ht="39" thickBot="1">
      <c r="A16" s="164">
        <v>11091</v>
      </c>
      <c r="B16" s="453"/>
      <c r="C16" s="175" t="s">
        <v>159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</row>
    <row r="17" spans="1:12" ht="39" thickBot="1">
      <c r="A17" s="165">
        <v>11092</v>
      </c>
      <c r="B17" s="453"/>
      <c r="C17" s="202" t="s">
        <v>160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72">
        <v>0</v>
      </c>
    </row>
    <row r="18" spans="1:12" ht="12.75">
      <c r="A18" s="164">
        <v>11000</v>
      </c>
      <c r="B18" s="453"/>
      <c r="C18" s="153" t="s">
        <v>62</v>
      </c>
      <c r="D18" s="156">
        <v>72063962</v>
      </c>
      <c r="E18" s="156">
        <v>70565678</v>
      </c>
      <c r="F18" s="156">
        <v>33435860</v>
      </c>
      <c r="G18" s="156">
        <v>2701940</v>
      </c>
      <c r="H18" s="156">
        <v>84964168</v>
      </c>
      <c r="I18" s="156">
        <v>95291811</v>
      </c>
      <c r="J18" s="156">
        <v>39446021</v>
      </c>
      <c r="K18" s="156">
        <v>74351</v>
      </c>
      <c r="L18" s="173">
        <v>398543791</v>
      </c>
    </row>
    <row r="19" spans="1:12" ht="12.75" customHeight="1">
      <c r="A19" s="161">
        <v>12010</v>
      </c>
      <c r="B19" s="451" t="s">
        <v>152</v>
      </c>
      <c r="C19" s="151" t="s">
        <v>153</v>
      </c>
      <c r="D19" s="176">
        <v>30648040</v>
      </c>
      <c r="E19" s="176">
        <v>20055133</v>
      </c>
      <c r="F19" s="176">
        <v>6309229</v>
      </c>
      <c r="G19" s="176">
        <v>978097</v>
      </c>
      <c r="H19" s="176">
        <v>28909138</v>
      </c>
      <c r="I19" s="176">
        <v>20405990</v>
      </c>
      <c r="J19" s="176">
        <v>19010312</v>
      </c>
      <c r="K19" s="176">
        <v>64524</v>
      </c>
      <c r="L19" s="176">
        <v>126380463</v>
      </c>
    </row>
    <row r="20" spans="1:12" ht="12.75">
      <c r="A20" s="161">
        <v>12020</v>
      </c>
      <c r="B20" s="451"/>
      <c r="C20" s="151" t="s">
        <v>154</v>
      </c>
      <c r="D20" s="176">
        <v>25300384</v>
      </c>
      <c r="E20" s="176">
        <v>46259499</v>
      </c>
      <c r="F20" s="176">
        <v>7771401</v>
      </c>
      <c r="G20" s="176">
        <v>1021102</v>
      </c>
      <c r="H20" s="176">
        <v>14517764</v>
      </c>
      <c r="I20" s="176">
        <v>35049025</v>
      </c>
      <c r="J20" s="176">
        <v>21288117</v>
      </c>
      <c r="K20" s="176">
        <v>0</v>
      </c>
      <c r="L20" s="176">
        <v>151207292</v>
      </c>
    </row>
    <row r="21" spans="1:12" ht="12.75">
      <c r="A21" s="161">
        <v>12030</v>
      </c>
      <c r="B21" s="451"/>
      <c r="C21" s="151" t="s">
        <v>161</v>
      </c>
      <c r="D21" s="176">
        <v>8953095</v>
      </c>
      <c r="E21" s="176">
        <v>0</v>
      </c>
      <c r="F21" s="176">
        <v>0</v>
      </c>
      <c r="G21" s="176">
        <v>734904</v>
      </c>
      <c r="H21" s="176">
        <v>710844</v>
      </c>
      <c r="I21" s="176">
        <v>128086</v>
      </c>
      <c r="J21" s="176">
        <v>724402</v>
      </c>
      <c r="K21" s="176">
        <v>0</v>
      </c>
      <c r="L21" s="176">
        <v>11251331</v>
      </c>
    </row>
    <row r="22" spans="1:12" ht="12.75">
      <c r="A22" s="161">
        <v>12040</v>
      </c>
      <c r="B22" s="451"/>
      <c r="C22" s="151" t="s">
        <v>156</v>
      </c>
      <c r="D22" s="176">
        <v>0</v>
      </c>
      <c r="E22" s="176">
        <v>922190</v>
      </c>
      <c r="F22" s="176">
        <v>50356</v>
      </c>
      <c r="G22" s="176">
        <v>660000</v>
      </c>
      <c r="H22" s="176">
        <v>38541910</v>
      </c>
      <c r="I22" s="176">
        <v>581462</v>
      </c>
      <c r="J22" s="176">
        <v>0</v>
      </c>
      <c r="K22" s="176">
        <v>0</v>
      </c>
      <c r="L22" s="176">
        <v>40755918</v>
      </c>
    </row>
    <row r="23" spans="1:12" ht="25.5">
      <c r="A23" s="161">
        <v>12050</v>
      </c>
      <c r="B23" s="451"/>
      <c r="C23" s="151" t="s">
        <v>63</v>
      </c>
      <c r="D23" s="176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v>0</v>
      </c>
      <c r="L23" s="176">
        <v>0</v>
      </c>
    </row>
    <row r="24" spans="1:12" ht="12.75">
      <c r="A24" s="161">
        <v>12060</v>
      </c>
      <c r="B24" s="451"/>
      <c r="C24" s="151" t="s">
        <v>64</v>
      </c>
      <c r="D24" s="176">
        <v>51442908</v>
      </c>
      <c r="E24" s="176">
        <v>2130595</v>
      </c>
      <c r="F24" s="176">
        <v>9373</v>
      </c>
      <c r="G24" s="176">
        <v>84138</v>
      </c>
      <c r="H24" s="176">
        <v>350076</v>
      </c>
      <c r="I24" s="176">
        <v>898714</v>
      </c>
      <c r="J24" s="176">
        <v>6313888</v>
      </c>
      <c r="K24" s="176">
        <v>0</v>
      </c>
      <c r="L24" s="176">
        <v>61229692</v>
      </c>
    </row>
    <row r="25" spans="1:12" ht="12.75">
      <c r="A25" s="161">
        <v>12070</v>
      </c>
      <c r="B25" s="451"/>
      <c r="C25" s="151" t="s">
        <v>65</v>
      </c>
      <c r="D25" s="176">
        <v>84782647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84782647</v>
      </c>
    </row>
    <row r="26" spans="1:12" ht="12.75">
      <c r="A26" s="161">
        <v>12080</v>
      </c>
      <c r="B26" s="451"/>
      <c r="C26" s="151" t="s">
        <v>236</v>
      </c>
      <c r="D26" s="176">
        <v>4574481</v>
      </c>
      <c r="E26" s="176">
        <v>6737422</v>
      </c>
      <c r="F26" s="176">
        <v>6064519</v>
      </c>
      <c r="G26" s="176">
        <v>64080</v>
      </c>
      <c r="H26" s="176">
        <v>9786272</v>
      </c>
      <c r="I26" s="176">
        <v>9706510</v>
      </c>
      <c r="J26" s="176">
        <v>15684520</v>
      </c>
      <c r="K26" s="176">
        <v>0</v>
      </c>
      <c r="L26" s="176">
        <v>52617804</v>
      </c>
    </row>
    <row r="27" spans="1:12" ht="12.75">
      <c r="A27" s="161">
        <v>12090</v>
      </c>
      <c r="B27" s="451"/>
      <c r="C27" s="151" t="s">
        <v>66</v>
      </c>
      <c r="D27" s="176">
        <v>0</v>
      </c>
      <c r="E27" s="176">
        <v>0</v>
      </c>
      <c r="F27" s="176">
        <v>0</v>
      </c>
      <c r="G27" s="176">
        <v>2794827</v>
      </c>
      <c r="H27" s="176">
        <v>322209</v>
      </c>
      <c r="I27" s="176">
        <v>0</v>
      </c>
      <c r="J27" s="176">
        <v>2363760</v>
      </c>
      <c r="K27" s="176">
        <v>0</v>
      </c>
      <c r="L27" s="176">
        <v>5480796</v>
      </c>
    </row>
    <row r="28" spans="1:12" ht="12.75">
      <c r="A28" s="161">
        <v>12100</v>
      </c>
      <c r="B28" s="451"/>
      <c r="C28" s="151" t="s">
        <v>67</v>
      </c>
      <c r="D28" s="176">
        <v>40124320</v>
      </c>
      <c r="E28" s="176">
        <v>0</v>
      </c>
      <c r="F28" s="176">
        <v>2910107</v>
      </c>
      <c r="G28" s="176">
        <v>0</v>
      </c>
      <c r="H28" s="176">
        <v>11331554</v>
      </c>
      <c r="I28" s="176">
        <v>9731853</v>
      </c>
      <c r="J28" s="176">
        <v>0</v>
      </c>
      <c r="K28" s="176">
        <v>0</v>
      </c>
      <c r="L28" s="177">
        <v>64097834</v>
      </c>
    </row>
    <row r="29" spans="1:12" ht="12.75">
      <c r="A29" s="162">
        <v>12000</v>
      </c>
      <c r="B29" s="454"/>
      <c r="C29" s="152" t="s">
        <v>68</v>
      </c>
      <c r="D29" s="155">
        <v>245825875</v>
      </c>
      <c r="E29" s="155">
        <v>76104839</v>
      </c>
      <c r="F29" s="155">
        <v>23114985</v>
      </c>
      <c r="G29" s="155">
        <v>6337148</v>
      </c>
      <c r="H29" s="155">
        <v>104469767</v>
      </c>
      <c r="I29" s="155">
        <v>76501640</v>
      </c>
      <c r="J29" s="155">
        <v>65384999</v>
      </c>
      <c r="K29" s="155">
        <v>64524</v>
      </c>
      <c r="L29" s="172">
        <v>597803777</v>
      </c>
    </row>
    <row r="30" spans="1:12" ht="12.75">
      <c r="A30" s="163">
        <v>10000</v>
      </c>
      <c r="B30" s="211"/>
      <c r="C30" s="153" t="s">
        <v>69</v>
      </c>
      <c r="D30" s="156">
        <v>317889837</v>
      </c>
      <c r="E30" s="156">
        <v>146670517</v>
      </c>
      <c r="F30" s="156">
        <v>56550845</v>
      </c>
      <c r="G30" s="156">
        <v>9039088</v>
      </c>
      <c r="H30" s="156">
        <v>189433935</v>
      </c>
      <c r="I30" s="156">
        <v>171793451</v>
      </c>
      <c r="J30" s="156">
        <v>104831020</v>
      </c>
      <c r="K30" s="156">
        <v>138875</v>
      </c>
      <c r="L30" s="173">
        <v>996347568</v>
      </c>
    </row>
    <row r="31" spans="1:12" ht="12.75">
      <c r="A31" s="42"/>
      <c r="B31" s="42"/>
      <c r="C31" s="461" t="s">
        <v>299</v>
      </c>
      <c r="D31" s="462"/>
      <c r="E31" s="462"/>
      <c r="F31" s="462"/>
      <c r="G31" s="462"/>
      <c r="H31" s="462"/>
      <c r="I31" s="462"/>
      <c r="J31" s="462"/>
      <c r="K31" s="462"/>
      <c r="L31" s="463"/>
    </row>
    <row r="32" spans="1:12" ht="12.75">
      <c r="A32" s="42"/>
      <c r="B32" s="42"/>
      <c r="C32" s="464"/>
      <c r="D32" s="465"/>
      <c r="E32" s="465"/>
      <c r="F32" s="465"/>
      <c r="G32" s="465"/>
      <c r="H32" s="465"/>
      <c r="I32" s="465"/>
      <c r="J32" s="465"/>
      <c r="K32" s="465"/>
      <c r="L32" s="466"/>
    </row>
    <row r="33" spans="1:12" ht="12.75">
      <c r="A33" s="42"/>
      <c r="B33" s="42"/>
      <c r="C33" s="479"/>
      <c r="D33" s="479"/>
      <c r="E33" s="479"/>
      <c r="F33" s="479"/>
      <c r="G33" s="479"/>
      <c r="H33" s="479"/>
      <c r="I33" s="479"/>
      <c r="J33" s="479"/>
      <c r="K33" s="479"/>
      <c r="L33" s="479"/>
    </row>
    <row r="34" spans="1:12" ht="12.75">
      <c r="A34" s="42"/>
      <c r="B34" s="42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2"/>
      <c r="B35" s="42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ht="12.75">
      <c r="A36" s="48"/>
      <c r="B36" s="48"/>
      <c r="C36" s="383"/>
      <c r="D36" s="383"/>
      <c r="E36" s="383"/>
      <c r="F36" s="383"/>
      <c r="G36" s="383"/>
      <c r="H36" s="383"/>
      <c r="I36" s="383"/>
      <c r="J36" s="383"/>
      <c r="K36" s="383"/>
      <c r="L36" s="383"/>
    </row>
    <row r="37" spans="1:12" ht="12.75">
      <c r="A37" s="40"/>
      <c r="B37" s="40"/>
      <c r="C37" s="384" t="s">
        <v>39</v>
      </c>
      <c r="D37" s="385"/>
      <c r="E37" s="385"/>
      <c r="F37" s="385"/>
      <c r="G37" s="385"/>
      <c r="H37" s="385"/>
      <c r="I37" s="385"/>
      <c r="J37" s="385"/>
      <c r="K37" s="385"/>
      <c r="L37" s="386"/>
    </row>
    <row r="38" spans="3:12" ht="12.75">
      <c r="C38" s="455" t="s">
        <v>303</v>
      </c>
      <c r="D38" s="456"/>
      <c r="E38" s="456"/>
      <c r="F38" s="456"/>
      <c r="G38" s="456"/>
      <c r="H38" s="456"/>
      <c r="I38" s="456"/>
      <c r="J38" s="456"/>
      <c r="K38" s="456"/>
      <c r="L38" s="457"/>
    </row>
    <row r="39" spans="1:12" ht="13.5" thickBot="1">
      <c r="A39" s="42"/>
      <c r="B39" s="42"/>
      <c r="C39" s="458" t="s">
        <v>260</v>
      </c>
      <c r="D39" s="459"/>
      <c r="E39" s="459"/>
      <c r="F39" s="459"/>
      <c r="G39" s="459"/>
      <c r="H39" s="459"/>
      <c r="I39" s="459"/>
      <c r="J39" s="459"/>
      <c r="K39" s="459"/>
      <c r="L39" s="460"/>
    </row>
    <row r="40" spans="1:12" ht="15.75" customHeight="1">
      <c r="A40" s="475" t="s">
        <v>21</v>
      </c>
      <c r="B40" s="212"/>
      <c r="C40" s="477" t="s">
        <v>237</v>
      </c>
      <c r="D40" s="446" t="s">
        <v>6</v>
      </c>
      <c r="E40" s="446" t="s">
        <v>58</v>
      </c>
      <c r="F40" s="446" t="s">
        <v>7</v>
      </c>
      <c r="G40" s="446" t="s">
        <v>298</v>
      </c>
      <c r="H40" s="446" t="s">
        <v>47</v>
      </c>
      <c r="I40" s="446" t="s">
        <v>29</v>
      </c>
      <c r="J40" s="446" t="s">
        <v>54</v>
      </c>
      <c r="K40" s="446" t="s">
        <v>9</v>
      </c>
      <c r="L40" s="448" t="s">
        <v>17</v>
      </c>
    </row>
    <row r="41" spans="1:12" ht="22.5" customHeight="1" thickBot="1">
      <c r="A41" s="476"/>
      <c r="B41" s="212"/>
      <c r="C41" s="478"/>
      <c r="D41" s="447"/>
      <c r="E41" s="447"/>
      <c r="F41" s="447"/>
      <c r="G41" s="447"/>
      <c r="H41" s="447"/>
      <c r="I41" s="447"/>
      <c r="J41" s="447"/>
      <c r="K41" s="447"/>
      <c r="L41" s="449"/>
    </row>
    <row r="42" spans="1:12" ht="12.75">
      <c r="A42" s="161">
        <v>21010</v>
      </c>
      <c r="B42" s="450" t="s">
        <v>162</v>
      </c>
      <c r="C42" s="159" t="s">
        <v>164</v>
      </c>
      <c r="D42" s="166">
        <v>0</v>
      </c>
      <c r="E42" s="166">
        <v>27023</v>
      </c>
      <c r="F42" s="166">
        <v>461185</v>
      </c>
      <c r="G42" s="166">
        <v>449871</v>
      </c>
      <c r="H42" s="166">
        <v>823044</v>
      </c>
      <c r="I42" s="166">
        <v>27667</v>
      </c>
      <c r="J42" s="166">
        <v>625988</v>
      </c>
      <c r="K42" s="166">
        <v>0</v>
      </c>
      <c r="L42" s="43">
        <v>2414778</v>
      </c>
    </row>
    <row r="43" spans="1:12" ht="12.75">
      <c r="A43" s="161">
        <v>21020</v>
      </c>
      <c r="B43" s="451"/>
      <c r="C43" s="159" t="s">
        <v>165</v>
      </c>
      <c r="D43" s="166">
        <v>90481615</v>
      </c>
      <c r="E43" s="166">
        <v>70759473</v>
      </c>
      <c r="F43" s="166">
        <v>18312002</v>
      </c>
      <c r="G43" s="166">
        <v>1932136</v>
      </c>
      <c r="H43" s="166">
        <v>82733678</v>
      </c>
      <c r="I43" s="166">
        <v>72429724</v>
      </c>
      <c r="J43" s="166">
        <v>53506202</v>
      </c>
      <c r="K43" s="166">
        <v>0</v>
      </c>
      <c r="L43" s="43">
        <v>390154830</v>
      </c>
    </row>
    <row r="44" spans="1:12" ht="12.75">
      <c r="A44" s="161">
        <v>21030</v>
      </c>
      <c r="B44" s="451"/>
      <c r="C44" s="159" t="s">
        <v>166</v>
      </c>
      <c r="D44" s="166">
        <v>1075366</v>
      </c>
      <c r="E44" s="166">
        <v>1930770</v>
      </c>
      <c r="F44" s="166">
        <v>5610483</v>
      </c>
      <c r="G44" s="166">
        <v>0</v>
      </c>
      <c r="H44" s="166">
        <v>8584739</v>
      </c>
      <c r="I44" s="166">
        <v>13128993</v>
      </c>
      <c r="J44" s="166">
        <v>5510420</v>
      </c>
      <c r="K44" s="166">
        <v>0</v>
      </c>
      <c r="L44" s="43">
        <v>35840771</v>
      </c>
    </row>
    <row r="45" spans="1:12" ht="12.75">
      <c r="A45" s="161">
        <v>21040</v>
      </c>
      <c r="B45" s="451"/>
      <c r="C45" s="159" t="s">
        <v>167</v>
      </c>
      <c r="D45" s="166">
        <v>24089685</v>
      </c>
      <c r="E45" s="166">
        <v>14920124</v>
      </c>
      <c r="F45" s="166">
        <v>5264901</v>
      </c>
      <c r="G45" s="166">
        <v>155796</v>
      </c>
      <c r="H45" s="166">
        <v>11787687</v>
      </c>
      <c r="I45" s="166">
        <v>17415282</v>
      </c>
      <c r="J45" s="166">
        <v>9192380</v>
      </c>
      <c r="K45" s="166">
        <v>0</v>
      </c>
      <c r="L45" s="43">
        <v>82825855</v>
      </c>
    </row>
    <row r="46" spans="1:12" ht="12.75">
      <c r="A46" s="161">
        <v>21050</v>
      </c>
      <c r="B46" s="451"/>
      <c r="C46" s="159" t="s">
        <v>168</v>
      </c>
      <c r="D46" s="166">
        <v>2646347</v>
      </c>
      <c r="E46" s="166">
        <v>0</v>
      </c>
      <c r="F46" s="166">
        <v>0</v>
      </c>
      <c r="G46" s="166">
        <v>216435</v>
      </c>
      <c r="H46" s="166">
        <v>0</v>
      </c>
      <c r="I46" s="166">
        <v>0</v>
      </c>
      <c r="J46" s="166">
        <v>0</v>
      </c>
      <c r="K46" s="166">
        <v>58</v>
      </c>
      <c r="L46" s="43">
        <v>2862840</v>
      </c>
    </row>
    <row r="47" spans="1:12" ht="12.75">
      <c r="A47" s="161">
        <v>21060</v>
      </c>
      <c r="B47" s="451"/>
      <c r="C47" s="159" t="s">
        <v>169</v>
      </c>
      <c r="D47" s="166">
        <v>0</v>
      </c>
      <c r="E47" s="166">
        <v>539473</v>
      </c>
      <c r="F47" s="166">
        <v>0</v>
      </c>
      <c r="G47" s="166">
        <v>0</v>
      </c>
      <c r="H47" s="166">
        <v>40044</v>
      </c>
      <c r="I47" s="166">
        <v>0</v>
      </c>
      <c r="J47" s="166">
        <v>1713664</v>
      </c>
      <c r="K47" s="166">
        <v>0</v>
      </c>
      <c r="L47" s="43">
        <v>2293181</v>
      </c>
    </row>
    <row r="48" spans="1:12" ht="12.75">
      <c r="A48" s="161">
        <v>21070</v>
      </c>
      <c r="B48" s="451"/>
      <c r="C48" s="159" t="s">
        <v>170</v>
      </c>
      <c r="D48" s="166">
        <v>596216</v>
      </c>
      <c r="E48" s="166">
        <v>259207</v>
      </c>
      <c r="F48" s="166">
        <v>146527</v>
      </c>
      <c r="G48" s="166">
        <v>62673</v>
      </c>
      <c r="H48" s="166">
        <v>1848741</v>
      </c>
      <c r="I48" s="166">
        <v>432850</v>
      </c>
      <c r="J48" s="166">
        <v>309199</v>
      </c>
      <c r="K48" s="166">
        <v>0</v>
      </c>
      <c r="L48" s="43">
        <v>3655413</v>
      </c>
    </row>
    <row r="49" spans="1:12" ht="38.25">
      <c r="A49" s="167">
        <v>21071</v>
      </c>
      <c r="B49" s="451"/>
      <c r="C49" s="158" t="s">
        <v>70</v>
      </c>
      <c r="D49" s="168">
        <v>118889229</v>
      </c>
      <c r="E49" s="168">
        <v>88436070</v>
      </c>
      <c r="F49" s="168">
        <v>29795098</v>
      </c>
      <c r="G49" s="168">
        <v>2816911</v>
      </c>
      <c r="H49" s="168">
        <v>105817933</v>
      </c>
      <c r="I49" s="168">
        <v>103434516</v>
      </c>
      <c r="J49" s="168">
        <v>70857853</v>
      </c>
      <c r="K49" s="168">
        <v>58</v>
      </c>
      <c r="L49" s="174">
        <v>520047668</v>
      </c>
    </row>
    <row r="50" spans="1:12" ht="38.25">
      <c r="A50" s="161">
        <v>21072</v>
      </c>
      <c r="B50" s="451"/>
      <c r="C50" s="159" t="s">
        <v>71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76">
        <v>0</v>
      </c>
    </row>
    <row r="51" spans="1:12" ht="12.75">
      <c r="A51" s="167">
        <v>21000</v>
      </c>
      <c r="B51" s="451"/>
      <c r="C51" s="158" t="s">
        <v>72</v>
      </c>
      <c r="D51" s="168">
        <v>118889229</v>
      </c>
      <c r="E51" s="168">
        <v>88436070</v>
      </c>
      <c r="F51" s="168">
        <v>29795098</v>
      </c>
      <c r="G51" s="168">
        <v>2816911</v>
      </c>
      <c r="H51" s="168">
        <v>105817933</v>
      </c>
      <c r="I51" s="168">
        <v>103434516</v>
      </c>
      <c r="J51" s="168">
        <v>70857853</v>
      </c>
      <c r="K51" s="168">
        <v>58</v>
      </c>
      <c r="L51" s="174">
        <v>520047668</v>
      </c>
    </row>
    <row r="52" spans="1:12" ht="12.75">
      <c r="A52" s="161">
        <v>22010</v>
      </c>
      <c r="B52" s="451" t="s">
        <v>163</v>
      </c>
      <c r="C52" s="159" t="s">
        <v>164</v>
      </c>
      <c r="D52" s="166">
        <v>0</v>
      </c>
      <c r="E52" s="166">
        <v>0</v>
      </c>
      <c r="F52" s="166">
        <v>1378863</v>
      </c>
      <c r="G52" s="166">
        <v>272090</v>
      </c>
      <c r="H52" s="166">
        <v>0</v>
      </c>
      <c r="I52" s="166">
        <v>0</v>
      </c>
      <c r="J52" s="166">
        <v>453230</v>
      </c>
      <c r="K52" s="166">
        <v>0</v>
      </c>
      <c r="L52" s="43">
        <v>2104183</v>
      </c>
    </row>
    <row r="53" spans="1:12" ht="12.75">
      <c r="A53" s="161">
        <v>22020</v>
      </c>
      <c r="B53" s="451"/>
      <c r="C53" s="159" t="s">
        <v>171</v>
      </c>
      <c r="D53" s="166">
        <v>0</v>
      </c>
      <c r="E53" s="166">
        <v>0</v>
      </c>
      <c r="F53" s="166">
        <v>0</v>
      </c>
      <c r="G53" s="166">
        <v>0</v>
      </c>
      <c r="H53" s="166">
        <v>51814</v>
      </c>
      <c r="I53" s="166">
        <v>0</v>
      </c>
      <c r="J53" s="166">
        <v>0</v>
      </c>
      <c r="K53" s="166">
        <v>0</v>
      </c>
      <c r="L53" s="43">
        <v>51814</v>
      </c>
    </row>
    <row r="54" spans="1:12" ht="12.75">
      <c r="A54" s="161">
        <v>22030</v>
      </c>
      <c r="B54" s="451"/>
      <c r="C54" s="159" t="s">
        <v>166</v>
      </c>
      <c r="D54" s="166">
        <v>0</v>
      </c>
      <c r="E54" s="166">
        <v>0</v>
      </c>
      <c r="F54" s="166">
        <v>34322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43">
        <v>34322</v>
      </c>
    </row>
    <row r="55" spans="1:12" ht="12.75">
      <c r="A55" s="161">
        <v>22040</v>
      </c>
      <c r="B55" s="451"/>
      <c r="C55" s="159" t="s">
        <v>167</v>
      </c>
      <c r="D55" s="166">
        <v>0</v>
      </c>
      <c r="E55" s="166">
        <v>0</v>
      </c>
      <c r="F55" s="166">
        <v>1013120</v>
      </c>
      <c r="G55" s="166">
        <v>0</v>
      </c>
      <c r="H55" s="166">
        <v>0</v>
      </c>
      <c r="I55" s="166">
        <v>1404219</v>
      </c>
      <c r="J55" s="166">
        <v>11867</v>
      </c>
      <c r="K55" s="166">
        <v>0</v>
      </c>
      <c r="L55" s="43">
        <v>2429206</v>
      </c>
    </row>
    <row r="56" spans="1:12" ht="12.75">
      <c r="A56" s="161">
        <v>22050</v>
      </c>
      <c r="B56" s="451"/>
      <c r="C56" s="159" t="s">
        <v>73</v>
      </c>
      <c r="D56" s="166">
        <v>28800509</v>
      </c>
      <c r="E56" s="166">
        <v>16502794</v>
      </c>
      <c r="F56" s="166">
        <v>5146283</v>
      </c>
      <c r="G56" s="166">
        <v>1096230</v>
      </c>
      <c r="H56" s="166">
        <v>18132477</v>
      </c>
      <c r="I56" s="166">
        <v>17984341</v>
      </c>
      <c r="J56" s="166">
        <v>8084274</v>
      </c>
      <c r="K56" s="166">
        <v>0</v>
      </c>
      <c r="L56" s="43">
        <v>95746908</v>
      </c>
    </row>
    <row r="57" spans="1:12" ht="12.75">
      <c r="A57" s="161">
        <v>22060</v>
      </c>
      <c r="B57" s="451"/>
      <c r="C57" s="159" t="s">
        <v>169</v>
      </c>
      <c r="D57" s="166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43">
        <v>0</v>
      </c>
    </row>
    <row r="58" spans="1:12" ht="12.75">
      <c r="A58" s="161">
        <v>22070</v>
      </c>
      <c r="B58" s="451"/>
      <c r="C58" s="159" t="s">
        <v>170</v>
      </c>
      <c r="D58" s="166">
        <v>0</v>
      </c>
      <c r="E58" s="166">
        <v>4214</v>
      </c>
      <c r="F58" s="166">
        <v>0</v>
      </c>
      <c r="G58" s="166">
        <v>0</v>
      </c>
      <c r="H58" s="166">
        <v>2390579</v>
      </c>
      <c r="I58" s="166">
        <v>0</v>
      </c>
      <c r="J58" s="166">
        <v>0</v>
      </c>
      <c r="K58" s="166">
        <v>0</v>
      </c>
      <c r="L58" s="44">
        <v>2394793</v>
      </c>
    </row>
    <row r="59" spans="1:12" ht="12.75">
      <c r="A59" s="162">
        <v>22000</v>
      </c>
      <c r="B59" s="454"/>
      <c r="C59" s="169" t="s">
        <v>74</v>
      </c>
      <c r="D59" s="170">
        <v>28800509</v>
      </c>
      <c r="E59" s="170">
        <v>16507008</v>
      </c>
      <c r="F59" s="170">
        <v>7572588</v>
      </c>
      <c r="G59" s="170">
        <v>1368320</v>
      </c>
      <c r="H59" s="170">
        <v>20574870</v>
      </c>
      <c r="I59" s="170">
        <v>19388560</v>
      </c>
      <c r="J59" s="170">
        <v>8549371</v>
      </c>
      <c r="K59" s="170">
        <v>0</v>
      </c>
      <c r="L59" s="172">
        <v>102761226</v>
      </c>
    </row>
    <row r="60" spans="1:12" ht="12.75">
      <c r="A60" s="163">
        <v>20000</v>
      </c>
      <c r="B60" s="214"/>
      <c r="C60" s="153" t="s">
        <v>24</v>
      </c>
      <c r="D60" s="171">
        <v>147689738</v>
      </c>
      <c r="E60" s="171">
        <v>104943078</v>
      </c>
      <c r="F60" s="171">
        <v>37367686</v>
      </c>
      <c r="G60" s="171">
        <v>4185231</v>
      </c>
      <c r="H60" s="171">
        <v>126392803</v>
      </c>
      <c r="I60" s="171">
        <v>122823076</v>
      </c>
      <c r="J60" s="171">
        <v>79407224</v>
      </c>
      <c r="K60" s="171">
        <v>58</v>
      </c>
      <c r="L60" s="173">
        <v>622808894</v>
      </c>
    </row>
    <row r="61" spans="1:12" ht="12.75">
      <c r="A61" s="161">
        <v>23010</v>
      </c>
      <c r="B61" s="443" t="s">
        <v>3</v>
      </c>
      <c r="C61" s="151" t="s">
        <v>179</v>
      </c>
      <c r="D61" s="166">
        <v>156000077</v>
      </c>
      <c r="E61" s="166">
        <v>19353268</v>
      </c>
      <c r="F61" s="166">
        <v>10201838</v>
      </c>
      <c r="G61" s="166">
        <v>2407841</v>
      </c>
      <c r="H61" s="166">
        <v>17624206</v>
      </c>
      <c r="I61" s="166">
        <v>26715265</v>
      </c>
      <c r="J61" s="166">
        <v>15295045</v>
      </c>
      <c r="K61" s="166">
        <v>80000</v>
      </c>
      <c r="L61" s="43">
        <v>247677540</v>
      </c>
    </row>
    <row r="62" spans="1:12" ht="12.75">
      <c r="A62" s="161">
        <v>23020</v>
      </c>
      <c r="B62" s="444"/>
      <c r="C62" s="151" t="s">
        <v>75</v>
      </c>
      <c r="D62" s="166">
        <v>9230382</v>
      </c>
      <c r="E62" s="166">
        <v>18802700</v>
      </c>
      <c r="F62" s="166">
        <v>6441699</v>
      </c>
      <c r="G62" s="166">
        <v>518786</v>
      </c>
      <c r="H62" s="166">
        <v>35025433</v>
      </c>
      <c r="I62" s="166">
        <v>19516056</v>
      </c>
      <c r="J62" s="166">
        <v>8469870</v>
      </c>
      <c r="K62" s="166">
        <v>36539</v>
      </c>
      <c r="L62" s="43">
        <v>98041465</v>
      </c>
    </row>
    <row r="63" spans="1:12" ht="12.75">
      <c r="A63" s="161">
        <v>23030</v>
      </c>
      <c r="B63" s="444"/>
      <c r="C63" s="151" t="s">
        <v>76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43">
        <v>0</v>
      </c>
    </row>
    <row r="64" spans="1:12" ht="12.75">
      <c r="A64" s="161">
        <v>23040</v>
      </c>
      <c r="B64" s="444"/>
      <c r="C64" s="151" t="s">
        <v>77</v>
      </c>
      <c r="D64" s="166">
        <v>0</v>
      </c>
      <c r="E64" s="166">
        <v>0</v>
      </c>
      <c r="F64" s="166">
        <v>0</v>
      </c>
      <c r="G64" s="166">
        <v>0</v>
      </c>
      <c r="H64" s="166">
        <v>0</v>
      </c>
      <c r="I64" s="166">
        <v>0</v>
      </c>
      <c r="J64" s="166">
        <v>0</v>
      </c>
      <c r="K64" s="166">
        <v>0</v>
      </c>
      <c r="L64" s="43">
        <v>0</v>
      </c>
    </row>
    <row r="65" spans="1:12" ht="12.75">
      <c r="A65" s="161">
        <v>23050</v>
      </c>
      <c r="B65" s="444"/>
      <c r="C65" s="151" t="s">
        <v>78</v>
      </c>
      <c r="D65" s="166">
        <v>0</v>
      </c>
      <c r="E65" s="166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43">
        <v>0</v>
      </c>
    </row>
    <row r="66" spans="1:12" ht="12.75">
      <c r="A66" s="161">
        <v>23060</v>
      </c>
      <c r="B66" s="444"/>
      <c r="C66" s="151" t="s">
        <v>23</v>
      </c>
      <c r="D66" s="166">
        <v>647003</v>
      </c>
      <c r="E66" s="166">
        <v>-726446</v>
      </c>
      <c r="F66" s="166">
        <v>0</v>
      </c>
      <c r="G66" s="166">
        <v>1399546</v>
      </c>
      <c r="H66" s="166">
        <v>11049248</v>
      </c>
      <c r="I66" s="166">
        <v>0</v>
      </c>
      <c r="J66" s="166">
        <v>724496</v>
      </c>
      <c r="K66" s="166">
        <v>20950</v>
      </c>
      <c r="L66" s="43">
        <v>13114797</v>
      </c>
    </row>
    <row r="67" spans="1:12" ht="12.75">
      <c r="A67" s="161">
        <v>23070</v>
      </c>
      <c r="B67" s="444"/>
      <c r="C67" s="151" t="s">
        <v>180</v>
      </c>
      <c r="D67" s="166">
        <v>4322637</v>
      </c>
      <c r="E67" s="166">
        <v>4297917</v>
      </c>
      <c r="F67" s="166">
        <v>3628031</v>
      </c>
      <c r="G67" s="166">
        <v>527684</v>
      </c>
      <c r="H67" s="166">
        <v>1532552</v>
      </c>
      <c r="I67" s="166">
        <v>3912934</v>
      </c>
      <c r="J67" s="166">
        <v>2157024</v>
      </c>
      <c r="K67" s="166">
        <v>1328</v>
      </c>
      <c r="L67" s="43">
        <v>20380107</v>
      </c>
    </row>
    <row r="68" spans="1:12" ht="12.75">
      <c r="A68" s="161">
        <v>23071</v>
      </c>
      <c r="B68" s="444"/>
      <c r="C68" s="151" t="s">
        <v>181</v>
      </c>
      <c r="D68" s="166">
        <v>0</v>
      </c>
      <c r="E68" s="166">
        <v>0</v>
      </c>
      <c r="F68" s="166">
        <v>-1088409</v>
      </c>
      <c r="G68" s="166">
        <v>0</v>
      </c>
      <c r="H68" s="166">
        <v>-2190307</v>
      </c>
      <c r="I68" s="166">
        <v>-1173880</v>
      </c>
      <c r="J68" s="166">
        <v>-1222639</v>
      </c>
      <c r="K68" s="166">
        <v>0</v>
      </c>
      <c r="L68" s="43">
        <v>-5675235</v>
      </c>
    </row>
    <row r="69" spans="1:12" ht="25.5">
      <c r="A69" s="167">
        <v>23072</v>
      </c>
      <c r="B69" s="444"/>
      <c r="C69" s="160" t="s">
        <v>79</v>
      </c>
      <c r="D69" s="168">
        <v>170200099</v>
      </c>
      <c r="E69" s="168">
        <v>41727439</v>
      </c>
      <c r="F69" s="168">
        <v>19183159</v>
      </c>
      <c r="G69" s="168">
        <v>4853857</v>
      </c>
      <c r="H69" s="168">
        <v>63041132</v>
      </c>
      <c r="I69" s="168">
        <v>48970375</v>
      </c>
      <c r="J69" s="168">
        <v>25423796</v>
      </c>
      <c r="K69" s="168">
        <v>138817</v>
      </c>
      <c r="L69" s="174">
        <v>373538674</v>
      </c>
    </row>
    <row r="70" spans="1:12" ht="12.75">
      <c r="A70" s="161">
        <v>23073</v>
      </c>
      <c r="B70" s="444"/>
      <c r="C70" s="151" t="s">
        <v>80</v>
      </c>
      <c r="D70" s="166">
        <v>0</v>
      </c>
      <c r="E70" s="166">
        <v>0</v>
      </c>
      <c r="F70" s="166">
        <v>0</v>
      </c>
      <c r="G70" s="166">
        <v>0</v>
      </c>
      <c r="H70" s="166">
        <v>0</v>
      </c>
      <c r="I70" s="166">
        <v>0</v>
      </c>
      <c r="J70" s="166">
        <v>0</v>
      </c>
      <c r="K70" s="166">
        <v>0</v>
      </c>
      <c r="L70" s="44">
        <v>0</v>
      </c>
    </row>
    <row r="71" spans="1:12" ht="12.75">
      <c r="A71" s="162">
        <v>23000</v>
      </c>
      <c r="B71" s="445"/>
      <c r="C71" s="152" t="s">
        <v>81</v>
      </c>
      <c r="D71" s="170">
        <v>170200099</v>
      </c>
      <c r="E71" s="170">
        <v>41727439</v>
      </c>
      <c r="F71" s="170">
        <v>19183159</v>
      </c>
      <c r="G71" s="170">
        <v>4853857</v>
      </c>
      <c r="H71" s="170">
        <v>63041132</v>
      </c>
      <c r="I71" s="170">
        <v>48970375</v>
      </c>
      <c r="J71" s="170">
        <v>25423796</v>
      </c>
      <c r="K71" s="170">
        <v>138817</v>
      </c>
      <c r="L71" s="172">
        <v>373538674</v>
      </c>
    </row>
    <row r="72" spans="1:12" ht="12.75">
      <c r="A72" s="163">
        <v>24000</v>
      </c>
      <c r="B72" s="211"/>
      <c r="C72" s="153" t="s">
        <v>82</v>
      </c>
      <c r="D72" s="171">
        <v>317889837</v>
      </c>
      <c r="E72" s="171">
        <v>146670517</v>
      </c>
      <c r="F72" s="171">
        <v>56550845</v>
      </c>
      <c r="G72" s="171">
        <v>9039088</v>
      </c>
      <c r="H72" s="171">
        <v>189433935</v>
      </c>
      <c r="I72" s="171">
        <v>171793451</v>
      </c>
      <c r="J72" s="171">
        <v>104831020</v>
      </c>
      <c r="K72" s="171">
        <v>138875</v>
      </c>
      <c r="L72" s="173">
        <v>996347568</v>
      </c>
    </row>
    <row r="73" spans="1:12" ht="12.75">
      <c r="A73" s="46"/>
      <c r="B73" s="46"/>
      <c r="C73" s="468" t="s">
        <v>299</v>
      </c>
      <c r="D73" s="469"/>
      <c r="E73" s="469"/>
      <c r="F73" s="469"/>
      <c r="G73" s="469"/>
      <c r="H73" s="469"/>
      <c r="I73" s="469"/>
      <c r="J73" s="469"/>
      <c r="K73" s="469"/>
      <c r="L73" s="470"/>
    </row>
    <row r="74" spans="3:12" ht="12.75">
      <c r="C74" s="471"/>
      <c r="D74" s="472"/>
      <c r="E74" s="472"/>
      <c r="F74" s="472"/>
      <c r="G74" s="472"/>
      <c r="H74" s="472"/>
      <c r="I74" s="472"/>
      <c r="J74" s="472"/>
      <c r="K74" s="472"/>
      <c r="L74" s="473"/>
    </row>
    <row r="75" spans="3:12" ht="12.75">
      <c r="C75" s="467"/>
      <c r="D75" s="467"/>
      <c r="E75" s="467"/>
      <c r="F75" s="467"/>
      <c r="G75" s="467"/>
      <c r="H75" s="467"/>
      <c r="I75" s="467"/>
      <c r="J75" s="467"/>
      <c r="K75" s="467"/>
      <c r="L75" s="467"/>
    </row>
    <row r="76" spans="3:4" ht="12.75">
      <c r="C76" s="50"/>
      <c r="D76" s="49"/>
    </row>
  </sheetData>
  <sheetProtection/>
  <mergeCells count="41">
    <mergeCell ref="G5:G6"/>
    <mergeCell ref="C75:L75"/>
    <mergeCell ref="C73:L73"/>
    <mergeCell ref="C74:L74"/>
    <mergeCell ref="C4:L4"/>
    <mergeCell ref="K5:K6"/>
    <mergeCell ref="A5:A6"/>
    <mergeCell ref="C5:C6"/>
    <mergeCell ref="A40:A41"/>
    <mergeCell ref="C40:C41"/>
    <mergeCell ref="C36:L36"/>
    <mergeCell ref="D40:D41"/>
    <mergeCell ref="C1:L1"/>
    <mergeCell ref="C2:L2"/>
    <mergeCell ref="C3:L3"/>
    <mergeCell ref="C32:L32"/>
    <mergeCell ref="D5:D6"/>
    <mergeCell ref="C33:L33"/>
    <mergeCell ref="H40:H41"/>
    <mergeCell ref="L5:L6"/>
    <mergeCell ref="I5:I6"/>
    <mergeCell ref="K40:K41"/>
    <mergeCell ref="C39:L39"/>
    <mergeCell ref="C31:L31"/>
    <mergeCell ref="E40:E41"/>
    <mergeCell ref="H5:H6"/>
    <mergeCell ref="C37:L37"/>
    <mergeCell ref="E5:E6"/>
    <mergeCell ref="F5:F6"/>
    <mergeCell ref="J5:J6"/>
    <mergeCell ref="J40:J41"/>
    <mergeCell ref="B61:B71"/>
    <mergeCell ref="G40:G41"/>
    <mergeCell ref="L40:L41"/>
    <mergeCell ref="I40:I41"/>
    <mergeCell ref="B42:B51"/>
    <mergeCell ref="B7:B18"/>
    <mergeCell ref="B19:B29"/>
    <mergeCell ref="B52:B59"/>
    <mergeCell ref="F40:F41"/>
    <mergeCell ref="C38:L38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2014-03-17T20:58:50Z</cp:lastPrinted>
  <dcterms:created xsi:type="dcterms:W3CDTF">2001-05-01T21:47:49Z</dcterms:created>
  <dcterms:modified xsi:type="dcterms:W3CDTF">2016-05-31T12:12:30Z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