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Suscripciones-Desahucios\Reportes\"/>
    </mc:Choice>
  </mc:AlternateContent>
  <xr:revisionPtr revIDLastSave="37" documentId="6_{2BC2E309-F8B0-4546-BFC2-9FB3D604B171}" xr6:coauthVersionLast="36" xr6:coauthVersionMax="36" xr10:uidLastSave="{BA513115-79DB-4DD3-901F-D2F409E5CFAE}"/>
  <workbookProtection workbookAlgorithmName="SHA-512" workbookHashValue="W4f5cch6UWqnujdKtwVEtbH4SWCZmzaHGnwsVpLkt7UalPdfMepmBu/KKVuq4TZz4ETl9SXv2wFavwIbhsYSHg==" workbookSaltValue="qt+gLHsIOtLeBIYfp/pbRQ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r:id="rId6"/>
    <sheet name="Mayo" sheetId="33" state="hidden" r:id="rId7"/>
    <sheet name="Junio" sheetId="34" state="hidden" r:id="rId8"/>
    <sheet name="Julio" sheetId="35" state="hidden" r:id="rId9"/>
    <sheet name="Agosto" sheetId="36" state="hidden" r:id="rId10"/>
    <sheet name="Septiembre" sheetId="37" state="hidden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<sst xmlns="http://schemas.openxmlformats.org/spreadsheetml/2006/main" count="1492" uniqueCount="114">
  <si>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</si>
  <si>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</si>
  <si>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</si>
  <si>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</si>
  <si>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</si>
  <si>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</si>
  <si>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</si>
  <si>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</si>
  <si>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</si>
  <si>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</si>
  <si>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</si>
  <si>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</si>
  <si>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</si>
  <si>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</si>
  <si>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</si>
  <si>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</si>
  <si>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</si>
  <si>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</si>
  <si>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</si>
  <si>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</si>
  <si>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</si>
  <si>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</si>
  <si>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</si>
  <si>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</si>
  <si>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</si>
  <si>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</si>
  <si>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</si>
  <si>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</si>
  <si>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</si>
  <si>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</si>
  <si>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</si>
  <si>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</si>
  <si>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</si>
  <si>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</si>
  <si>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</si>
  <si>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</si>
  <si>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</si>
  <si>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</si>
  <si>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</si>
  <si>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</si>
  <si>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</si>
  <si>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</si>
  <si>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</si>
  <si>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</si>
  <si>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</si>
  <si>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</si>
  <si>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</si>
  <si>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</si>
  <si>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</si>
  <si>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</si>
  <si>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</si>
  <si>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</si>
  <si>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</si>
  <si>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</si>
  <si>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</si>
  <si>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</si>
  <si>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</si>
  <si>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</si>
  <si>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</si>
  <si>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</si>
  <si>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</si>
  <si>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</si>
  <si>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</si>
  <si>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</si>
  <si>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</si>
  <si>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</si>
  <si>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</si>
  <si>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</si>
  <si>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</si>
  <si>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</si>
  <si>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</si>
  <si>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</si>
  <si>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</si>
  <si>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</si>
  <si>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</si>
  <si>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</si>
  <si>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</si>
  <si>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</si>
  <si>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</si>
  <si>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</si>
  <si>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</si>
  <si>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</si>
  <si>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</si>
  <si>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</si>
  <si>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</si>
  <si>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</si>
  <si>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</si>
  <si>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</si>
  <si>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</si>
  <si>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</si>
  <si>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</si>
  <si>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</si>
  <si>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</si>
  <si>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</si>
  <si>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</si>
  <si>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</si>
  <si>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</si>
  <si>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2026.</t>
  </si>
  <si>
    <t>Estadística Mensual de Suscripciones y Desahucios del Sistema Isapre - mes de Febrero 2026.</t>
  </si>
  <si>
    <t>Estadística Mensual de Suscripciones y Desahucios del Sistema Isapre - mes de Marzo 2026.</t>
  </si>
  <si>
    <t>Estadística Mensual de Suscripciones y Desahucios del Sistema Isapre - mes de Abril 2026.</t>
  </si>
  <si>
    <t>Estadística Mensual de Suscripciones y Desahucios del Sistema Isapre - mes de Mayo 2026.</t>
  </si>
  <si>
    <t>Estadística Mensual de Suscripciones y Desahucios del Sistema Isapre - mes de Junio 2026.</t>
  </si>
  <si>
    <t>Estadística Mensual de Suscripciones y Desahucios del Sistema Isapre - mes de Julio 2026.</t>
  </si>
  <si>
    <t>Estadística Mensual de Suscripciones y Desahucios del Sistema Isapre - mes de Agosto 2026.</t>
  </si>
  <si>
    <t>Estadística Mensual de Suscripciones y Desahucios del Sistema Isapre - mes de Septiembre 2026.</t>
  </si>
  <si>
    <t>Estadística Mensual de Suscripciones y Desahucios del Sistema Isapre - mes de Octubre 2026.</t>
  </si>
  <si>
    <t>Estadística Mensual de Suscripciones y Desahucios del Sistema Isapre - mes de Noviembre 2026.</t>
  </si>
  <si>
    <t>Estadística Mensual de Suscripciones y Desahucios del Sistema Isapre - mes de Diciembre 2026.</t>
  </si>
  <si>
    <t>Contiene información de las Suscripciones y Desahucios de Contrato del Sistema Isapre, efectuados en cada mes del año 2026: Contratos suscritos y Desahucios según su causal, por Sexo del Cotizante e Isapre.</t>
  </si>
  <si>
    <t>Subtotal I. Abiertas</t>
  </si>
  <si>
    <t>Subtotal I. Cerradas</t>
  </si>
  <si>
    <t>Estadística Mensual de Suscripciones y Desahucios del Sistema Isapre.</t>
  </si>
  <si>
    <t>Mensual. La estadística presenta información correspondiente a cada mes calendario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</si>
</sst>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15" fillId="2" borderId="0" xfId="0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56</v>
      </c>
      <c r="C10" s="54"/>
    </row>
    <row r="11" spans="1:8" s="15" customFormat="1" ht="19.899999999999999" customHeight="1" x14ac:dyDescent="0.2">
      <c r="B11" s="55" t="s">
        <v>57</v>
      </c>
      <c r="C11" s="54"/>
    </row>
    <row r="12" spans="1:8" s="15" customFormat="1" ht="19.899999999999999" customHeight="1" x14ac:dyDescent="0.2">
      <c r="B12" s="55" t="s">
        <v>60</v>
      </c>
      <c r="C12" s="54"/>
    </row>
    <row r="13" spans="1:8" s="15" customFormat="1" ht="19.899999999999999" customHeight="1" x14ac:dyDescent="0.2">
      <c r="B13" s="55" t="s">
        <v>61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41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42</v>
      </c>
      <c r="C20" s="59" t="s">
        <v>97</v>
      </c>
    </row>
    <row r="21" spans="2:6" ht="20.45" customHeight="1" x14ac:dyDescent="0.2">
      <c r="B21" s="80" t="s">
        <v>43</v>
      </c>
      <c r="C21" s="59" t="s">
        <v>98</v>
      </c>
    </row>
    <row r="22" spans="2:6" ht="20.45" customHeight="1" x14ac:dyDescent="0.2">
      <c r="B22" s="80" t="s">
        <v>44</v>
      </c>
      <c r="C22" s="59" t="s">
        <v>99</v>
      </c>
    </row>
    <row r="23" spans="2:6" ht="20.45" customHeight="1" x14ac:dyDescent="0.2">
      <c r="B23" s="79" t="s">
        <v>45</v>
      </c>
      <c r="C23" s="59" t="s">
        <v>100</v>
      </c>
    </row>
    <row r="24" spans="2:6" ht="20.45" customHeight="1" x14ac:dyDescent="0.2">
      <c r="B24" s="80" t="s">
        <v>46</v>
      </c>
      <c r="C24" s="59" t="s">
        <v>101</v>
      </c>
    </row>
    <row r="25" spans="2:6" ht="20.45" customHeight="1" x14ac:dyDescent="0.2">
      <c r="B25" s="80" t="s">
        <v>47</v>
      </c>
      <c r="C25" s="59" t="s">
        <v>102</v>
      </c>
    </row>
    <row r="26" spans="2:6" ht="20.45" customHeight="1" x14ac:dyDescent="0.2">
      <c r="B26" s="79" t="s">
        <v>48</v>
      </c>
      <c r="C26" s="59" t="s">
        <v>103</v>
      </c>
    </row>
    <row r="27" spans="2:6" ht="20.45" customHeight="1" x14ac:dyDescent="0.2">
      <c r="B27" s="80" t="s">
        <v>49</v>
      </c>
      <c r="C27" s="59" t="s">
        <v>104</v>
      </c>
    </row>
    <row r="28" spans="2:6" ht="20.45" customHeight="1" x14ac:dyDescent="0.2">
      <c r="B28" s="80" t="s">
        <v>50</v>
      </c>
      <c r="C28" s="59" t="s">
        <v>105</v>
      </c>
    </row>
    <row r="29" spans="2:6" ht="20.45" customHeight="1" x14ac:dyDescent="0.2">
      <c r="B29" s="79" t="s">
        <v>51</v>
      </c>
      <c r="C29" s="59" t="s">
        <v>106</v>
      </c>
    </row>
    <row r="30" spans="2:6" ht="20.45" customHeight="1" x14ac:dyDescent="0.2">
      <c r="B30" s="80" t="s">
        <v>52</v>
      </c>
      <c r="C30" s="59" t="s">
        <v>107</v>
      </c>
    </row>
    <row r="31" spans="2:6" ht="20.45" customHeight="1" x14ac:dyDescent="0.2">
      <c r="B31" s="80" t="s">
        <v>53</v>
      </c>
      <c r="C31" s="59" t="s">
        <v>108</v>
      </c>
    </row>
    <row r="32" spans="2:6" ht="20.45" customHeight="1" x14ac:dyDescent="0.2">
      <c r="B32" s="80" t="s">
        <v>95</v>
      </c>
      <c r="C32" s="59" t="s">
        <v>96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CONCATENATE("AGOSTO"," ",Indice!$E$6)</f>
        <v>AGOSTO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AGOSTO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AGOSTO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CONCATENATE("SEPTIEMBRE"," ",Indice!$E$6)</f>
        <v>SEPTIEMBRE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83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SEPTIEMBRE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SEPTIEMBRE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CONCATENATE("OCTUBRE"," ",Indice!$E$6)</f>
        <v>OCTUBRE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OCTUBRE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OCTUBRE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CONCATENATE("NOVIEMBRE"," ",Indice!$E$6)</f>
        <v>NOVIEMBRE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NOVIEMBRE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NOVIEMBRE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CONCATENATE("DICIEMBRE"," ",Indice!$E$6)</f>
        <v>DICIEMBRE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DICIEMBRE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DICIEMBRE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75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76</v>
      </c>
      <c r="C8" s="94" t="s">
        <v>77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78</v>
      </c>
      <c r="C10" s="129" t="s">
        <v>112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79</v>
      </c>
      <c r="C11" s="127" t="s">
        <v>109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80</v>
      </c>
      <c r="C12" s="127" t="s">
        <v>81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82</v>
      </c>
      <c r="C13" s="127" t="s">
        <v>83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84</v>
      </c>
      <c r="C14" s="127" t="s">
        <v>94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85</v>
      </c>
      <c r="C15" s="127" t="s">
        <v>86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87</v>
      </c>
      <c r="C16" s="127" t="s">
        <v>113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88</v>
      </c>
      <c r="C17" s="127" t="s">
        <v>89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90</v>
      </c>
      <c r="C18" s="127" t="s">
        <v>91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92</v>
      </c>
      <c r="C19" s="127" t="s">
        <v>93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O55" sqref="O55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CONCATENATE("TOTAL"," ",Indice!$E$6)</f>
        <v>TOTAL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17377</v>
      </c>
      <c r="D8" s="61">
        <f>Enero!D8+Febrero!D8+Marzo!D8+Abril!D8+Mayo!D8+Junio!D8+Julio!D8+Agosto!D8+Septiembre!D8+Octubre!D8+Noviembre!D8+Diciembre!D8</f>
        <v>17409</v>
      </c>
      <c r="E8" s="60">
        <f>Enero!E8+Febrero!E8+Marzo!E8+Abril!E8+Mayo!E8+Junio!E8+Julio!E8+Agosto!E8+Septiembre!E8+Octubre!E8+Noviembre!E8+Diciembre!E8</f>
        <v>3</v>
      </c>
      <c r="F8" s="62">
        <f>Enero!F8+Febrero!F8+Marzo!F8+Abril!F8+Mayo!F8+Junio!F8+Julio!F8+Agosto!F8+Septiembre!F8+Octubre!F8+Noviembre!F8+Diciembre!F8</f>
        <v>2124</v>
      </c>
      <c r="G8" s="62">
        <f>Enero!G8+Febrero!G8+Marzo!G8+Abril!G8+Mayo!G8+Junio!G8+Julio!G8+Agosto!G8+Septiembre!G8+Octubre!G8+Noviembre!G8+Diciembre!G8</f>
        <v>688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221</v>
      </c>
      <c r="K8" s="63">
        <f>Enero!K8+Febrero!K8+Marzo!K8+Abril!K8+Mayo!K8+Junio!K8+Julio!K8+Agosto!K8+Septiembre!K8+Octubre!K8+Noviembre!K8+Diciembre!K8</f>
        <v>3036</v>
      </c>
      <c r="L8" s="61">
        <f>Enero!L8+Febrero!L8+Marzo!L8+Abril!L8+Mayo!L8+Junio!L8+Julio!L8+Agosto!L8+Septiembre!L8+Octubre!L8+Noviembre!L8+Diciembre!L8</f>
        <v>350</v>
      </c>
      <c r="M8" s="62">
        <f>Enero!M8+Febrero!M8+Marzo!M8+Abril!M8+Mayo!M8+Junio!M8+Julio!M8+Agosto!M8+Septiembre!M8+Octubre!M8+Noviembre!M8+Diciembre!M8</f>
        <v>0</v>
      </c>
      <c r="N8" s="61">
        <f>Enero!N8+Febrero!N8+Marzo!N8+Abril!N8+Mayo!N8+Junio!N8+Julio!N8+Agosto!N8+Septiembre!N8+Octubre!N8+Noviembre!N8+Diciembre!N8</f>
        <v>20795</v>
      </c>
      <c r="O8" s="64">
        <f>Enero!O8+Febrero!O8+Marzo!O8+Abril!O8+Mayo!O8+Junio!O8+Julio!O8+Agosto!O8+Septiembre!O8+Octubre!O8+Noviembre!O8+Diciembre!O8</f>
        <v>-3418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10680</v>
      </c>
      <c r="D9" s="61">
        <f>Enero!D9+Febrero!D9+Marzo!D9+Abril!D9+Mayo!D9+Junio!D9+Julio!D9+Agosto!D9+Septiembre!D9+Octubre!D9+Noviembre!D9+Diciembre!D9</f>
        <v>10661</v>
      </c>
      <c r="E9" s="60">
        <f>Enero!E9+Febrero!E9+Marzo!E9+Abril!E9+Mayo!E9+Junio!E9+Julio!E9+Agosto!E9+Septiembre!E9+Octubre!E9+Noviembre!E9+Diciembre!E9</f>
        <v>62</v>
      </c>
      <c r="F9" s="62">
        <f>Enero!F9+Febrero!F9+Marzo!F9+Abril!F9+Mayo!F9+Junio!F9+Julio!F9+Agosto!F9+Septiembre!F9+Octubre!F9+Noviembre!F9+Diciembre!F9</f>
        <v>1636</v>
      </c>
      <c r="G9" s="62">
        <f>Enero!G9+Febrero!G9+Marzo!G9+Abril!G9+Mayo!G9+Junio!G9+Julio!G9+Agosto!G9+Septiembre!G9+Octubre!G9+Noviembre!G9+Diciembre!G9</f>
        <v>114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60</v>
      </c>
      <c r="K9" s="63">
        <f>Enero!K9+Febrero!K9+Marzo!K9+Abril!K9+Mayo!K9+Junio!K9+Julio!K9+Agosto!K9+Septiembre!K9+Octubre!K9+Noviembre!K9+Diciembre!K9</f>
        <v>1872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12533</v>
      </c>
      <c r="O9" s="64">
        <f>Enero!O9+Febrero!O9+Marzo!O9+Abril!O9+Mayo!O9+Junio!O9+Julio!O9+Agosto!O9+Septiembre!O9+Octubre!O9+Noviembre!O9+Diciembre!O9</f>
        <v>-1853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2837</v>
      </c>
      <c r="D10" s="61">
        <f>Enero!D10+Febrero!D10+Marzo!D10+Abril!D10+Mayo!D10+Junio!D10+Julio!D10+Agosto!D10+Septiembre!D10+Octubre!D10+Noviembre!D10+Diciembre!D10</f>
        <v>2247</v>
      </c>
      <c r="E10" s="60">
        <f>Enero!E10+Febrero!E10+Marzo!E10+Abril!E10+Mayo!E10+Junio!E10+Julio!E10+Agosto!E10+Septiembre!E10+Octubre!E10+Noviembre!E10+Diciembre!E10</f>
        <v>123</v>
      </c>
      <c r="F10" s="62">
        <f>Enero!F10+Febrero!F10+Marzo!F10+Abril!F10+Mayo!F10+Junio!F10+Julio!F10+Agosto!F10+Septiembre!F10+Octubre!F10+Noviembre!F10+Diciembre!F10</f>
        <v>331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71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525</v>
      </c>
      <c r="L10" s="61">
        <f>Enero!L10+Febrero!L10+Marzo!L10+Abril!L10+Mayo!L10+Junio!L10+Julio!L10+Agosto!L10+Septiembre!L10+Octubre!L10+Noviembre!L10+Diciembre!L10</f>
        <v>0</v>
      </c>
      <c r="M10" s="62">
        <f>Enero!M10+Febrero!M10+Marzo!M10+Abril!M10+Mayo!M10+Junio!M10+Julio!M10+Agosto!M10+Septiembre!M10+Octubre!M10+Noviembre!M10+Diciembre!M10</f>
        <v>9</v>
      </c>
      <c r="N10" s="61">
        <f>Enero!N10+Febrero!N10+Marzo!N10+Abril!N10+Mayo!N10+Junio!N10+Julio!N10+Agosto!N10+Septiembre!N10+Octubre!N10+Noviembre!N10+Diciembre!N10</f>
        <v>2781</v>
      </c>
      <c r="O10" s="64">
        <f>Enero!O10+Febrero!O10+Marzo!O10+Abril!O10+Mayo!O10+Junio!O10+Julio!O10+Agosto!O10+Septiembre!O10+Octubre!O10+Noviembre!O10+Diciembre!O10</f>
        <v>56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16577</v>
      </c>
      <c r="D11" s="61">
        <f>Enero!D11+Febrero!D11+Marzo!D11+Abril!D11+Mayo!D11+Junio!D11+Julio!D11+Agosto!D11+Septiembre!D11+Octubre!D11+Noviembre!D11+Diciembre!D11</f>
        <v>11841</v>
      </c>
      <c r="E11" s="60">
        <f>Enero!E11+Febrero!E11+Marzo!E11+Abril!E11+Mayo!E11+Junio!E11+Julio!E11+Agosto!E11+Septiembre!E11+Octubre!E11+Noviembre!E11+Diciembre!E11</f>
        <v>10</v>
      </c>
      <c r="F11" s="62">
        <f>Enero!F11+Febrero!F11+Marzo!F11+Abril!F11+Mayo!F11+Junio!F11+Julio!F11+Agosto!F11+Septiembre!F11+Octubre!F11+Noviembre!F11+Diciembre!F11</f>
        <v>642</v>
      </c>
      <c r="G11" s="62">
        <f>Enero!G11+Febrero!G11+Marzo!G11+Abril!G11+Mayo!G11+Junio!G11+Julio!G11+Agosto!G11+Septiembre!G11+Octubre!G11+Noviembre!G11+Diciembre!G11</f>
        <v>268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49</v>
      </c>
      <c r="K11" s="63">
        <f>Enero!K11+Febrero!K11+Marzo!K11+Abril!K11+Mayo!K11+Junio!K11+Julio!K11+Agosto!K11+Septiembre!K11+Octubre!K11+Noviembre!K11+Diciembre!K11</f>
        <v>969</v>
      </c>
      <c r="L11" s="61">
        <f>Enero!L11+Febrero!L11+Marzo!L11+Abril!L11+Mayo!L11+Junio!L11+Julio!L11+Agosto!L11+Septiembre!L11+Octubre!L11+Noviembre!L11+Diciembre!L11</f>
        <v>1088</v>
      </c>
      <c r="M11" s="62">
        <f>Enero!M11+Febrero!M11+Marzo!M11+Abril!M11+Mayo!M11+Junio!M11+Julio!M11+Agosto!M11+Septiembre!M11+Octubre!M11+Noviembre!M11+Diciembre!M11</f>
        <v>0</v>
      </c>
      <c r="N11" s="61">
        <f>Enero!N11+Febrero!N11+Marzo!N11+Abril!N11+Mayo!N11+Junio!N11+Julio!N11+Agosto!N11+Septiembre!N11+Octubre!N11+Noviembre!N11+Diciembre!N11</f>
        <v>13898</v>
      </c>
      <c r="O11" s="64">
        <f>Enero!O11+Febrero!O11+Marzo!O11+Abril!O11+Mayo!O11+Junio!O11+Julio!O11+Agosto!O11+Septiembre!O11+Octubre!O11+Noviembre!O11+Diciembre!O11</f>
        <v>2679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11229</v>
      </c>
      <c r="D12" s="61">
        <f>Enero!D12+Febrero!D12+Marzo!D12+Abril!D12+Mayo!D12+Junio!D12+Julio!D12+Agosto!D12+Septiembre!D12+Octubre!D12+Noviembre!D12+Diciembre!D12</f>
        <v>14655</v>
      </c>
      <c r="E12" s="60">
        <f>Enero!E12+Febrero!E12+Marzo!E12+Abril!E12+Mayo!E12+Junio!E12+Julio!E12+Agosto!E12+Septiembre!E12+Octubre!E12+Noviembre!E12+Diciembre!E12</f>
        <v>500</v>
      </c>
      <c r="F12" s="62">
        <f>Enero!F12+Febrero!F12+Marzo!F12+Abril!F12+Mayo!F12+Junio!F12+Julio!F12+Agosto!F12+Septiembre!F12+Octubre!F12+Noviembre!F12+Diciembre!F12</f>
        <v>1556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483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2539</v>
      </c>
      <c r="L12" s="61">
        <f>Enero!L12+Febrero!L12+Marzo!L12+Abril!L12+Mayo!L12+Junio!L12+Julio!L12+Agosto!L12+Septiembre!L12+Octubre!L12+Noviembre!L12+Diciembre!L12</f>
        <v>7</v>
      </c>
      <c r="M12" s="62">
        <f>Enero!M12+Febrero!M12+Marzo!M12+Abril!M12+Mayo!M12+Junio!M12+Julio!M12+Agosto!M12+Septiembre!M12+Octubre!M12+Noviembre!M12+Diciembre!M12</f>
        <v>43</v>
      </c>
      <c r="N12" s="61">
        <f>Enero!N12+Febrero!N12+Marzo!N12+Abril!N12+Mayo!N12+Junio!N12+Julio!N12+Agosto!N12+Septiembre!N12+Octubre!N12+Noviembre!N12+Diciembre!N12</f>
        <v>17244</v>
      </c>
      <c r="O12" s="64">
        <f>Enero!O12+Febrero!O12+Marzo!O12+Abril!O12+Mayo!O12+Junio!O12+Julio!O12+Agosto!O12+Septiembre!O12+Octubre!O12+Noviembre!O12+Diciembre!O12</f>
        <v>-6015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16784</v>
      </c>
      <c r="D13" s="61">
        <f>Enero!D13+Febrero!D13+Marzo!D13+Abril!D13+Mayo!D13+Junio!D13+Julio!D13+Agosto!D13+Septiembre!D13+Octubre!D13+Noviembre!D13+Diciembre!D13</f>
        <v>13760</v>
      </c>
      <c r="E13" s="60">
        <f>Enero!E13+Febrero!E13+Marzo!E13+Abril!E13+Mayo!E13+Junio!E13+Julio!E13+Agosto!E13+Septiembre!E13+Octubre!E13+Noviembre!E13+Diciembre!E13</f>
        <v>57</v>
      </c>
      <c r="F13" s="62">
        <f>Enero!F13+Febrero!F13+Marzo!F13+Abril!F13+Mayo!F13+Junio!F13+Julio!F13+Agosto!F13+Septiembre!F13+Octubre!F13+Noviembre!F13+Diciembre!F13</f>
        <v>1324</v>
      </c>
      <c r="G13" s="62">
        <f>Enero!G13+Febrero!G13+Marzo!G13+Abril!G13+Mayo!G13+Junio!G13+Julio!G13+Agosto!G13+Septiembre!G13+Octubre!G13+Noviembre!G13+Diciembre!G13</f>
        <v>197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326</v>
      </c>
      <c r="K13" s="63">
        <f>Enero!K13+Febrero!K13+Marzo!K13+Abril!K13+Mayo!K13+Junio!K13+Julio!K13+Agosto!K13+Septiembre!K13+Octubre!K13+Noviembre!K13+Diciembre!K13</f>
        <v>1904</v>
      </c>
      <c r="L13" s="61">
        <f>Enero!L13+Febrero!L13+Marzo!L13+Abril!L13+Mayo!L13+Junio!L13+Julio!L13+Agosto!L13+Septiembre!L13+Octubre!L13+Noviembre!L13+Diciembre!L13</f>
        <v>1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15665</v>
      </c>
      <c r="O13" s="64">
        <f>Enero!O13+Febrero!O13+Marzo!O13+Abril!O13+Mayo!O13+Junio!O13+Julio!O13+Agosto!O13+Septiembre!O13+Octubre!O13+Noviembre!O13+Diciembre!O13</f>
        <v>1119</v>
      </c>
    </row>
    <row r="14" spans="1:15" ht="15" customHeight="1" x14ac:dyDescent="0.2">
      <c r="A14" s="37">
        <v>108</v>
      </c>
      <c r="B14" s="6" t="s">
        <v>74</v>
      </c>
      <c r="C14" s="60">
        <f>Enero!C14+Febrero!C14+Marzo!C14+Abril!C14+Mayo!C14+Junio!C14+Julio!C14+Agosto!C14+Septiembre!C14+Octubre!C14+Noviembre!C14+Diciembre!C14</f>
        <v>3787</v>
      </c>
      <c r="D14" s="61">
        <f>Enero!D14+Febrero!D14+Marzo!D14+Abril!D14+Mayo!D14+Junio!D14+Julio!D14+Agosto!D14+Septiembre!D14+Octubre!D14+Noviembre!D14+Diciembre!D14</f>
        <v>1110</v>
      </c>
      <c r="E14" s="60">
        <f>Enero!E14+Febrero!E14+Marzo!E14+Abril!E14+Mayo!E14+Junio!E14+Julio!E14+Agosto!E14+Septiembre!E14+Octubre!E14+Noviembre!E14+Diciembre!E14</f>
        <v>3</v>
      </c>
      <c r="F14" s="62">
        <f>Enero!F14+Febrero!F14+Marzo!F14+Abril!F14+Mayo!F14+Junio!F14+Julio!F14+Agosto!F14+Septiembre!F14+Octubre!F14+Noviembre!F14+Diciembre!F14</f>
        <v>208</v>
      </c>
      <c r="G14" s="62">
        <f>Enero!G14+Febrero!G14+Marzo!G14+Abril!G14+Mayo!G14+Junio!G14+Julio!G14+Agosto!G14+Septiembre!G14+Octubre!G14+Noviembre!G14+Diciembre!G14</f>
        <v>0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0</v>
      </c>
      <c r="J14" s="62">
        <f>Enero!J14+Febrero!J14+Marzo!J14+Abril!J14+Mayo!J14+Junio!J14+Julio!J14+Agosto!J14+Septiembre!J14+Octubre!J14+Noviembre!J14+Diciembre!J14</f>
        <v>0</v>
      </c>
      <c r="K14" s="63">
        <f>Enero!K14+Febrero!K14+Marzo!K14+Abril!K14+Mayo!K14+Junio!K14+Julio!K14+Agosto!K14+Septiembre!K14+Octubre!K14+Noviembre!K14+Diciembre!K14</f>
        <v>211</v>
      </c>
      <c r="L14" s="61">
        <f>Enero!L14+Febrero!L14+Marzo!L14+Abril!L14+Mayo!L14+Junio!L14+Julio!L14+Agosto!L14+Septiembre!L14+Octubre!L14+Noviembre!L14+Diciembre!L14</f>
        <v>0</v>
      </c>
      <c r="M14" s="62">
        <f>Enero!M14+Febrero!M14+Marzo!M14+Abril!M14+Mayo!M14+Junio!M14+Julio!M14+Agosto!M14+Septiembre!M14+Octubre!M14+Noviembre!M14+Diciembre!M14</f>
        <v>0</v>
      </c>
      <c r="N14" s="61">
        <f>Enero!N14+Febrero!N14+Marzo!N14+Abril!N14+Mayo!N14+Junio!N14+Julio!N14+Agosto!N14+Septiembre!N14+Octubre!N14+Noviembre!N14+Diciembre!N14</f>
        <v>1321</v>
      </c>
      <c r="O14" s="64">
        <f>Enero!O14+Febrero!O14+Marzo!O14+Abril!O14+Mayo!O14+Junio!O14+Julio!O14+Agosto!O14+Septiembre!O14+Octubre!O14+Noviembre!O14+Diciembre!O14</f>
        <v>2466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f>Enero!C15+Febrero!C15+Marzo!C15+Abril!C15+Mayo!C15+Junio!C15+Julio!C15+Agosto!C15+Septiembre!C15+Octubre!C15+Noviembre!C15+Diciembre!C15</f>
        <v>79271</v>
      </c>
      <c r="D15" s="66">
        <f>Enero!D15+Febrero!D15+Marzo!D15+Abril!D15+Mayo!D15+Junio!D15+Julio!D15+Agosto!D15+Septiembre!D15+Octubre!D15+Noviembre!D15+Diciembre!D15</f>
        <v>71683</v>
      </c>
      <c r="E15" s="65">
        <f>Enero!E15+Febrero!E15+Marzo!E15+Abril!E15+Mayo!E15+Junio!E15+Julio!E15+Agosto!E15+Septiembre!E15+Octubre!E15+Noviembre!E15+Diciembre!E15</f>
        <v>758</v>
      </c>
      <c r="F15" s="67">
        <f>Enero!F15+Febrero!F15+Marzo!F15+Abril!F15+Mayo!F15+Junio!F15+Julio!F15+Agosto!F15+Septiembre!F15+Octubre!F15+Noviembre!F15+Diciembre!F15</f>
        <v>7821</v>
      </c>
      <c r="G15" s="67">
        <f>Enero!G15+Febrero!G15+Marzo!G15+Abril!G15+Mayo!G15+Junio!G15+Julio!G15+Agosto!G15+Septiembre!G15+Octubre!G15+Noviembre!G15+Diciembre!G15</f>
        <v>1267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554</v>
      </c>
      <c r="J15" s="68">
        <f>Enero!J15+Febrero!J15+Marzo!J15+Abril!J15+Mayo!J15+Junio!J15+Julio!J15+Agosto!J15+Septiembre!J15+Octubre!J15+Noviembre!J15+Diciembre!J15</f>
        <v>656</v>
      </c>
      <c r="K15" s="69">
        <f>Enero!K15+Febrero!K15+Marzo!K15+Abril!K15+Mayo!K15+Junio!K15+Julio!K15+Agosto!K15+Septiembre!K15+Octubre!K15+Noviembre!K15+Diciembre!K15</f>
        <v>11056</v>
      </c>
      <c r="L15" s="66">
        <f>Enero!L15+Febrero!L15+Marzo!L15+Abril!L15+Mayo!L15+Junio!L15+Julio!L15+Agosto!L15+Septiembre!L15+Octubre!L15+Noviembre!L15+Diciembre!L15</f>
        <v>1446</v>
      </c>
      <c r="M15" s="68">
        <f>Enero!M15+Febrero!M15+Marzo!M15+Abril!M15+Mayo!M15+Junio!M15+Julio!M15+Agosto!M15+Septiembre!M15+Octubre!M15+Noviembre!M15+Diciembre!M15</f>
        <v>52</v>
      </c>
      <c r="N15" s="66">
        <f>Enero!N15+Febrero!N15+Marzo!N15+Abril!N15+Mayo!N15+Junio!N15+Julio!N15+Agosto!N15+Septiembre!N15+Octubre!N15+Noviembre!N15+Diciembre!N15</f>
        <v>84237</v>
      </c>
      <c r="O15" s="65">
        <f>Enero!O15+Febrero!O15+Marzo!O15+Abril!O15+Mayo!O15+Junio!O15+Julio!O15+Agosto!O15+Septiembre!O15+Octubre!O15+Noviembre!O15+Diciembre!O15</f>
        <v>-4966</v>
      </c>
    </row>
    <row r="16" spans="1:15" ht="15" customHeight="1" x14ac:dyDescent="0.2">
      <c r="A16" s="36">
        <v>63</v>
      </c>
      <c r="B16" s="5" t="s">
        <v>13</v>
      </c>
      <c r="C16" s="60">
        <f>Enero!C16+Febrero!C16+Marzo!C16+Abril!C16+Mayo!C16+Junio!C16+Julio!C16+Agosto!C16+Septiembre!C16+Octubre!C16+Noviembre!C16+Diciembre!C16</f>
        <v>56</v>
      </c>
      <c r="D16" s="61">
        <f>Enero!D16+Febrero!D16+Marzo!D16+Abril!D16+Mayo!D16+Junio!D16+Julio!D16+Agosto!D16+Septiembre!D16+Octubre!D16+Noviembre!D16+Diciembre!D16</f>
        <v>127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20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126</v>
      </c>
      <c r="J16" s="62">
        <f>Enero!J16+Febrero!J16+Marzo!J16+Abril!J16+Mayo!J16+Junio!J16+Julio!J16+Agosto!J16+Septiembre!J16+Octubre!J16+Noviembre!J16+Diciembre!J16</f>
        <v>74</v>
      </c>
      <c r="K16" s="63">
        <f>Enero!K16+Febrero!K16+Marzo!K16+Abril!K16+Mayo!K16+Junio!K16+Julio!K16+Agosto!K16+Septiembre!K16+Octubre!K16+Noviembre!K16+Diciembre!K16</f>
        <v>220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347</v>
      </c>
      <c r="O16" s="64">
        <f>Enero!O16+Febrero!O16+Marzo!O16+Abril!O16+Mayo!O16+Junio!O16+Julio!O16+Agosto!O16+Septiembre!O16+Octubre!O16+Noviembre!O16+Diciembre!O16</f>
        <v>-291</v>
      </c>
    </row>
    <row r="17" spans="1:16" ht="15" customHeight="1" x14ac:dyDescent="0.2">
      <c r="A17" s="36">
        <v>76</v>
      </c>
      <c r="B17" s="5" t="s">
        <v>14</v>
      </c>
      <c r="C17" s="60">
        <f>Enero!C17+Febrero!C17+Marzo!C17+Abril!C17+Mayo!C17+Junio!C17+Julio!C17+Agosto!C17+Septiembre!C17+Octubre!C17+Noviembre!C17+Diciembre!C17</f>
        <v>5</v>
      </c>
      <c r="D17" s="61">
        <f>Enero!D17+Febrero!D17+Marzo!D17+Abril!D17+Mayo!D17+Junio!D17+Julio!D17+Agosto!D17+Septiembre!D17+Octubre!D17+Noviembre!D17+Diciembre!D17</f>
        <v>184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7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13</v>
      </c>
      <c r="J17" s="62">
        <f>Enero!J17+Febrero!J17+Marzo!J17+Abril!J17+Mayo!J17+Junio!J17+Julio!J17+Agosto!J17+Septiembre!J17+Octubre!J17+Noviembre!J17+Diciembre!J17</f>
        <v>10</v>
      </c>
      <c r="K17" s="63">
        <f>Enero!K17+Febrero!K17+Marzo!K17+Abril!K17+Mayo!K17+Junio!K17+Julio!K17+Agosto!K17+Septiembre!K17+Octubre!K17+Noviembre!K17+Diciembre!K17</f>
        <v>30</v>
      </c>
      <c r="L17" s="61">
        <f>Enero!L17+Febrero!L17+Marzo!L17+Abril!L17+Mayo!L17+Junio!L17+Julio!L17+Agosto!L17+Septiembre!L17+Octubre!L17+Noviembre!L17+Diciembre!L17</f>
        <v>0</v>
      </c>
      <c r="M17" s="62">
        <f>Enero!M17+Febrero!M17+Marzo!M17+Abril!M17+Mayo!M17+Junio!M17+Julio!M17+Agosto!M17+Septiembre!M17+Octubre!M17+Noviembre!M17+Diciembre!M17</f>
        <v>86</v>
      </c>
      <c r="N17" s="61">
        <f>Enero!N17+Febrero!N17+Marzo!N17+Abril!N17+Mayo!N17+Junio!N17+Julio!N17+Agosto!N17+Septiembre!N17+Octubre!N17+Noviembre!N17+Diciembre!N17</f>
        <v>300</v>
      </c>
      <c r="O17" s="64">
        <f>Enero!O17+Febrero!O17+Marzo!O17+Abril!O17+Mayo!O17+Junio!O17+Julio!O17+Agosto!O17+Septiembre!O17+Octubre!O17+Noviembre!O17+Diciembre!O17</f>
        <v>-295</v>
      </c>
    </row>
    <row r="18" spans="1:16" ht="15" customHeight="1" x14ac:dyDescent="0.2">
      <c r="A18" s="36">
        <v>94</v>
      </c>
      <c r="B18" s="5" t="s">
        <v>15</v>
      </c>
      <c r="C18" s="60">
        <f>Enero!C18+Febrero!C18+Marzo!C18+Abril!C18+Mayo!C18+Junio!C18+Julio!C18+Agosto!C18+Septiembre!C18+Octubre!C18+Noviembre!C18+Diciembre!C18</f>
        <v>7</v>
      </c>
      <c r="D18" s="61">
        <f>Enero!D18+Febrero!D18+Marzo!D18+Abril!D18+Mayo!D18+Junio!D18+Julio!D18+Agosto!D18+Septiembre!D18+Octubre!D18+Noviembre!D18+Diciembre!D18</f>
        <v>3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20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20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23</v>
      </c>
      <c r="O18" s="64">
        <f>Enero!O18+Febrero!O18+Marzo!O18+Abril!O18+Mayo!O18+Junio!O18+Julio!O18+Agosto!O18+Septiembre!O18+Octubre!O18+Noviembre!O18+Diciembre!O18</f>
        <v>-16</v>
      </c>
      <c r="P18" s="85"/>
    </row>
    <row r="19" spans="1:16" s="7" customFormat="1" ht="15" customHeight="1" x14ac:dyDescent="0.2">
      <c r="A19" s="38" t="s">
        <v>12</v>
      </c>
      <c r="B19" s="8" t="s">
        <v>111</v>
      </c>
      <c r="C19" s="65">
        <f>Enero!C19+Febrero!C19+Marzo!C19+Abril!C19+Mayo!C19+Junio!C19+Julio!C19+Agosto!C19+Septiembre!C19+Octubre!C19+Noviembre!C19+Diciembre!C19</f>
        <v>68</v>
      </c>
      <c r="D19" s="66">
        <f>Enero!D19+Febrero!D19+Marzo!D19+Abril!D19+Mayo!D19+Junio!D19+Julio!D19+Agosto!D19+Septiembre!D19+Octubre!D19+Noviembre!D19+Diciembre!D19</f>
        <v>314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27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159</v>
      </c>
      <c r="J19" s="68">
        <f>Enero!J19+Febrero!J19+Marzo!J19+Abril!J19+Mayo!J19+Junio!J19+Julio!J19+Agosto!J19+Septiembre!J19+Octubre!J19+Noviembre!J19+Diciembre!J19</f>
        <v>84</v>
      </c>
      <c r="K19" s="69">
        <f>Enero!K19+Febrero!K19+Marzo!K19+Abril!K19+Mayo!K19+Junio!K19+Julio!K19+Agosto!K19+Septiembre!K19+Octubre!K19+Noviembre!K19+Diciembre!K19</f>
        <v>270</v>
      </c>
      <c r="L19" s="66">
        <f>Enero!L19+Febrero!L19+Marzo!L19+Abril!L19+Mayo!L19+Junio!L19+Julio!L19+Agosto!L19+Septiembre!L19+Octubre!L19+Noviembre!L19+Diciembre!L19</f>
        <v>0</v>
      </c>
      <c r="M19" s="68">
        <f>Enero!M19+Febrero!M19+Marzo!M19+Abril!M19+Mayo!M19+Junio!M19+Julio!M19+Agosto!M19+Septiembre!M19+Octubre!M19+Noviembre!M19+Diciembre!M19</f>
        <v>86</v>
      </c>
      <c r="N19" s="66">
        <f>Enero!N19+Febrero!N19+Marzo!N19+Abril!N19+Mayo!N19+Junio!N19+Julio!N19+Agosto!N19+Septiembre!N19+Octubre!N19+Noviembre!N19+Diciembre!N19</f>
        <v>670</v>
      </c>
      <c r="O19" s="65">
        <f>Enero!O19+Febrero!O19+Marzo!O19+Abril!O19+Mayo!O19+Junio!O19+Julio!O19+Agosto!O19+Septiembre!O19+Octubre!O19+Noviembre!O19+Diciembre!O19</f>
        <v>-602</v>
      </c>
    </row>
    <row r="20" spans="1:16" s="7" customFormat="1" ht="15" customHeight="1" x14ac:dyDescent="0.2">
      <c r="A20" s="39" t="s">
        <v>12</v>
      </c>
      <c r="B20" s="33" t="s">
        <v>16</v>
      </c>
      <c r="C20" s="70">
        <f>Enero!C20+Febrero!C20+Marzo!C20+Abril!C20+Mayo!C20+Junio!C20+Julio!C20+Agosto!C20+Septiembre!C20+Octubre!C20+Noviembre!C20+Diciembre!C20</f>
        <v>79339</v>
      </c>
      <c r="D20" s="71">
        <f>Enero!D20+Febrero!D20+Marzo!D20+Abril!D20+Mayo!D20+Junio!D20+Julio!D20+Agosto!D20+Septiembre!D20+Octubre!D20+Noviembre!D20+Diciembre!D20</f>
        <v>71997</v>
      </c>
      <c r="E20" s="70">
        <f>Enero!E20+Febrero!E20+Marzo!E20+Abril!E20+Mayo!E20+Junio!E20+Julio!E20+Agosto!E20+Septiembre!E20+Octubre!E20+Noviembre!E20+Diciembre!E20</f>
        <v>758</v>
      </c>
      <c r="F20" s="72">
        <f>Enero!F20+Febrero!F20+Marzo!F20+Abril!F20+Mayo!F20+Junio!F20+Julio!F20+Agosto!F20+Septiembre!F20+Octubre!F20+Noviembre!F20+Diciembre!F20</f>
        <v>7848</v>
      </c>
      <c r="G20" s="72">
        <f>Enero!G20+Febrero!G20+Marzo!G20+Abril!G20+Mayo!G20+Junio!G20+Julio!G20+Agosto!G20+Septiembre!G20+Octubre!G20+Noviembre!G20+Diciembre!G20</f>
        <v>1267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713</v>
      </c>
      <c r="J20" s="72">
        <f>Enero!J20+Febrero!J20+Marzo!J20+Abril!J20+Mayo!J20+Junio!J20+Julio!J20+Agosto!J20+Septiembre!J20+Octubre!J20+Noviembre!J20+Diciembre!J20</f>
        <v>740</v>
      </c>
      <c r="K20" s="73">
        <f>Enero!K20+Febrero!K20+Marzo!K20+Abril!K20+Mayo!K20+Junio!K20+Julio!K20+Agosto!K20+Septiembre!K20+Octubre!K20+Noviembre!K20+Diciembre!K20</f>
        <v>11326</v>
      </c>
      <c r="L20" s="71">
        <f>Enero!L20+Febrero!L20+Marzo!L20+Abril!L20+Mayo!L20+Junio!L20+Julio!L20+Agosto!L20+Septiembre!L20+Octubre!L20+Noviembre!L20+Diciembre!L20</f>
        <v>1446</v>
      </c>
      <c r="M20" s="72">
        <f>Enero!M20+Febrero!M20+Marzo!M20+Abril!M20+Mayo!M20+Junio!M20+Julio!M20+Agosto!M20+Septiembre!M20+Octubre!M20+Noviembre!M20+Diciembre!M20</f>
        <v>138</v>
      </c>
      <c r="N20" s="71">
        <f>Enero!N20+Febrero!N20+Marzo!N20+Abril!N20+Mayo!N20+Junio!N20+Julio!N20+Agosto!N20+Septiembre!N20+Octubre!N20+Noviembre!N20+Diciembre!N20</f>
        <v>84907</v>
      </c>
      <c r="O20" s="70">
        <f>Enero!O20+Febrero!O20+Marzo!O20+Abril!O20+Mayo!O20+Junio!O20+Julio!O20+Agosto!O20+Septiembre!O20+Octubre!O20+Noviembre!O20+Diciembre!O20</f>
        <v>-5568</v>
      </c>
    </row>
    <row r="21" spans="1:16" ht="15" customHeight="1" x14ac:dyDescent="0.2">
      <c r="A21" s="36" t="s">
        <v>12</v>
      </c>
      <c r="B21" s="5" t="s">
        <v>62</v>
      </c>
      <c r="C21" s="60">
        <f>Enero!C21+Febrero!C21+Marzo!C21+Abril!C21+Mayo!C21+Junio!C21+Julio!C21+Agosto!C21+Septiembre!C21+Octubre!C21+Noviembre!C21+Diciembre!C21</f>
        <v>48723</v>
      </c>
      <c r="D21" s="61">
        <f>Enero!D21+Febrero!D21+Marzo!D21+Abril!D21+Mayo!D21+Junio!D21+Julio!D21+Agosto!D21+Septiembre!D21+Octubre!D21+Noviembre!D21+Diciembre!D21</f>
        <v>44500</v>
      </c>
      <c r="E21" s="60">
        <f>Enero!E21+Febrero!E21+Marzo!E21+Abril!E21+Mayo!E21+Junio!E21+Julio!E21+Agosto!E21+Septiembre!E21+Octubre!E21+Noviembre!E21+Diciembre!E21</f>
        <v>330</v>
      </c>
      <c r="F21" s="62">
        <f>Enero!F21+Febrero!F21+Marzo!F21+Abril!F21+Mayo!F21+Junio!F21+Julio!F21+Agosto!F21+Septiembre!F21+Octubre!F21+Noviembre!F21+Diciembre!F21</f>
        <v>5505</v>
      </c>
      <c r="G21" s="62">
        <f>Enero!G21+Febrero!G21+Marzo!G21+Abril!G21+Mayo!G21+Junio!G21+Julio!G21+Agosto!G21+Septiembre!G21+Octubre!G21+Noviembre!G21+Diciembre!G21</f>
        <v>498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537</v>
      </c>
      <c r="J21" s="62">
        <f>Enero!J21+Febrero!J21+Marzo!J21+Abril!J21+Mayo!J21+Junio!J21+Julio!J21+Agosto!J21+Septiembre!J21+Octubre!J21+Noviembre!J21+Diciembre!J21</f>
        <v>502</v>
      </c>
      <c r="K21" s="63">
        <f>Enero!K21+Febrero!K21+Marzo!K21+Abril!K21+Mayo!K21+Junio!K21+Julio!K21+Agosto!K21+Septiembre!K21+Octubre!K21+Noviembre!K21+Diciembre!K21</f>
        <v>7372</v>
      </c>
      <c r="L21" s="61">
        <f>Enero!L21+Febrero!L21+Marzo!L21+Abril!L21+Mayo!L21+Junio!L21+Julio!L21+Agosto!L21+Septiembre!L21+Octubre!L21+Noviembre!L21+Diciembre!L21</f>
        <v>996</v>
      </c>
      <c r="M21" s="62">
        <f>Enero!M21+Febrero!M21+Marzo!M21+Abril!M21+Mayo!M21+Junio!M21+Julio!M21+Agosto!M21+Septiembre!M21+Octubre!M21+Noviembre!M21+Diciembre!M21</f>
        <v>75</v>
      </c>
      <c r="N21" s="61">
        <f>Enero!N21+Febrero!N21+Marzo!N21+Abril!N21+Mayo!N21+Junio!N21+Julio!N21+Agosto!N21+Septiembre!N21+Octubre!N21+Noviembre!N21+Diciembre!N21</f>
        <v>52943</v>
      </c>
      <c r="O21" s="64">
        <f>Enero!O21+Febrero!O21+Marzo!O21+Abril!O21+Mayo!O21+Junio!O21+Julio!O21+Agosto!O21+Septiembre!O21+Octubre!O21+Noviembre!O21+Diciembre!O21</f>
        <v>-4220</v>
      </c>
    </row>
    <row r="22" spans="1:16" s="7" customFormat="1" ht="15" customHeight="1" x14ac:dyDescent="0.2">
      <c r="A22" s="38" t="s">
        <v>12</v>
      </c>
      <c r="B22" s="4" t="s">
        <v>63</v>
      </c>
      <c r="C22" s="60">
        <f>Enero!C22+Febrero!C22+Marzo!C22+Abril!C22+Mayo!C22+Junio!C22+Julio!C22+Agosto!C22+Septiembre!C22+Octubre!C22+Noviembre!C22+Diciembre!C22</f>
        <v>30616</v>
      </c>
      <c r="D22" s="61">
        <f>Enero!D22+Febrero!D22+Marzo!D22+Abril!D22+Mayo!D22+Junio!D22+Julio!D22+Agosto!D22+Septiembre!D22+Octubre!D22+Noviembre!D22+Diciembre!D22</f>
        <v>27496</v>
      </c>
      <c r="E22" s="60">
        <f>Enero!E22+Febrero!E22+Marzo!E22+Abril!E22+Mayo!E22+Junio!E22+Julio!E22+Agosto!E22+Septiembre!E22+Octubre!E22+Noviembre!E22+Diciembre!E22</f>
        <v>428</v>
      </c>
      <c r="F22" s="62">
        <f>Enero!F22+Febrero!F22+Marzo!F22+Abril!F22+Mayo!F22+Junio!F22+Julio!F22+Agosto!F22+Septiembre!F22+Octubre!F22+Noviembre!F22+Diciembre!F22</f>
        <v>2343</v>
      </c>
      <c r="G22" s="62">
        <f>Enero!G22+Febrero!G22+Marzo!G22+Abril!G22+Mayo!G22+Junio!G22+Julio!G22+Agosto!G22+Septiembre!G22+Octubre!G22+Noviembre!G22+Diciembre!G22</f>
        <v>769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175</v>
      </c>
      <c r="J22" s="74">
        <f>Enero!J22+Febrero!J22+Marzo!J22+Abril!J22+Mayo!J22+Junio!J22+Julio!J22+Agosto!J22+Septiembre!J22+Octubre!J22+Noviembre!J22+Diciembre!J22</f>
        <v>238</v>
      </c>
      <c r="K22" s="63">
        <f>Enero!K22+Febrero!K22+Marzo!K22+Abril!K22+Mayo!K22+Junio!K22+Julio!K22+Agosto!K22+Septiembre!K22+Octubre!K22+Noviembre!K22+Diciembre!K22</f>
        <v>3953</v>
      </c>
      <c r="L22" s="61">
        <f>Enero!L22+Febrero!L22+Marzo!L22+Abril!L22+Mayo!L22+Junio!L22+Julio!L22+Agosto!L22+Septiembre!L22+Octubre!L22+Noviembre!L22+Diciembre!L22</f>
        <v>450</v>
      </c>
      <c r="M22" s="74">
        <f>Enero!M22+Febrero!M22+Marzo!M22+Abril!M22+Mayo!M22+Junio!M22+Julio!M22+Agosto!M22+Septiembre!M22+Octubre!M22+Noviembre!M22+Diciembre!M22</f>
        <v>63</v>
      </c>
      <c r="N22" s="61">
        <f>Enero!N22+Febrero!N22+Marzo!N22+Abril!N22+Mayo!N22+Junio!N22+Julio!N22+Agosto!N22+Septiembre!N22+Octubre!N22+Noviembre!N22+Diciembre!N22</f>
        <v>31962</v>
      </c>
      <c r="O22" s="60">
        <f>Enero!O22+Febrero!O22+Marzo!O22+Abril!O22+Mayo!O22+Junio!O22+Julio!O22+Agosto!O22+Septiembre!O22+Octubre!O22+Noviembre!O22+Diciembre!O22</f>
        <v>-1346</v>
      </c>
    </row>
    <row r="23" spans="1:16" s="7" customFormat="1" ht="15" customHeight="1" x14ac:dyDescent="0.2">
      <c r="A23" s="39" t="s">
        <v>12</v>
      </c>
      <c r="B23" s="51" t="s">
        <v>64</v>
      </c>
      <c r="C23" s="75">
        <f>Enero!C23+Febrero!C23+Marzo!C23+Abril!C23+Mayo!C23+Junio!C23+Julio!C23+Agosto!C23+Septiembre!C23+Octubre!C23+Noviembre!C23+Diciembre!C23</f>
        <v>0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1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1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2</v>
      </c>
      <c r="O23" s="75">
        <f>Enero!O23+Febrero!O23+Marzo!O23+Abril!O23+Mayo!O23+Junio!O23+Julio!O23+Agosto!O23+Septiembre!O23+Octubre!O23+Noviembre!O23+Diciembre!O23</f>
        <v>-2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6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6" ht="15" customHeight="1" x14ac:dyDescent="0.2">
      <c r="A28" s="109" t="str">
        <f>+A4</f>
        <v>TOTAL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6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10251</v>
      </c>
      <c r="D32" s="61">
        <f>Enero!D32+Febrero!D32+Marzo!D32+Abril!D32+Mayo!D32+Junio!D32+Julio!D32+Agosto!D32+Septiembre!D32+Octubre!D32+Noviembre!D32+Diciembre!D32</f>
        <v>9972</v>
      </c>
      <c r="E32" s="60">
        <f>Enero!E32+Febrero!E32+Marzo!E32+Abril!E32+Mayo!E32+Junio!E32+Julio!E32+Agosto!E32+Septiembre!E32+Octubre!E32+Noviembre!E32+Diciembre!E32</f>
        <v>2</v>
      </c>
      <c r="F32" s="62">
        <f>Enero!F32+Febrero!F32+Marzo!F32+Abril!F32+Mayo!F32+Junio!F32+Julio!F32+Agosto!F32+Septiembre!F32+Octubre!F32+Noviembre!F32+Diciembre!F32</f>
        <v>1363</v>
      </c>
      <c r="G32" s="62">
        <f>Enero!G32+Febrero!G32+Marzo!G32+Abril!G32+Mayo!G32+Junio!G32+Julio!G32+Agosto!G32+Septiembre!G32+Octubre!G32+Noviembre!G32+Diciembre!G32</f>
        <v>239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147</v>
      </c>
      <c r="K32" s="63">
        <f>Enero!K32+Febrero!K32+Marzo!K32+Abril!K32+Mayo!K32+Junio!K32+Julio!K32+Agosto!K32+Septiembre!K32+Octubre!K32+Noviembre!K32+Diciembre!K32</f>
        <v>1751</v>
      </c>
      <c r="L32" s="61">
        <f>Enero!L32+Febrero!L32+Marzo!L32+Abril!L32+Mayo!L32+Junio!L32+Julio!L32+Agosto!L32+Septiembre!L32+Octubre!L32+Noviembre!L32+Diciembre!L32</f>
        <v>220</v>
      </c>
      <c r="M32" s="62">
        <f>Enero!M32+Febrero!M32+Marzo!M32+Abril!M32+Mayo!M32+Junio!M32+Julio!M32+Agosto!M32+Septiembre!M32+Octubre!M32+Noviembre!M32+Diciembre!M32</f>
        <v>0</v>
      </c>
      <c r="N32" s="61">
        <f>Enero!N32+Febrero!N32+Marzo!N32+Abril!N32+Mayo!N32+Junio!N32+Julio!N32+Agosto!N32+Septiembre!N32+Octubre!N32+Noviembre!N32+Diciembre!N32</f>
        <v>11943</v>
      </c>
      <c r="O32" s="64">
        <f>Enero!O32+Febrero!O32+Marzo!O32+Abril!O32+Mayo!O32+Junio!O32+Julio!O32+Agosto!O32+Septiembre!O32+Octubre!O32+Noviembre!O32+Diciembre!O32</f>
        <v>-1692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6791</v>
      </c>
      <c r="D33" s="61">
        <f>Enero!D33+Febrero!D33+Marzo!D33+Abril!D33+Mayo!D33+Junio!D33+Julio!D33+Agosto!D33+Septiembre!D33+Octubre!D33+Noviembre!D33+Diciembre!D33</f>
        <v>6627</v>
      </c>
      <c r="E33" s="60">
        <f>Enero!E33+Febrero!E33+Marzo!E33+Abril!E33+Mayo!E33+Junio!E33+Julio!E33+Agosto!E33+Septiembre!E33+Octubre!E33+Noviembre!E33+Diciembre!E33</f>
        <v>34</v>
      </c>
      <c r="F33" s="62">
        <f>Enero!F33+Febrero!F33+Marzo!F33+Abril!F33+Mayo!F33+Junio!F33+Julio!F33+Agosto!F33+Septiembre!F33+Octubre!F33+Noviembre!F33+Diciembre!F33</f>
        <v>1147</v>
      </c>
      <c r="G33" s="62">
        <f>Enero!G33+Febrero!G33+Marzo!G33+Abril!G33+Mayo!G33+Junio!G33+Julio!G33+Agosto!G33+Septiembre!G33+Octubre!G33+Noviembre!G33+Diciembre!G33</f>
        <v>29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40</v>
      </c>
      <c r="K33" s="63">
        <f>Enero!K33+Febrero!K33+Marzo!K33+Abril!K33+Mayo!K33+Junio!K33+Julio!K33+Agosto!K33+Septiembre!K33+Octubre!K33+Noviembre!K33+Diciembre!K33</f>
        <v>1250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7877</v>
      </c>
      <c r="O33" s="64">
        <f>Enero!O33+Febrero!O33+Marzo!O33+Abril!O33+Mayo!O33+Junio!O33+Julio!O33+Agosto!O33+Septiembre!O33+Octubre!O33+Noviembre!O33+Diciembre!O33</f>
        <v>-1086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1583</v>
      </c>
      <c r="D34" s="61">
        <f>Enero!D34+Febrero!D34+Marzo!D34+Abril!D34+Mayo!D34+Junio!D34+Julio!D34+Agosto!D34+Septiembre!D34+Octubre!D34+Noviembre!D34+Diciembre!D34</f>
        <v>1237</v>
      </c>
      <c r="E34" s="60">
        <f>Enero!E34+Febrero!E34+Marzo!E34+Abril!E34+Mayo!E34+Junio!E34+Julio!E34+Agosto!E34+Septiembre!E34+Octubre!E34+Noviembre!E34+Diciembre!E34</f>
        <v>46</v>
      </c>
      <c r="F34" s="62">
        <f>Enero!F34+Febrero!F34+Marzo!F34+Abril!F34+Mayo!F34+Junio!F34+Julio!F34+Agosto!F34+Septiembre!F34+Octubre!F34+Noviembre!F34+Diciembre!F34</f>
        <v>227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43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316</v>
      </c>
      <c r="L34" s="61">
        <f>Enero!L34+Febrero!L34+Marzo!L34+Abril!L34+Mayo!L34+Junio!L34+Julio!L34+Agosto!L34+Septiembre!L34+Octubre!L34+Noviembre!L34+Diciembre!L34</f>
        <v>0</v>
      </c>
      <c r="M34" s="62">
        <f>Enero!M34+Febrero!M34+Marzo!M34+Abril!M34+Mayo!M34+Junio!M34+Julio!M34+Agosto!M34+Septiembre!M34+Octubre!M34+Noviembre!M34+Diciembre!M34</f>
        <v>6</v>
      </c>
      <c r="N34" s="61">
        <f>Enero!N34+Febrero!N34+Marzo!N34+Abril!N34+Mayo!N34+Junio!N34+Julio!N34+Agosto!N34+Septiembre!N34+Octubre!N34+Noviembre!N34+Diciembre!N34</f>
        <v>1559</v>
      </c>
      <c r="O34" s="64">
        <f>Enero!O34+Febrero!O34+Marzo!O34+Abril!O34+Mayo!O34+Junio!O34+Julio!O34+Agosto!O34+Septiembre!O34+Octubre!O34+Noviembre!O34+Diciembre!O34</f>
        <v>24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10938</v>
      </c>
      <c r="D35" s="61">
        <f>Enero!D35+Febrero!D35+Marzo!D35+Abril!D35+Mayo!D35+Junio!D35+Julio!D35+Agosto!D35+Septiembre!D35+Octubre!D35+Noviembre!D35+Diciembre!D35</f>
        <v>8144</v>
      </c>
      <c r="E35" s="60">
        <f>Enero!E35+Febrero!E35+Marzo!E35+Abril!E35+Mayo!E35+Junio!E35+Julio!E35+Agosto!E35+Septiembre!E35+Octubre!E35+Noviembre!E35+Diciembre!E35</f>
        <v>8</v>
      </c>
      <c r="F35" s="62">
        <f>Enero!F35+Febrero!F35+Marzo!F35+Abril!F35+Mayo!F35+Junio!F35+Julio!F35+Agosto!F35+Septiembre!F35+Octubre!F35+Noviembre!F35+Diciembre!F35</f>
        <v>469</v>
      </c>
      <c r="G35" s="62">
        <f>Enero!G35+Febrero!G35+Marzo!G35+Abril!G35+Mayo!G35+Junio!G35+Julio!G35+Agosto!G35+Septiembre!G35+Octubre!G35+Noviembre!G35+Diciembre!G35</f>
        <v>143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36</v>
      </c>
      <c r="K35" s="63">
        <f>Enero!K35+Febrero!K35+Marzo!K35+Abril!K35+Mayo!K35+Junio!K35+Julio!K35+Agosto!K35+Septiembre!K35+Octubre!K35+Noviembre!K35+Diciembre!K35</f>
        <v>656</v>
      </c>
      <c r="L35" s="61">
        <f>Enero!L35+Febrero!L35+Marzo!L35+Abril!L35+Mayo!L35+Junio!L35+Julio!L35+Agosto!L35+Septiembre!L35+Octubre!L35+Noviembre!L35+Diciembre!L35</f>
        <v>775</v>
      </c>
      <c r="M35" s="62">
        <f>Enero!M35+Febrero!M35+Marzo!M35+Abril!M35+Mayo!M35+Junio!M35+Julio!M35+Agosto!M35+Septiembre!M35+Octubre!M35+Noviembre!M35+Diciembre!M35</f>
        <v>0</v>
      </c>
      <c r="N35" s="61">
        <f>Enero!N35+Febrero!N35+Marzo!N35+Abril!N35+Mayo!N35+Junio!N35+Julio!N35+Agosto!N35+Septiembre!N35+Octubre!N35+Noviembre!N35+Diciembre!N35</f>
        <v>9575</v>
      </c>
      <c r="O35" s="64">
        <f>Enero!O35+Febrero!O35+Marzo!O35+Abril!O35+Mayo!O35+Junio!O35+Julio!O35+Agosto!O35+Septiembre!O35+Octubre!O35+Noviembre!O35+Diciembre!O35</f>
        <v>1363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6533</v>
      </c>
      <c r="D36" s="61">
        <f>Enero!D36+Febrero!D36+Marzo!D36+Abril!D36+Mayo!D36+Junio!D36+Julio!D36+Agosto!D36+Septiembre!D36+Octubre!D36+Noviembre!D36+Diciembre!D36</f>
        <v>8974</v>
      </c>
      <c r="E36" s="60">
        <f>Enero!E36+Febrero!E36+Marzo!E36+Abril!E36+Mayo!E36+Junio!E36+Julio!E36+Agosto!E36+Septiembre!E36+Octubre!E36+Noviembre!E36+Diciembre!E36</f>
        <v>205</v>
      </c>
      <c r="F36" s="62">
        <f>Enero!F36+Febrero!F36+Marzo!F36+Abril!F36+Mayo!F36+Junio!F36+Julio!F36+Agosto!F36+Septiembre!F36+Octubre!F36+Noviembre!F36+Diciembre!F36</f>
        <v>1119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361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1685</v>
      </c>
      <c r="L36" s="61">
        <f>Enero!L36+Febrero!L36+Marzo!L36+Abril!L36+Mayo!L36+Junio!L36+Julio!L36+Agosto!L36+Septiembre!L36+Octubre!L36+Noviembre!L36+Diciembre!L36</f>
        <v>1</v>
      </c>
      <c r="M36" s="62">
        <f>Enero!M36+Febrero!M36+Marzo!M36+Abril!M36+Mayo!M36+Junio!M36+Julio!M36+Agosto!M36+Septiembre!M36+Octubre!M36+Noviembre!M36+Diciembre!M36</f>
        <v>20</v>
      </c>
      <c r="N36" s="61">
        <f>Enero!N36+Febrero!N36+Marzo!N36+Abril!N36+Mayo!N36+Junio!N36+Julio!N36+Agosto!N36+Septiembre!N36+Octubre!N36+Noviembre!N36+Diciembre!N36</f>
        <v>10680</v>
      </c>
      <c r="O36" s="64">
        <f>Enero!O36+Febrero!O36+Marzo!O36+Abril!O36+Mayo!O36+Junio!O36+Julio!O36+Agosto!O36+Septiembre!O36+Octubre!O36+Noviembre!O36+Diciembre!O36</f>
        <v>-4147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10667</v>
      </c>
      <c r="D37" s="61">
        <f>Enero!D37+Febrero!D37+Marzo!D37+Abril!D37+Mayo!D37+Junio!D37+Julio!D37+Agosto!D37+Septiembre!D37+Octubre!D37+Noviembre!D37+Diciembre!D37</f>
        <v>8853</v>
      </c>
      <c r="E37" s="60">
        <f>Enero!E37+Febrero!E37+Marzo!E37+Abril!E37+Mayo!E37+Junio!E37+Julio!E37+Agosto!E37+Septiembre!E37+Octubre!E37+Noviembre!E37+Diciembre!E37</f>
        <v>33</v>
      </c>
      <c r="F37" s="62">
        <f>Enero!F37+Febrero!F37+Marzo!F37+Abril!F37+Mayo!F37+Junio!F37+Julio!F37+Agosto!F37+Septiembre!F37+Octubre!F37+Noviembre!F37+Diciembre!F37</f>
        <v>1032</v>
      </c>
      <c r="G37" s="62">
        <f>Enero!G37+Febrero!G37+Marzo!G37+Abril!G37+Mayo!G37+Junio!G37+Julio!G37+Agosto!G37+Septiembre!G37+Octubre!G37+Noviembre!G37+Diciembre!G37</f>
        <v>87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223</v>
      </c>
      <c r="K37" s="63">
        <f>Enero!K37+Febrero!K37+Marzo!K37+Abril!K37+Mayo!K37+Junio!K37+Julio!K37+Agosto!K37+Septiembre!K37+Octubre!K37+Noviembre!K37+Diciembre!K37</f>
        <v>1375</v>
      </c>
      <c r="L37" s="61">
        <f>Enero!L37+Febrero!L37+Marzo!L37+Abril!L37+Mayo!L37+Junio!L37+Julio!L37+Agosto!L37+Septiembre!L37+Octubre!L37+Noviembre!L37+Diciembre!L37</f>
        <v>0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10228</v>
      </c>
      <c r="O37" s="64">
        <f>Enero!O37+Febrero!O37+Marzo!O37+Abril!O37+Mayo!O37+Junio!O37+Julio!O37+Agosto!O37+Septiembre!O37+Octubre!O37+Noviembre!O37+Diciembre!O37</f>
        <v>439</v>
      </c>
    </row>
    <row r="38" spans="1:15" ht="15" customHeight="1" x14ac:dyDescent="0.2">
      <c r="A38" s="37">
        <v>108</v>
      </c>
      <c r="B38" s="6" t="s">
        <v>74</v>
      </c>
      <c r="C38" s="60">
        <f>Enero!C38+Febrero!C38+Marzo!C38+Abril!C38+Mayo!C38+Junio!C38+Julio!C38+Agosto!C38+Septiembre!C38+Octubre!C38+Noviembre!C38+Diciembre!C38</f>
        <v>1946</v>
      </c>
      <c r="D38" s="61">
        <f>Enero!D38+Febrero!D38+Marzo!D38+Abril!D38+Mayo!D38+Junio!D38+Julio!D38+Agosto!D38+Septiembre!D38+Octubre!D38+Noviembre!D38+Diciembre!D38</f>
        <v>533</v>
      </c>
      <c r="E38" s="60">
        <f>Enero!E38+Febrero!E38+Marzo!E38+Abril!E38+Mayo!E38+Junio!E38+Julio!E38+Agosto!E38+Septiembre!E38+Octubre!E38+Noviembre!E38+Diciembre!E38</f>
        <v>2</v>
      </c>
      <c r="F38" s="62">
        <f>Enero!F38+Febrero!F38+Marzo!F38+Abril!F38+Mayo!F38+Junio!F38+Julio!F38+Agosto!F38+Septiembre!F38+Octubre!F38+Noviembre!F38+Diciembre!F38</f>
        <v>128</v>
      </c>
      <c r="G38" s="62">
        <f>Enero!G38+Febrero!G38+Marzo!G38+Abril!G38+Mayo!G38+Junio!G38+Julio!G38+Agosto!G38+Septiembre!G38+Octubre!G38+Noviembre!G38+Diciembre!G38</f>
        <v>0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0</v>
      </c>
      <c r="J38" s="62">
        <f>Enero!J38+Febrero!J38+Marzo!J38+Abril!J38+Mayo!J38+Junio!J38+Julio!J38+Agosto!J38+Septiembre!J38+Octubre!J38+Noviembre!J38+Diciembre!J38</f>
        <v>0</v>
      </c>
      <c r="K38" s="63">
        <f>Enero!K38+Febrero!K38+Marzo!K38+Abril!K38+Mayo!K38+Junio!K38+Julio!K38+Agosto!K38+Septiembre!K38+Octubre!K38+Noviembre!K38+Diciembre!K38</f>
        <v>130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0</v>
      </c>
      <c r="N38" s="61">
        <f>Enero!N38+Febrero!N38+Marzo!N38+Abril!N38+Mayo!N38+Junio!N38+Julio!N38+Agosto!N38+Septiembre!N38+Octubre!N38+Noviembre!N38+Diciembre!N38</f>
        <v>663</v>
      </c>
      <c r="O38" s="64">
        <f>Enero!O38+Febrero!O38+Marzo!O38+Abril!O38+Mayo!O38+Junio!O38+Julio!O38+Agosto!O38+Septiembre!O38+Octubre!O38+Noviembre!O38+Diciembre!O38</f>
        <v>1283</v>
      </c>
    </row>
    <row r="39" spans="1:15" ht="15" customHeight="1" x14ac:dyDescent="0.2">
      <c r="A39" s="38" t="s">
        <v>12</v>
      </c>
      <c r="B39" s="8" t="s">
        <v>110</v>
      </c>
      <c r="C39" s="65">
        <f>Enero!C39+Febrero!C39+Marzo!C39+Abril!C39+Mayo!C39+Junio!C39+Julio!C39+Agosto!C39+Septiembre!C39+Octubre!C39+Noviembre!C39+Diciembre!C39</f>
        <v>48709</v>
      </c>
      <c r="D39" s="66">
        <f>Enero!D39+Febrero!D39+Marzo!D39+Abril!D39+Mayo!D39+Junio!D39+Julio!D39+Agosto!D39+Septiembre!D39+Octubre!D39+Noviembre!D39+Diciembre!D39</f>
        <v>44340</v>
      </c>
      <c r="E39" s="65">
        <f>Enero!E39+Febrero!E39+Marzo!E39+Abril!E39+Mayo!E39+Junio!E39+Julio!E39+Agosto!E39+Septiembre!E39+Octubre!E39+Noviembre!E39+Diciembre!E39</f>
        <v>330</v>
      </c>
      <c r="F39" s="67">
        <f>Enero!F39+Febrero!F39+Marzo!F39+Abril!F39+Mayo!F39+Junio!F39+Julio!F39+Agosto!F39+Septiembre!F39+Octubre!F39+Noviembre!F39+Diciembre!F39</f>
        <v>5485</v>
      </c>
      <c r="G39" s="67">
        <f>Enero!G39+Febrero!G39+Marzo!G39+Abril!G39+Mayo!G39+Junio!G39+Julio!G39+Agosto!G39+Septiembre!G39+Octubre!G39+Noviembre!G39+Diciembre!G39</f>
        <v>498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404</v>
      </c>
      <c r="J39" s="68">
        <f>Enero!J39+Febrero!J39+Marzo!J39+Abril!J39+Mayo!J39+Junio!J39+Julio!J39+Agosto!J39+Septiembre!J39+Octubre!J39+Noviembre!J39+Diciembre!J39</f>
        <v>446</v>
      </c>
      <c r="K39" s="69">
        <f>Enero!K39+Febrero!K39+Marzo!K39+Abril!K39+Mayo!K39+Junio!K39+Julio!K39+Agosto!K39+Septiembre!K39+Octubre!K39+Noviembre!K39+Diciembre!K39</f>
        <v>7163</v>
      </c>
      <c r="L39" s="66">
        <f>Enero!L39+Febrero!L39+Marzo!L39+Abril!L39+Mayo!L39+Junio!L39+Julio!L39+Agosto!L39+Septiembre!L39+Octubre!L39+Noviembre!L39+Diciembre!L39</f>
        <v>996</v>
      </c>
      <c r="M39" s="68">
        <f>Enero!M39+Febrero!M39+Marzo!M39+Abril!M39+Mayo!M39+Junio!M39+Julio!M39+Agosto!M39+Septiembre!M39+Octubre!M39+Noviembre!M39+Diciembre!M39</f>
        <v>26</v>
      </c>
      <c r="N39" s="66">
        <f>Enero!N39+Febrero!N39+Marzo!N39+Abril!N39+Mayo!N39+Junio!N39+Julio!N39+Agosto!N39+Septiembre!N39+Octubre!N39+Noviembre!N39+Diciembre!N39</f>
        <v>52525</v>
      </c>
      <c r="O39" s="65">
        <f>Enero!O39+Febrero!O39+Marzo!O39+Abril!O39+Mayo!O39+Junio!O39+Julio!O39+Agosto!O39+Septiembre!O39+Octubre!O39+Noviembre!O39+Diciembre!O39</f>
        <v>-3816</v>
      </c>
    </row>
    <row r="40" spans="1:15" ht="15" customHeight="1" x14ac:dyDescent="0.2">
      <c r="A40" s="36">
        <v>63</v>
      </c>
      <c r="B40" s="5" t="s">
        <v>13</v>
      </c>
      <c r="C40" s="60">
        <f>Enero!C40+Febrero!C40+Marzo!C40+Abril!C40+Mayo!C40+Junio!C40+Julio!C40+Agosto!C40+Septiembre!C40+Octubre!C40+Noviembre!C40+Diciembre!C40</f>
        <v>3</v>
      </c>
      <c r="D40" s="61">
        <f>Enero!D40+Febrero!D40+Marzo!D40+Abril!D40+Mayo!D40+Junio!D40+Julio!D40+Agosto!D40+Septiembre!D40+Octubre!D40+Noviembre!D40+Diciembre!D40</f>
        <v>69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17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109</v>
      </c>
      <c r="J40" s="62">
        <f>Enero!J40+Febrero!J40+Marzo!J40+Abril!J40+Mayo!J40+Junio!J40+Julio!J40+Agosto!J40+Septiembre!J40+Octubre!J40+Noviembre!J40+Diciembre!J40</f>
        <v>51</v>
      </c>
      <c r="K40" s="63">
        <f>Enero!K40+Febrero!K40+Marzo!K40+Abril!K40+Mayo!K40+Junio!K40+Julio!K40+Agosto!K40+Septiembre!K40+Octubre!K40+Noviembre!K40+Diciembre!K40</f>
        <v>177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246</v>
      </c>
      <c r="O40" s="64">
        <f>Enero!O40+Febrero!O40+Marzo!O40+Abril!O40+Mayo!O40+Junio!O40+Julio!O40+Agosto!O40+Septiembre!O40+Octubre!O40+Noviembre!O40+Diciembre!O40</f>
        <v>-243</v>
      </c>
    </row>
    <row r="41" spans="1:15" ht="15" customHeight="1" x14ac:dyDescent="0.2">
      <c r="A41" s="36">
        <v>76</v>
      </c>
      <c r="B41" s="5" t="s">
        <v>14</v>
      </c>
      <c r="C41" s="60">
        <f>Enero!C41+Febrero!C41+Marzo!C41+Abril!C41+Mayo!C41+Junio!C41+Julio!C41+Agosto!C41+Septiembre!C41+Octubre!C41+Noviembre!C41+Diciembre!C41</f>
        <v>4</v>
      </c>
      <c r="D41" s="61">
        <f>Enero!D41+Febrero!D41+Marzo!D41+Abril!D41+Mayo!D41+Junio!D41+Julio!D41+Agosto!D41+Septiembre!D41+Octubre!D41+Noviembre!D41+Diciembre!D41</f>
        <v>88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8</v>
      </c>
      <c r="J41" s="62">
        <f>Enero!J41+Febrero!J41+Marzo!J41+Abril!J41+Mayo!J41+Junio!J41+Julio!J41+Agosto!J41+Septiembre!J41+Octubre!J41+Noviembre!J41+Diciembre!J41</f>
        <v>5</v>
      </c>
      <c r="K41" s="63">
        <f>Enero!K41+Febrero!K41+Marzo!K41+Abril!K41+Mayo!K41+Junio!K41+Julio!K41+Agosto!K41+Septiembre!K41+Octubre!K41+Noviembre!K41+Diciembre!K41</f>
        <v>16</v>
      </c>
      <c r="L41" s="61">
        <f>Enero!L41+Febrero!L41+Marzo!L41+Abril!L41+Mayo!L41+Junio!L41+Julio!L41+Agosto!L41+Septiembre!L41+Octubre!L41+Noviembre!L41+Diciembre!L41</f>
        <v>0</v>
      </c>
      <c r="M41" s="62">
        <f>Enero!M41+Febrero!M41+Marzo!M41+Abril!M41+Mayo!M41+Junio!M41+Julio!M41+Agosto!M41+Septiembre!M41+Octubre!M41+Noviembre!M41+Diciembre!M41</f>
        <v>49</v>
      </c>
      <c r="N41" s="61">
        <f>Enero!N41+Febrero!N41+Marzo!N41+Abril!N41+Mayo!N41+Junio!N41+Julio!N41+Agosto!N41+Septiembre!N41+Octubre!N41+Noviembre!N41+Diciembre!N41</f>
        <v>153</v>
      </c>
      <c r="O41" s="64">
        <f>Enero!O41+Febrero!O41+Marzo!O41+Abril!O41+Mayo!O41+Junio!O41+Julio!O41+Agosto!O41+Septiembre!O41+Octubre!O41+Noviembre!O41+Diciembre!O41</f>
        <v>-149</v>
      </c>
    </row>
    <row r="42" spans="1:15" ht="15" customHeight="1" x14ac:dyDescent="0.2">
      <c r="A42" s="36">
        <v>94</v>
      </c>
      <c r="B42" s="5" t="s">
        <v>15</v>
      </c>
      <c r="C42" s="60">
        <f>Enero!C42+Febrero!C42+Marzo!C42+Abril!C42+Mayo!C42+Junio!C42+Julio!C42+Agosto!C42+Septiembre!C42+Octubre!C42+Noviembre!C42+Diciembre!C42</f>
        <v>7</v>
      </c>
      <c r="D42" s="61">
        <f>Enero!D42+Febrero!D42+Marzo!D42+Abril!D42+Mayo!D42+Junio!D42+Julio!D42+Agosto!D42+Septiembre!D42+Octubre!D42+Noviembre!D42+Diciembre!D42</f>
        <v>3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16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16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19</v>
      </c>
      <c r="O42" s="64">
        <f>Enero!O42+Febrero!O42+Marzo!O42+Abril!O42+Mayo!O42+Junio!O42+Julio!O42+Agosto!O42+Septiembre!O42+Octubre!O42+Noviembre!O42+Diciembre!O42</f>
        <v>-12</v>
      </c>
    </row>
    <row r="43" spans="1:15" ht="15" customHeight="1" x14ac:dyDescent="0.2">
      <c r="A43" s="38" t="s">
        <v>12</v>
      </c>
      <c r="B43" s="8" t="s">
        <v>111</v>
      </c>
      <c r="C43" s="65">
        <f>Enero!C43+Febrero!C43+Marzo!C43+Abril!C43+Mayo!C43+Junio!C43+Julio!C43+Agosto!C43+Septiembre!C43+Octubre!C43+Noviembre!C43+Diciembre!C43</f>
        <v>14</v>
      </c>
      <c r="D43" s="66">
        <f>Enero!D43+Febrero!D43+Marzo!D43+Abril!D43+Mayo!D43+Junio!D43+Julio!D43+Agosto!D43+Septiembre!D43+Octubre!D43+Noviembre!D43+Diciembre!D43</f>
        <v>160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20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133</v>
      </c>
      <c r="J43" s="68">
        <f>Enero!J43+Febrero!J43+Marzo!J43+Abril!J43+Mayo!J43+Junio!J43+Julio!J43+Agosto!J43+Septiembre!J43+Octubre!J43+Noviembre!J43+Diciembre!J43</f>
        <v>56</v>
      </c>
      <c r="K43" s="69">
        <f>Enero!K43+Febrero!K43+Marzo!K43+Abril!K43+Mayo!K43+Junio!K43+Julio!K43+Agosto!K43+Septiembre!K43+Octubre!K43+Noviembre!K43+Diciembre!K43</f>
        <v>209</v>
      </c>
      <c r="L43" s="66">
        <f>Enero!L43+Febrero!L43+Marzo!L43+Abril!L43+Mayo!L43+Junio!L43+Julio!L43+Agosto!L43+Septiembre!L43+Octubre!L43+Noviembre!L43+Diciembre!L43</f>
        <v>0</v>
      </c>
      <c r="M43" s="68">
        <f>Enero!M43+Febrero!M43+Marzo!M43+Abril!M43+Mayo!M43+Junio!M43+Julio!M43+Agosto!M43+Septiembre!M43+Octubre!M43+Noviembre!M43+Diciembre!M43</f>
        <v>49</v>
      </c>
      <c r="N43" s="66">
        <f>Enero!N43+Febrero!N43+Marzo!N43+Abril!N43+Mayo!N43+Junio!N43+Julio!N43+Agosto!N43+Septiembre!N43+Octubre!N43+Noviembre!N43+Diciembre!N43</f>
        <v>418</v>
      </c>
      <c r="O43" s="65">
        <f>Enero!O43+Febrero!O43+Marzo!O43+Abril!O43+Mayo!O43+Junio!O43+Julio!O43+Agosto!O43+Septiembre!O43+Octubre!O43+Noviembre!O43+Diciembre!O43</f>
        <v>-404</v>
      </c>
    </row>
    <row r="44" spans="1:15" ht="15" customHeight="1" x14ac:dyDescent="0.2">
      <c r="A44" s="39" t="s">
        <v>12</v>
      </c>
      <c r="B44" s="33" t="s">
        <v>16</v>
      </c>
      <c r="C44" s="70">
        <f>Enero!C44+Febrero!C44+Marzo!C44+Abril!C44+Mayo!C44+Junio!C44+Julio!C44+Agosto!C44+Septiembre!C44+Octubre!C44+Noviembre!C44+Diciembre!C44</f>
        <v>48723</v>
      </c>
      <c r="D44" s="71">
        <f>Enero!D44+Febrero!D44+Marzo!D44+Abril!D44+Mayo!D44+Junio!D44+Julio!D44+Agosto!D44+Septiembre!D44+Octubre!D44+Noviembre!D44+Diciembre!D44</f>
        <v>44500</v>
      </c>
      <c r="E44" s="70">
        <f>Enero!E44+Febrero!E44+Marzo!E44+Abril!E44+Mayo!E44+Junio!E44+Julio!E44+Agosto!E44+Septiembre!E44+Octubre!E44+Noviembre!E44+Diciembre!E44</f>
        <v>330</v>
      </c>
      <c r="F44" s="72">
        <f>Enero!F44+Febrero!F44+Marzo!F44+Abril!F44+Mayo!F44+Junio!F44+Julio!F44+Agosto!F44+Septiembre!F44+Octubre!F44+Noviembre!F44+Diciembre!F44</f>
        <v>5505</v>
      </c>
      <c r="G44" s="72">
        <f>Enero!G44+Febrero!G44+Marzo!G44+Abril!G44+Mayo!G44+Junio!G44+Julio!G44+Agosto!G44+Septiembre!G44+Octubre!G44+Noviembre!G44+Diciembre!G44</f>
        <v>498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537</v>
      </c>
      <c r="J44" s="72">
        <f>Enero!J44+Febrero!J44+Marzo!J44+Abril!J44+Mayo!J44+Junio!J44+Julio!J44+Agosto!J44+Septiembre!J44+Octubre!J44+Noviembre!J44+Diciembre!J44</f>
        <v>502</v>
      </c>
      <c r="K44" s="73">
        <f>Enero!K44+Febrero!K44+Marzo!K44+Abril!K44+Mayo!K44+Junio!K44+Julio!K44+Agosto!K44+Septiembre!K44+Octubre!K44+Noviembre!K44+Diciembre!K44</f>
        <v>7372</v>
      </c>
      <c r="L44" s="71">
        <f>Enero!L44+Febrero!L44+Marzo!L44+Abril!L44+Mayo!L44+Junio!L44+Julio!L44+Agosto!L44+Septiembre!L44+Octubre!L44+Noviembre!L44+Diciembre!L44</f>
        <v>996</v>
      </c>
      <c r="M44" s="72">
        <f>Enero!M44+Febrero!M44+Marzo!M44+Abril!M44+Mayo!M44+Junio!M44+Julio!M44+Agosto!M44+Septiembre!M44+Octubre!M44+Noviembre!M44+Diciembre!M44</f>
        <v>75</v>
      </c>
      <c r="N44" s="71">
        <f>Enero!N44+Febrero!N44+Marzo!N44+Abril!N44+Mayo!N44+Junio!N44+Julio!N44+Agosto!N44+Septiembre!N44+Octubre!N44+Noviembre!N44+Diciembre!N44</f>
        <v>52943</v>
      </c>
      <c r="O44" s="70">
        <f>Enero!O44+Febrero!O44+Marzo!O44+Abril!O44+Mayo!O44+Junio!O44+Julio!O44+Agosto!O44+Septiembre!O44+Octubre!O44+Noviembre!O44+Diciembre!O44</f>
        <v>-4220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TOTAL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7126</v>
      </c>
      <c r="D53" s="61">
        <f>Enero!D53+Febrero!D53+Marzo!D53+Abril!D53+Mayo!D53+Junio!D53+Julio!D53+Agosto!D53+Septiembre!D53+Octubre!D53+Noviembre!D53+Diciembre!D53</f>
        <v>7436</v>
      </c>
      <c r="E53" s="60">
        <f>Enero!E53+Febrero!E53+Marzo!E53+Abril!E53+Mayo!E53+Junio!E53+Julio!E53+Agosto!E53+Septiembre!E53+Octubre!E53+Noviembre!E53+Diciembre!E53</f>
        <v>1</v>
      </c>
      <c r="F53" s="62">
        <f>Enero!F53+Febrero!F53+Marzo!F53+Abril!F53+Mayo!F53+Junio!F53+Julio!F53+Agosto!F53+Septiembre!F53+Octubre!F53+Noviembre!F53+Diciembre!F53</f>
        <v>761</v>
      </c>
      <c r="G53" s="62">
        <f>Enero!G53+Febrero!G53+Marzo!G53+Abril!G53+Mayo!G53+Junio!G53+Julio!G53+Agosto!G53+Septiembre!G53+Octubre!G53+Noviembre!G53+Diciembre!G53</f>
        <v>449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74</v>
      </c>
      <c r="K53" s="63">
        <f>Enero!K53+Febrero!K53+Marzo!K53+Abril!K53+Mayo!K53+Junio!K53+Julio!K53+Agosto!K53+Septiembre!K53+Octubre!K53+Noviembre!K53+Diciembre!K53</f>
        <v>1285</v>
      </c>
      <c r="L53" s="61">
        <f>Enero!L53+Febrero!L53+Marzo!L53+Abril!L53+Mayo!L53+Junio!L53+Julio!L53+Agosto!L53+Septiembre!L53+Octubre!L53+Noviembre!L53+Diciembre!L53</f>
        <v>130</v>
      </c>
      <c r="M53" s="62">
        <f>Enero!M53+Febrero!M53+Marzo!M53+Abril!M53+Mayo!M53+Junio!M53+Julio!M53+Agosto!M53+Septiembre!M53+Octubre!M53+Noviembre!M53+Diciembre!M53</f>
        <v>0</v>
      </c>
      <c r="N53" s="61">
        <f>Enero!N53+Febrero!N53+Marzo!N53+Abril!N53+Mayo!N53+Junio!N53+Julio!N53+Agosto!N53+Septiembre!N53+Octubre!N53+Noviembre!N53+Diciembre!N53</f>
        <v>8851</v>
      </c>
      <c r="O53" s="64">
        <f>Enero!O53+Febrero!O53+Marzo!O53+Abril!O53+Mayo!O53+Junio!O53+Julio!O53+Agosto!O53+Septiembre!O53+Octubre!O53+Noviembre!O53+Diciembre!O53</f>
        <v>-1725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3889</v>
      </c>
      <c r="D54" s="61">
        <f>Enero!D54+Febrero!D54+Marzo!D54+Abril!D54+Mayo!D54+Junio!D54+Julio!D54+Agosto!D54+Septiembre!D54+Octubre!D54+Noviembre!D54+Diciembre!D54</f>
        <v>4034</v>
      </c>
      <c r="E54" s="60">
        <f>Enero!E54+Febrero!E54+Marzo!E54+Abril!E54+Mayo!E54+Junio!E54+Julio!E54+Agosto!E54+Septiembre!E54+Octubre!E54+Noviembre!E54+Diciembre!E54</f>
        <v>28</v>
      </c>
      <c r="F54" s="62">
        <f>Enero!F54+Febrero!F54+Marzo!F54+Abril!F54+Mayo!F54+Junio!F54+Julio!F54+Agosto!F54+Septiembre!F54+Octubre!F54+Noviembre!F54+Diciembre!F54</f>
        <v>489</v>
      </c>
      <c r="G54" s="62">
        <f>Enero!G54+Febrero!G54+Marzo!G54+Abril!G54+Mayo!G54+Junio!G54+Julio!G54+Agosto!G54+Septiembre!G54+Octubre!G54+Noviembre!G54+Diciembre!G54</f>
        <v>85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20</v>
      </c>
      <c r="K54" s="63">
        <f>Enero!K54+Febrero!K54+Marzo!K54+Abril!K54+Mayo!K54+Junio!K54+Julio!K54+Agosto!K54+Septiembre!K54+Octubre!K54+Noviembre!K54+Diciembre!K54</f>
        <v>622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4656</v>
      </c>
      <c r="O54" s="64">
        <f>Enero!O54+Febrero!O54+Marzo!O54+Abril!O54+Mayo!O54+Junio!O54+Julio!O54+Agosto!O54+Septiembre!O54+Octubre!O54+Noviembre!O54+Diciembre!O54</f>
        <v>-767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1254</v>
      </c>
      <c r="D55" s="61">
        <f>Enero!D55+Febrero!D55+Marzo!D55+Abril!D55+Mayo!D55+Junio!D55+Julio!D55+Agosto!D55+Septiembre!D55+Octubre!D55+Noviembre!D55+Diciembre!D55</f>
        <v>1010</v>
      </c>
      <c r="E55" s="60">
        <f>Enero!E55+Febrero!E55+Marzo!E55+Abril!E55+Mayo!E55+Junio!E55+Julio!E55+Agosto!E55+Septiembre!E55+Octubre!E55+Noviembre!E55+Diciembre!E55</f>
        <v>77</v>
      </c>
      <c r="F55" s="62">
        <f>Enero!F55+Febrero!F55+Marzo!F55+Abril!F55+Mayo!F55+Junio!F55+Julio!F55+Agosto!F55+Septiembre!F55+Octubre!F55+Noviembre!F55+Diciembre!F55</f>
        <v>104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28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209</v>
      </c>
      <c r="L55" s="61">
        <f>Enero!L55+Febrero!L55+Marzo!L55+Abril!L55+Mayo!L55+Junio!L55+Julio!L55+Agosto!L55+Septiembre!L55+Octubre!L55+Noviembre!L55+Diciembre!L55</f>
        <v>0</v>
      </c>
      <c r="M55" s="62">
        <f>Enero!M55+Febrero!M55+Marzo!M55+Abril!M55+Mayo!M55+Junio!M55+Julio!M55+Agosto!M55+Septiembre!M55+Octubre!M55+Noviembre!M55+Diciembre!M55</f>
        <v>3</v>
      </c>
      <c r="N55" s="61">
        <f>Enero!N55+Febrero!N55+Marzo!N55+Abril!N55+Mayo!N55+Junio!N55+Julio!N55+Agosto!N55+Septiembre!N55+Octubre!N55+Noviembre!N55+Diciembre!N55</f>
        <v>1222</v>
      </c>
      <c r="O55" s="64">
        <f>Enero!O55+Febrero!O55+Marzo!O55+Abril!O55+Mayo!O55+Junio!O55+Julio!O55+Agosto!O55+Septiembre!O55+Octubre!O55+Noviembre!O55+Diciembre!O55</f>
        <v>32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5639</v>
      </c>
      <c r="D56" s="61">
        <f>Enero!D56+Febrero!D56+Marzo!D56+Abril!D56+Mayo!D56+Junio!D56+Julio!D56+Agosto!D56+Septiembre!D56+Octubre!D56+Noviembre!D56+Diciembre!D56</f>
        <v>3697</v>
      </c>
      <c r="E56" s="60">
        <f>Enero!E56+Febrero!E56+Marzo!E56+Abril!E56+Mayo!E56+Junio!E56+Julio!E56+Agosto!E56+Septiembre!E56+Octubre!E56+Noviembre!E56+Diciembre!E56</f>
        <v>2</v>
      </c>
      <c r="F56" s="62">
        <f>Enero!F56+Febrero!F56+Marzo!F56+Abril!F56+Mayo!F56+Junio!F56+Julio!F56+Agosto!F56+Septiembre!F56+Octubre!F56+Noviembre!F56+Diciembre!F56</f>
        <v>173</v>
      </c>
      <c r="G56" s="62">
        <f>Enero!G56+Febrero!G56+Marzo!G56+Abril!G56+Mayo!G56+Junio!G56+Julio!G56+Agosto!G56+Septiembre!G56+Octubre!G56+Noviembre!G56+Diciembre!G56</f>
        <v>125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13</v>
      </c>
      <c r="K56" s="63">
        <f>Enero!K56+Febrero!K56+Marzo!K56+Abril!K56+Mayo!K56+Junio!K56+Julio!K56+Agosto!K56+Septiembre!K56+Octubre!K56+Noviembre!K56+Diciembre!K56</f>
        <v>313</v>
      </c>
      <c r="L56" s="61">
        <f>Enero!L56+Febrero!L56+Marzo!L56+Abril!L56+Mayo!L56+Junio!L56+Julio!L56+Agosto!L56+Septiembre!L56+Octubre!L56+Noviembre!L56+Diciembre!L56</f>
        <v>313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4323</v>
      </c>
      <c r="O56" s="64">
        <f>Enero!O56+Febrero!O56+Marzo!O56+Abril!O56+Mayo!O56+Junio!O56+Julio!O56+Agosto!O56+Septiembre!O56+Octubre!O56+Noviembre!O56+Diciembre!O56</f>
        <v>1316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4696</v>
      </c>
      <c r="D57" s="61">
        <f>Enero!D57+Febrero!D57+Marzo!D57+Abril!D57+Mayo!D57+Junio!D57+Julio!D57+Agosto!D57+Septiembre!D57+Octubre!D57+Noviembre!D57+Diciembre!D57</f>
        <v>5681</v>
      </c>
      <c r="E57" s="60">
        <f>Enero!E57+Febrero!E57+Marzo!E57+Abril!E57+Mayo!E57+Junio!E57+Julio!E57+Agosto!E57+Septiembre!E57+Octubre!E57+Noviembre!E57+Diciembre!E57</f>
        <v>295</v>
      </c>
      <c r="F57" s="62">
        <f>Enero!F57+Febrero!F57+Marzo!F57+Abril!F57+Mayo!F57+Junio!F57+Julio!F57+Agosto!F57+Septiembre!F57+Octubre!F57+Noviembre!F57+Diciembre!F57</f>
        <v>437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122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854</v>
      </c>
      <c r="L57" s="61">
        <f>Enero!L57+Febrero!L57+Marzo!L57+Abril!L57+Mayo!L57+Junio!L57+Julio!L57+Agosto!L57+Septiembre!L57+Octubre!L57+Noviembre!L57+Diciembre!L57</f>
        <v>6</v>
      </c>
      <c r="M57" s="62">
        <f>Enero!M57+Febrero!M57+Marzo!M57+Abril!M57+Mayo!M57+Junio!M57+Julio!M57+Agosto!M57+Septiembre!M57+Octubre!M57+Noviembre!M57+Diciembre!M57</f>
        <v>23</v>
      </c>
      <c r="N57" s="61">
        <f>Enero!N57+Febrero!N57+Marzo!N57+Abril!N57+Mayo!N57+Junio!N57+Julio!N57+Agosto!N57+Septiembre!N57+Octubre!N57+Noviembre!N57+Diciembre!N57</f>
        <v>6564</v>
      </c>
      <c r="O57" s="64">
        <f>Enero!O57+Febrero!O57+Marzo!O57+Abril!O57+Mayo!O57+Junio!O57+Julio!O57+Agosto!O57+Septiembre!O57+Octubre!O57+Noviembre!O57+Diciembre!O57</f>
        <v>-1868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6117</v>
      </c>
      <c r="D58" s="61">
        <f>Enero!D58+Febrero!D58+Marzo!D58+Abril!D58+Mayo!D58+Junio!D58+Julio!D58+Agosto!D58+Septiembre!D58+Octubre!D58+Noviembre!D58+Diciembre!D58</f>
        <v>4907</v>
      </c>
      <c r="E58" s="60">
        <f>Enero!E58+Febrero!E58+Marzo!E58+Abril!E58+Mayo!E58+Junio!E58+Julio!E58+Agosto!E58+Septiembre!E58+Octubre!E58+Noviembre!E58+Diciembre!E58</f>
        <v>24</v>
      </c>
      <c r="F58" s="62">
        <f>Enero!F58+Febrero!F58+Marzo!F58+Abril!F58+Mayo!F58+Junio!F58+Julio!F58+Agosto!F58+Septiembre!F58+Octubre!F58+Noviembre!F58+Diciembre!F58</f>
        <v>292</v>
      </c>
      <c r="G58" s="62">
        <f>Enero!G58+Febrero!G58+Marzo!G58+Abril!G58+Mayo!G58+Junio!G58+Julio!G58+Agosto!G58+Septiembre!G58+Octubre!G58+Noviembre!G58+Diciembre!G58</f>
        <v>110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103</v>
      </c>
      <c r="K58" s="63">
        <f>Enero!K58+Febrero!K58+Marzo!K58+Abril!K58+Mayo!K58+Junio!K58+Julio!K58+Agosto!K58+Septiembre!K58+Octubre!K58+Noviembre!K58+Diciembre!K58</f>
        <v>529</v>
      </c>
      <c r="L58" s="61">
        <f>Enero!L58+Febrero!L58+Marzo!L58+Abril!L58+Mayo!L58+Junio!L58+Julio!L58+Agosto!L58+Septiembre!L58+Octubre!L58+Noviembre!L58+Diciembre!L58</f>
        <v>1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5437</v>
      </c>
      <c r="O58" s="64">
        <f>Enero!O58+Febrero!O58+Marzo!O58+Abril!O58+Mayo!O58+Junio!O58+Julio!O58+Agosto!O58+Septiembre!O58+Octubre!O58+Noviembre!O58+Diciembre!O58</f>
        <v>680</v>
      </c>
    </row>
    <row r="59" spans="1:15" ht="15" customHeight="1" x14ac:dyDescent="0.2">
      <c r="A59" s="37">
        <v>108</v>
      </c>
      <c r="B59" s="6" t="s">
        <v>74</v>
      </c>
      <c r="C59" s="60">
        <f>Enero!C59+Febrero!C59+Marzo!C59+Abril!C59+Mayo!C59+Junio!C59+Julio!C59+Agosto!C59+Septiembre!C59+Octubre!C59+Noviembre!C59+Diciembre!C59</f>
        <v>1841</v>
      </c>
      <c r="D59" s="61">
        <f>Enero!D59+Febrero!D59+Marzo!D59+Abril!D59+Mayo!D59+Junio!D59+Julio!D59+Agosto!D59+Septiembre!D59+Octubre!D59+Noviembre!D59+Diciembre!D59</f>
        <v>577</v>
      </c>
      <c r="E59" s="60">
        <f>Enero!E59+Febrero!E59+Marzo!E59+Abril!E59+Mayo!E59+Junio!E59+Julio!E59+Agosto!E59+Septiembre!E59+Octubre!E59+Noviembre!E59+Diciembre!E59</f>
        <v>1</v>
      </c>
      <c r="F59" s="62">
        <f>Enero!F59+Febrero!F59+Marzo!F59+Abril!F59+Mayo!F59+Junio!F59+Julio!F59+Agosto!F59+Septiembre!F59+Octubre!F59+Noviembre!F59+Diciembre!F59</f>
        <v>80</v>
      </c>
      <c r="G59" s="62">
        <f>Enero!G59+Febrero!G59+Marzo!G59+Abril!G59+Mayo!G59+Junio!G59+Julio!G59+Agosto!G59+Septiembre!G59+Octubre!G59+Noviembre!G59+Diciembre!G59</f>
        <v>0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0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81</v>
      </c>
      <c r="L59" s="61">
        <f>Enero!L59+Febrero!L59+Marzo!L59+Abril!L59+Mayo!L59+Junio!L59+Julio!L59+Agosto!L59+Septiembre!L59+Octubre!L59+Noviembre!L59+Diciembre!L59</f>
        <v>0</v>
      </c>
      <c r="M59" s="62">
        <f>Enero!M59+Febrero!M59+Marzo!M59+Abril!M59+Mayo!M59+Junio!M59+Julio!M59+Agosto!M59+Septiembre!M59+Octubre!M59+Noviembre!M59+Diciembre!M59</f>
        <v>0</v>
      </c>
      <c r="N59" s="61">
        <f>Enero!N59+Febrero!N59+Marzo!N59+Abril!N59+Mayo!N59+Junio!N59+Julio!N59+Agosto!N59+Septiembre!N59+Octubre!N59+Noviembre!N59+Diciembre!N59</f>
        <v>658</v>
      </c>
      <c r="O59" s="64">
        <f>Enero!O59+Febrero!O59+Marzo!O59+Abril!O59+Mayo!O59+Junio!O59+Julio!O59+Agosto!O59+Septiembre!O59+Octubre!O59+Noviembre!O59+Diciembre!O59</f>
        <v>1183</v>
      </c>
    </row>
    <row r="60" spans="1:15" ht="15" customHeight="1" x14ac:dyDescent="0.2">
      <c r="A60" s="38" t="s">
        <v>12</v>
      </c>
      <c r="B60" s="8" t="s">
        <v>110</v>
      </c>
      <c r="C60" s="60">
        <f>Enero!C60+Febrero!C60+Marzo!C60+Abril!C60+Mayo!C60+Junio!C60+Julio!C60+Agosto!C60+Septiembre!C60+Octubre!C60+Noviembre!C60+Diciembre!C60</f>
        <v>30562</v>
      </c>
      <c r="D60" s="61">
        <f>Enero!D60+Febrero!D60+Marzo!D60+Abril!D60+Mayo!D60+Junio!D60+Julio!D60+Agosto!D60+Septiembre!D60+Octubre!D60+Noviembre!D60+Diciembre!D60</f>
        <v>27342</v>
      </c>
      <c r="E60" s="60">
        <f>Enero!E60+Febrero!E60+Marzo!E60+Abril!E60+Mayo!E60+Junio!E60+Julio!E60+Agosto!E60+Septiembre!E60+Octubre!E60+Noviembre!E60+Diciembre!E60</f>
        <v>428</v>
      </c>
      <c r="F60" s="62">
        <f>Enero!F60+Febrero!F60+Marzo!F60+Abril!F60+Mayo!F60+Junio!F60+Julio!F60+Agosto!F60+Septiembre!F60+Octubre!F60+Noviembre!F60+Diciembre!F60</f>
        <v>2336</v>
      </c>
      <c r="G60" s="62">
        <f>Enero!G60+Febrero!G60+Marzo!G60+Abril!G60+Mayo!G60+Junio!G60+Julio!G60+Agosto!G60+Septiembre!G60+Octubre!G60+Noviembre!G60+Diciembre!G60</f>
        <v>769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150</v>
      </c>
      <c r="J60" s="62">
        <f>Enero!J60+Febrero!J60+Marzo!J60+Abril!J60+Mayo!J60+Junio!J60+Julio!J60+Agosto!J60+Septiembre!J60+Octubre!J60+Noviembre!J60+Diciembre!J60</f>
        <v>210</v>
      </c>
      <c r="K60" s="63">
        <f>Enero!K60+Febrero!K60+Marzo!K60+Abril!K60+Mayo!K60+Junio!K60+Julio!K60+Agosto!K60+Septiembre!K60+Octubre!K60+Noviembre!K60+Diciembre!K60</f>
        <v>3893</v>
      </c>
      <c r="L60" s="61">
        <f>Enero!L60+Febrero!L60+Marzo!L60+Abril!L60+Mayo!L60+Junio!L60+Julio!L60+Agosto!L60+Septiembre!L60+Octubre!L60+Noviembre!L60+Diciembre!L60</f>
        <v>450</v>
      </c>
      <c r="M60" s="62">
        <f>Enero!M60+Febrero!M60+Marzo!M60+Abril!M60+Mayo!M60+Junio!M60+Julio!M60+Agosto!M60+Septiembre!M60+Octubre!M60+Noviembre!M60+Diciembre!M60</f>
        <v>26</v>
      </c>
      <c r="N60" s="61">
        <f>Enero!N60+Febrero!N60+Marzo!N60+Abril!N60+Mayo!N60+Junio!N60+Julio!N60+Agosto!N60+Septiembre!N60+Octubre!N60+Noviembre!N60+Diciembre!N60</f>
        <v>31711</v>
      </c>
      <c r="O60" s="64">
        <f>Enero!O60+Febrero!O60+Marzo!O60+Abril!O60+Mayo!O60+Junio!O60+Julio!O60+Agosto!O60+Septiembre!O60+Octubre!O60+Noviembre!O60+Diciembre!O60</f>
        <v>-1149</v>
      </c>
    </row>
    <row r="61" spans="1:15" ht="15" customHeight="1" x14ac:dyDescent="0.2">
      <c r="A61" s="36">
        <v>63</v>
      </c>
      <c r="B61" s="5" t="s">
        <v>13</v>
      </c>
      <c r="C61" s="60">
        <f>Enero!C61+Febrero!C61+Marzo!C61+Abril!C61+Mayo!C61+Junio!C61+Julio!C61+Agosto!C61+Septiembre!C61+Octubre!C61+Noviembre!C61+Diciembre!C61</f>
        <v>53</v>
      </c>
      <c r="D61" s="61">
        <f>Enero!D61+Febrero!D61+Marzo!D61+Abril!D61+Mayo!D61+Junio!D61+Julio!D61+Agosto!D61+Septiembre!D61+Octubre!D61+Noviembre!D61+Diciembre!D61</f>
        <v>58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3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16</v>
      </c>
      <c r="J61" s="62">
        <f>Enero!J61+Febrero!J61+Marzo!J61+Abril!J61+Mayo!J61+Junio!J61+Julio!J61+Agosto!J61+Septiembre!J61+Octubre!J61+Noviembre!J61+Diciembre!J61</f>
        <v>23</v>
      </c>
      <c r="K61" s="63">
        <f>Enero!K61+Febrero!K61+Marzo!K61+Abril!K61+Mayo!K61+Junio!K61+Julio!K61+Agosto!K61+Septiembre!K61+Octubre!K61+Noviembre!K61+Diciembre!K61</f>
        <v>42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100</v>
      </c>
      <c r="O61" s="64">
        <f>Enero!O61+Febrero!O61+Marzo!O61+Abril!O61+Mayo!O61+Junio!O61+Julio!O61+Agosto!O61+Septiembre!O61+Octubre!O61+Noviembre!O61+Diciembre!O61</f>
        <v>-47</v>
      </c>
    </row>
    <row r="62" spans="1:15" ht="15" customHeight="1" x14ac:dyDescent="0.2">
      <c r="A62" s="36">
        <v>76</v>
      </c>
      <c r="B62" s="5" t="s">
        <v>14</v>
      </c>
      <c r="C62" s="60">
        <f>Enero!C62+Febrero!C62+Marzo!C62+Abril!C62+Mayo!C62+Junio!C62+Julio!C62+Agosto!C62+Septiembre!C62+Octubre!C62+Noviembre!C62+Diciembre!C62</f>
        <v>1</v>
      </c>
      <c r="D62" s="61">
        <f>Enero!D62+Febrero!D62+Marzo!D62+Abril!D62+Mayo!D62+Junio!D62+Julio!D62+Agosto!D62+Septiembre!D62+Octubre!D62+Noviembre!D62+Diciembre!D62</f>
        <v>96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4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5</v>
      </c>
      <c r="J62" s="62">
        <f>Enero!J62+Febrero!J62+Marzo!J62+Abril!J62+Mayo!J62+Junio!J62+Julio!J62+Agosto!J62+Septiembre!J62+Octubre!J62+Noviembre!J62+Diciembre!J62</f>
        <v>5</v>
      </c>
      <c r="K62" s="63">
        <f>Enero!K62+Febrero!K62+Marzo!K62+Abril!K62+Mayo!K62+Junio!K62+Julio!K62+Agosto!K62+Septiembre!K62+Octubre!K62+Noviembre!K62+Diciembre!K62</f>
        <v>14</v>
      </c>
      <c r="L62" s="61">
        <f>Enero!L62+Febrero!L62+Marzo!L62+Abril!L62+Mayo!L62+Junio!L62+Julio!L62+Agosto!L62+Septiembre!L62+Octubre!L62+Noviembre!L62+Diciembre!L62</f>
        <v>0</v>
      </c>
      <c r="M62" s="62">
        <f>Enero!M62+Febrero!M62+Marzo!M62+Abril!M62+Mayo!M62+Junio!M62+Julio!M62+Agosto!M62+Septiembre!M62+Octubre!M62+Noviembre!M62+Diciembre!M62</f>
        <v>37</v>
      </c>
      <c r="N62" s="61">
        <f>Enero!N62+Febrero!N62+Marzo!N62+Abril!N62+Mayo!N62+Junio!N62+Julio!N62+Agosto!N62+Septiembre!N62+Octubre!N62+Noviembre!N62+Diciembre!N62</f>
        <v>147</v>
      </c>
      <c r="O62" s="64">
        <f>Enero!O62+Febrero!O62+Marzo!O62+Abril!O62+Mayo!O62+Junio!O62+Julio!O62+Agosto!O62+Septiembre!O62+Octubre!O62+Noviembre!O62+Diciembre!O62</f>
        <v>-146</v>
      </c>
    </row>
    <row r="63" spans="1:15" ht="15" customHeight="1" x14ac:dyDescent="0.2">
      <c r="A63" s="36">
        <v>94</v>
      </c>
      <c r="B63" s="5" t="s">
        <v>15</v>
      </c>
      <c r="C63" s="60">
        <f>Enero!C63+Febrero!C63+Marzo!C63+Abril!C63+Mayo!C63+Junio!C63+Julio!C63+Agosto!C63+Septiembre!C63+Octubre!C63+Noviembre!C63+Diciembre!C63</f>
        <v>0</v>
      </c>
      <c r="D63" s="61">
        <f>Enero!D63+Febrero!D63+Marzo!D63+Abril!D63+Mayo!D63+Junio!D63+Julio!D63+Agosto!D63+Septiembre!D63+Octubre!D63+Noviembre!D63+Diciembre!D63</f>
        <v>0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4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4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4</v>
      </c>
      <c r="O63" s="64">
        <f>Enero!O63+Febrero!O63+Marzo!O63+Abril!O63+Mayo!O63+Junio!O63+Julio!O63+Agosto!O63+Septiembre!O63+Octubre!O63+Noviembre!O63+Diciembre!O63</f>
        <v>-4</v>
      </c>
    </row>
    <row r="64" spans="1:15" ht="15" customHeight="1" x14ac:dyDescent="0.2">
      <c r="A64" s="38" t="s">
        <v>12</v>
      </c>
      <c r="B64" s="8" t="s">
        <v>111</v>
      </c>
      <c r="C64" s="65">
        <f>Enero!C64+Febrero!C64+Marzo!C64+Abril!C64+Mayo!C64+Junio!C64+Julio!C64+Agosto!C64+Septiembre!C64+Octubre!C64+Noviembre!C64+Diciembre!C64</f>
        <v>54</v>
      </c>
      <c r="D64" s="66">
        <f>Enero!D64+Febrero!D64+Marzo!D64+Abril!D64+Mayo!D64+Junio!D64+Julio!D64+Agosto!D64+Septiembre!D64+Octubre!D64+Noviembre!D64+Diciembre!D64</f>
        <v>154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7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25</v>
      </c>
      <c r="J64" s="68">
        <f>Enero!J64+Febrero!J64+Marzo!J64+Abril!J64+Mayo!J64+Junio!J64+Julio!J64+Agosto!J64+Septiembre!J64+Octubre!J64+Noviembre!J64+Diciembre!J64</f>
        <v>28</v>
      </c>
      <c r="K64" s="69">
        <f>Enero!K64+Febrero!K64+Marzo!K64+Abril!K64+Mayo!K64+Junio!K64+Julio!K64+Agosto!K64+Septiembre!K64+Octubre!K64+Noviembre!K64+Diciembre!K64</f>
        <v>60</v>
      </c>
      <c r="L64" s="66">
        <f>Enero!L64+Febrero!L64+Marzo!L64+Abril!L64+Mayo!L64+Junio!L64+Julio!L64+Agosto!L64+Septiembre!L64+Octubre!L64+Noviembre!L64+Diciembre!L64</f>
        <v>0</v>
      </c>
      <c r="M64" s="68">
        <f>Enero!M64+Febrero!M64+Marzo!M64+Abril!M64+Mayo!M64+Junio!M64+Julio!M64+Agosto!M64+Septiembre!M64+Octubre!M64+Noviembre!M64+Diciembre!M64</f>
        <v>37</v>
      </c>
      <c r="N64" s="66">
        <f>Enero!N64+Febrero!N64+Marzo!N64+Abril!N64+Mayo!N64+Junio!N64+Julio!N64+Agosto!N64+Septiembre!N64+Octubre!N64+Noviembre!N64+Diciembre!N64</f>
        <v>251</v>
      </c>
      <c r="O64" s="65">
        <f>Enero!O64+Febrero!O64+Marzo!O64+Abril!O64+Mayo!O64+Junio!O64+Julio!O64+Agosto!O64+Septiembre!O64+Octubre!O64+Noviembre!O64+Diciembre!O64</f>
        <v>-197</v>
      </c>
    </row>
    <row r="65" spans="1:15" ht="15" customHeight="1" x14ac:dyDescent="0.2">
      <c r="A65" s="39" t="s">
        <v>12</v>
      </c>
      <c r="B65" s="33" t="s">
        <v>16</v>
      </c>
      <c r="C65" s="70">
        <f>Enero!C65+Febrero!C65+Marzo!C65+Abril!C65+Mayo!C65+Junio!C65+Julio!C65+Agosto!C65+Septiembre!C65+Octubre!C65+Noviembre!C65+Diciembre!C65</f>
        <v>30616</v>
      </c>
      <c r="D65" s="71">
        <f>Enero!D65+Febrero!D65+Marzo!D65+Abril!D65+Mayo!D65+Junio!D65+Julio!D65+Agosto!D65+Septiembre!D65+Octubre!D65+Noviembre!D65+Diciembre!D65</f>
        <v>27496</v>
      </c>
      <c r="E65" s="70">
        <f>Enero!E65+Febrero!E65+Marzo!E65+Abril!E65+Mayo!E65+Junio!E65+Julio!E65+Agosto!E65+Septiembre!E65+Octubre!E65+Noviembre!E65+Diciembre!E65</f>
        <v>428</v>
      </c>
      <c r="F65" s="72">
        <f>Enero!F65+Febrero!F65+Marzo!F65+Abril!F65+Mayo!F65+Junio!F65+Julio!F65+Agosto!F65+Septiembre!F65+Octubre!F65+Noviembre!F65+Diciembre!F65</f>
        <v>2343</v>
      </c>
      <c r="G65" s="72">
        <f>Enero!G65+Febrero!G65+Marzo!G65+Abril!G65+Mayo!G65+Junio!G65+Julio!G65+Agosto!G65+Septiembre!G65+Octubre!G65+Noviembre!G65+Diciembre!G65</f>
        <v>769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175</v>
      </c>
      <c r="J65" s="72">
        <f>Enero!J65+Febrero!J65+Marzo!J65+Abril!J65+Mayo!J65+Junio!J65+Julio!J65+Agosto!J65+Septiembre!J65+Octubre!J65+Noviembre!J65+Diciembre!J65</f>
        <v>238</v>
      </c>
      <c r="K65" s="73">
        <f>Enero!K65+Febrero!K65+Marzo!K65+Abril!K65+Mayo!K65+Junio!K65+Julio!K65+Agosto!K65+Septiembre!K65+Octubre!K65+Noviembre!K65+Diciembre!K65</f>
        <v>3953</v>
      </c>
      <c r="L65" s="71">
        <f>Enero!L65+Febrero!L65+Marzo!L65+Abril!L65+Mayo!L65+Junio!L65+Julio!L65+Agosto!L65+Septiembre!L65+Octubre!L65+Noviembre!L65+Diciembre!L65</f>
        <v>450</v>
      </c>
      <c r="M65" s="72">
        <f>Enero!M65+Febrero!M65+Marzo!M65+Abril!M65+Mayo!M65+Junio!M65+Julio!M65+Agosto!M65+Septiembre!M65+Octubre!M65+Noviembre!M65+Diciembre!M65</f>
        <v>63</v>
      </c>
      <c r="N65" s="71">
        <f>Enero!N65+Febrero!N65+Marzo!N65+Abril!N65+Mayo!N65+Junio!N65+Julio!N65+Agosto!N65+Septiembre!N65+Octubre!N65+Noviembre!N65+Diciembre!N65</f>
        <v>31962</v>
      </c>
      <c r="O65" s="70">
        <f>Enero!O65+Febrero!O65+Marzo!O65+Abril!O65+Mayo!O65+Junio!O65+Julio!O65+Agosto!O65+Septiembre!O65+Octubre!O65+Noviembre!O65+Diciembre!O65</f>
        <v>-1346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f>+Indice!E6</f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36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37</v>
      </c>
      <c r="C10" s="94" t="s">
        <v>38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39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73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27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28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29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30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67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31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68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58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69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CONCATENATE("ENERO"," ",Indice!$E$6)</f>
        <v>ENERO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4207</v>
      </c>
      <c r="D8" s="61">
        <v>5210</v>
      </c>
      <c r="E8" s="60">
        <v>1</v>
      </c>
      <c r="F8" s="62">
        <v>539</v>
      </c>
      <c r="G8" s="62">
        <v>386</v>
      </c>
      <c r="H8" s="62">
        <v>0</v>
      </c>
      <c r="I8" s="62">
        <v>0</v>
      </c>
      <c r="J8" s="62">
        <v>31</v>
      </c>
      <c r="K8" s="63">
        <v>957</v>
      </c>
      <c r="L8" s="61">
        <v>54</v>
      </c>
      <c r="M8" s="62">
        <v>0</v>
      </c>
      <c r="N8" s="61">
        <v>6221</v>
      </c>
      <c r="O8" s="64">
        <v>-2014</v>
      </c>
    </row>
    <row r="9" spans="1:15" ht="15" customHeight="1" x14ac:dyDescent="0.2">
      <c r="A9" s="36">
        <v>78</v>
      </c>
      <c r="B9" s="4" t="s">
        <v>7</v>
      </c>
      <c r="C9" s="60">
        <v>3410</v>
      </c>
      <c r="D9" s="61">
        <v>2810</v>
      </c>
      <c r="E9" s="60">
        <v>22</v>
      </c>
      <c r="F9" s="62">
        <v>392</v>
      </c>
      <c r="G9" s="62">
        <v>22</v>
      </c>
      <c r="H9" s="62">
        <v>0</v>
      </c>
      <c r="I9" s="62">
        <v>0</v>
      </c>
      <c r="J9" s="62">
        <v>15</v>
      </c>
      <c r="K9" s="63">
        <v>451</v>
      </c>
      <c r="L9" s="61">
        <v>0</v>
      </c>
      <c r="M9" s="62">
        <v>0</v>
      </c>
      <c r="N9" s="61">
        <v>3261</v>
      </c>
      <c r="O9" s="64">
        <v>149</v>
      </c>
    </row>
    <row r="10" spans="1:15" ht="15" customHeight="1" x14ac:dyDescent="0.2">
      <c r="A10" s="36">
        <v>80</v>
      </c>
      <c r="B10" s="4" t="s">
        <v>8</v>
      </c>
      <c r="C10" s="60">
        <v>856</v>
      </c>
      <c r="D10" s="61">
        <v>645</v>
      </c>
      <c r="E10" s="60">
        <v>25</v>
      </c>
      <c r="F10" s="62">
        <v>77</v>
      </c>
      <c r="G10" s="62">
        <v>0</v>
      </c>
      <c r="H10" s="62">
        <v>0</v>
      </c>
      <c r="I10" s="62">
        <v>3</v>
      </c>
      <c r="J10" s="62">
        <v>0</v>
      </c>
      <c r="K10" s="63">
        <v>105</v>
      </c>
      <c r="L10" s="61">
        <v>0</v>
      </c>
      <c r="M10" s="62">
        <v>1</v>
      </c>
      <c r="N10" s="61">
        <v>751</v>
      </c>
      <c r="O10" s="64">
        <v>105</v>
      </c>
    </row>
    <row r="11" spans="1:15" ht="15" customHeight="1" x14ac:dyDescent="0.2">
      <c r="A11" s="36">
        <v>81</v>
      </c>
      <c r="B11" s="5" t="s">
        <v>9</v>
      </c>
      <c r="C11" s="60">
        <v>4937</v>
      </c>
      <c r="D11" s="61">
        <v>4202</v>
      </c>
      <c r="E11" s="60">
        <v>1</v>
      </c>
      <c r="F11" s="62">
        <v>117</v>
      </c>
      <c r="G11" s="62">
        <v>11</v>
      </c>
      <c r="H11" s="62">
        <v>0</v>
      </c>
      <c r="I11" s="62">
        <v>0</v>
      </c>
      <c r="J11" s="62">
        <v>12</v>
      </c>
      <c r="K11" s="63">
        <v>141</v>
      </c>
      <c r="L11" s="61">
        <v>339</v>
      </c>
      <c r="M11" s="62">
        <v>0</v>
      </c>
      <c r="N11" s="61">
        <v>4682</v>
      </c>
      <c r="O11" s="64">
        <v>255</v>
      </c>
    </row>
    <row r="12" spans="1:15" ht="15" customHeight="1" x14ac:dyDescent="0.2">
      <c r="A12" s="36">
        <v>99</v>
      </c>
      <c r="B12" s="4" t="s">
        <v>10</v>
      </c>
      <c r="C12" s="60">
        <v>3330</v>
      </c>
      <c r="D12" s="61">
        <v>3952</v>
      </c>
      <c r="E12" s="60">
        <v>98</v>
      </c>
      <c r="F12" s="62">
        <v>449</v>
      </c>
      <c r="G12" s="62">
        <v>0</v>
      </c>
      <c r="H12" s="62">
        <v>0</v>
      </c>
      <c r="I12" s="62">
        <v>43</v>
      </c>
      <c r="J12" s="62">
        <v>0</v>
      </c>
      <c r="K12" s="63">
        <v>590</v>
      </c>
      <c r="L12" s="61">
        <v>0</v>
      </c>
      <c r="M12" s="62">
        <v>10</v>
      </c>
      <c r="N12" s="61">
        <v>4552</v>
      </c>
      <c r="O12" s="64">
        <v>-1222</v>
      </c>
    </row>
    <row r="13" spans="1:15" ht="15" customHeight="1" x14ac:dyDescent="0.2">
      <c r="A13" s="37">
        <v>107</v>
      </c>
      <c r="B13" s="6" t="s">
        <v>11</v>
      </c>
      <c r="C13" s="60">
        <v>4857</v>
      </c>
      <c r="D13" s="61">
        <v>4058</v>
      </c>
      <c r="E13" s="60">
        <v>17</v>
      </c>
      <c r="F13" s="62">
        <v>369</v>
      </c>
      <c r="G13" s="62">
        <v>20</v>
      </c>
      <c r="H13" s="62">
        <v>0</v>
      </c>
      <c r="I13" s="62">
        <v>0</v>
      </c>
      <c r="J13" s="62">
        <v>123</v>
      </c>
      <c r="K13" s="63">
        <v>529</v>
      </c>
      <c r="L13" s="61">
        <v>0</v>
      </c>
      <c r="M13" s="62">
        <v>0</v>
      </c>
      <c r="N13" s="61">
        <v>4587</v>
      </c>
      <c r="O13" s="64">
        <v>270</v>
      </c>
    </row>
    <row r="14" spans="1:15" ht="15" customHeight="1" x14ac:dyDescent="0.2">
      <c r="A14" s="37">
        <v>108</v>
      </c>
      <c r="B14" s="6" t="s">
        <v>74</v>
      </c>
      <c r="C14" s="60">
        <v>1004</v>
      </c>
      <c r="D14" s="61">
        <v>357</v>
      </c>
      <c r="E14" s="60">
        <v>1</v>
      </c>
      <c r="F14" s="62">
        <v>28</v>
      </c>
      <c r="G14" s="62">
        <v>0</v>
      </c>
      <c r="H14" s="62">
        <v>0</v>
      </c>
      <c r="I14" s="62">
        <v>0</v>
      </c>
      <c r="J14" s="62">
        <v>0</v>
      </c>
      <c r="K14" s="63">
        <v>29</v>
      </c>
      <c r="L14" s="61">
        <v>0</v>
      </c>
      <c r="M14" s="62">
        <v>0</v>
      </c>
      <c r="N14" s="61">
        <v>386</v>
      </c>
      <c r="O14" s="64">
        <v>618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22601</v>
      </c>
      <c r="D15" s="66">
        <v>21234</v>
      </c>
      <c r="E15" s="65">
        <v>165</v>
      </c>
      <c r="F15" s="67">
        <v>1971</v>
      </c>
      <c r="G15" s="67">
        <v>439</v>
      </c>
      <c r="H15" s="67">
        <v>0</v>
      </c>
      <c r="I15" s="67">
        <v>46</v>
      </c>
      <c r="J15" s="68">
        <v>181</v>
      </c>
      <c r="K15" s="69">
        <v>2802</v>
      </c>
      <c r="L15" s="66">
        <v>393</v>
      </c>
      <c r="M15" s="68">
        <v>11</v>
      </c>
      <c r="N15" s="66">
        <v>24440</v>
      </c>
      <c r="O15" s="65">
        <v>-1839</v>
      </c>
    </row>
    <row r="16" spans="1:15" ht="15" customHeight="1" x14ac:dyDescent="0.2">
      <c r="A16" s="36">
        <v>63</v>
      </c>
      <c r="B16" s="5" t="s">
        <v>13</v>
      </c>
      <c r="C16" s="60">
        <v>15</v>
      </c>
      <c r="D16" s="61">
        <v>38</v>
      </c>
      <c r="E16" s="60">
        <v>0</v>
      </c>
      <c r="F16" s="62">
        <v>2</v>
      </c>
      <c r="G16" s="62">
        <v>0</v>
      </c>
      <c r="H16" s="62">
        <v>0</v>
      </c>
      <c r="I16" s="62">
        <v>38</v>
      </c>
      <c r="J16" s="62">
        <v>14</v>
      </c>
      <c r="K16" s="63">
        <v>54</v>
      </c>
      <c r="L16" s="61">
        <v>0</v>
      </c>
      <c r="M16" s="62">
        <v>0</v>
      </c>
      <c r="N16" s="61">
        <v>92</v>
      </c>
      <c r="O16" s="64">
        <v>-77</v>
      </c>
    </row>
    <row r="17" spans="1:15" ht="15" customHeight="1" x14ac:dyDescent="0.2">
      <c r="A17" s="36">
        <v>76</v>
      </c>
      <c r="B17" s="5" t="s">
        <v>14</v>
      </c>
      <c r="C17" s="60">
        <v>2</v>
      </c>
      <c r="D17" s="61">
        <v>48</v>
      </c>
      <c r="E17" s="60">
        <v>0</v>
      </c>
      <c r="F17" s="62">
        <v>7</v>
      </c>
      <c r="G17" s="62">
        <v>0</v>
      </c>
      <c r="H17" s="62">
        <v>0</v>
      </c>
      <c r="I17" s="62">
        <v>13</v>
      </c>
      <c r="J17" s="62">
        <v>10</v>
      </c>
      <c r="K17" s="63">
        <v>30</v>
      </c>
      <c r="L17" s="61">
        <v>0</v>
      </c>
      <c r="M17" s="62">
        <v>0</v>
      </c>
      <c r="N17" s="61">
        <v>78</v>
      </c>
      <c r="O17" s="64">
        <v>-76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7</v>
      </c>
      <c r="O18" s="64">
        <v>-6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18</v>
      </c>
      <c r="D19" s="66">
        <v>88</v>
      </c>
      <c r="E19" s="65">
        <v>0</v>
      </c>
      <c r="F19" s="67">
        <v>9</v>
      </c>
      <c r="G19" s="67">
        <v>0</v>
      </c>
      <c r="H19" s="67">
        <v>0</v>
      </c>
      <c r="I19" s="67">
        <v>56</v>
      </c>
      <c r="J19" s="68">
        <v>24</v>
      </c>
      <c r="K19" s="69">
        <v>89</v>
      </c>
      <c r="L19" s="66">
        <v>0</v>
      </c>
      <c r="M19" s="68">
        <v>0</v>
      </c>
      <c r="N19" s="66">
        <v>177</v>
      </c>
      <c r="O19" s="65">
        <v>-159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22619</v>
      </c>
      <c r="D20" s="71">
        <v>21322</v>
      </c>
      <c r="E20" s="70">
        <v>165</v>
      </c>
      <c r="F20" s="72">
        <v>1980</v>
      </c>
      <c r="G20" s="72">
        <v>439</v>
      </c>
      <c r="H20" s="72">
        <v>0</v>
      </c>
      <c r="I20" s="72">
        <v>102</v>
      </c>
      <c r="J20" s="72">
        <v>205</v>
      </c>
      <c r="K20" s="73">
        <v>2891</v>
      </c>
      <c r="L20" s="71">
        <v>393</v>
      </c>
      <c r="M20" s="72">
        <v>11</v>
      </c>
      <c r="N20" s="71">
        <v>24617</v>
      </c>
      <c r="O20" s="70">
        <v>-1998</v>
      </c>
    </row>
    <row r="21" spans="1:15" ht="15" customHeight="1" x14ac:dyDescent="0.2">
      <c r="A21" s="36" t="s">
        <v>12</v>
      </c>
      <c r="B21" s="5" t="s">
        <v>62</v>
      </c>
      <c r="C21" s="60">
        <v>14322</v>
      </c>
      <c r="D21" s="61">
        <v>13524</v>
      </c>
      <c r="E21" s="60">
        <v>77</v>
      </c>
      <c r="F21" s="62">
        <v>1372</v>
      </c>
      <c r="G21" s="62">
        <v>157</v>
      </c>
      <c r="H21" s="62">
        <v>0</v>
      </c>
      <c r="I21" s="62">
        <v>84</v>
      </c>
      <c r="J21" s="62">
        <v>131</v>
      </c>
      <c r="K21" s="63">
        <v>1821</v>
      </c>
      <c r="L21" s="61">
        <v>280</v>
      </c>
      <c r="M21" s="62">
        <v>6</v>
      </c>
      <c r="N21" s="61">
        <v>15631</v>
      </c>
      <c r="O21" s="64">
        <v>-1309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8297</v>
      </c>
      <c r="D22" s="61">
        <v>7798</v>
      </c>
      <c r="E22" s="60">
        <v>88</v>
      </c>
      <c r="F22" s="62">
        <v>608</v>
      </c>
      <c r="G22" s="62">
        <v>282</v>
      </c>
      <c r="H22" s="62">
        <v>0</v>
      </c>
      <c r="I22" s="62">
        <v>18</v>
      </c>
      <c r="J22" s="74">
        <v>74</v>
      </c>
      <c r="K22" s="63">
        <v>1070</v>
      </c>
      <c r="L22" s="61">
        <v>113</v>
      </c>
      <c r="M22" s="74">
        <v>5</v>
      </c>
      <c r="N22" s="61">
        <v>8986</v>
      </c>
      <c r="O22" s="60">
        <v>-689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ENERO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2566</v>
      </c>
      <c r="D32" s="61">
        <v>3113</v>
      </c>
      <c r="E32" s="60">
        <v>1</v>
      </c>
      <c r="F32" s="62">
        <v>329</v>
      </c>
      <c r="G32" s="62">
        <v>130</v>
      </c>
      <c r="H32" s="62">
        <v>0</v>
      </c>
      <c r="I32" s="62">
        <v>0</v>
      </c>
      <c r="J32" s="62">
        <v>21</v>
      </c>
      <c r="K32" s="63">
        <v>481</v>
      </c>
      <c r="L32" s="61">
        <v>37</v>
      </c>
      <c r="M32" s="62">
        <v>0</v>
      </c>
      <c r="N32" s="61">
        <v>3631</v>
      </c>
      <c r="O32" s="64">
        <v>-1065</v>
      </c>
    </row>
    <row r="33" spans="1:15" ht="15" customHeight="1" x14ac:dyDescent="0.2">
      <c r="A33" s="36">
        <v>78</v>
      </c>
      <c r="B33" s="4" t="s">
        <v>7</v>
      </c>
      <c r="C33" s="60">
        <v>2238</v>
      </c>
      <c r="D33" s="61">
        <v>1774</v>
      </c>
      <c r="E33" s="60">
        <v>9</v>
      </c>
      <c r="F33" s="62">
        <v>266</v>
      </c>
      <c r="G33" s="62">
        <v>6</v>
      </c>
      <c r="H33" s="62">
        <v>0</v>
      </c>
      <c r="I33" s="62">
        <v>0</v>
      </c>
      <c r="J33" s="62">
        <v>10</v>
      </c>
      <c r="K33" s="63">
        <v>291</v>
      </c>
      <c r="L33" s="61">
        <v>0</v>
      </c>
      <c r="M33" s="62">
        <v>0</v>
      </c>
      <c r="N33" s="61">
        <v>2065</v>
      </c>
      <c r="O33" s="64">
        <v>173</v>
      </c>
    </row>
    <row r="34" spans="1:15" ht="15" customHeight="1" x14ac:dyDescent="0.2">
      <c r="A34" s="36">
        <v>80</v>
      </c>
      <c r="B34" s="4" t="s">
        <v>8</v>
      </c>
      <c r="C34" s="60">
        <v>476</v>
      </c>
      <c r="D34" s="61">
        <v>384</v>
      </c>
      <c r="E34" s="60">
        <v>13</v>
      </c>
      <c r="F34" s="62">
        <v>53</v>
      </c>
      <c r="G34" s="62">
        <v>0</v>
      </c>
      <c r="H34" s="62">
        <v>0</v>
      </c>
      <c r="I34" s="62">
        <v>2</v>
      </c>
      <c r="J34" s="62">
        <v>0</v>
      </c>
      <c r="K34" s="63">
        <v>68</v>
      </c>
      <c r="L34" s="61">
        <v>0</v>
      </c>
      <c r="M34" s="62">
        <v>1</v>
      </c>
      <c r="N34" s="61">
        <v>453</v>
      </c>
      <c r="O34" s="64">
        <v>23</v>
      </c>
    </row>
    <row r="35" spans="1:15" ht="15" customHeight="1" x14ac:dyDescent="0.2">
      <c r="A35" s="36">
        <v>81</v>
      </c>
      <c r="B35" s="5" t="s">
        <v>9</v>
      </c>
      <c r="C35" s="60">
        <v>3324</v>
      </c>
      <c r="D35" s="61">
        <v>2889</v>
      </c>
      <c r="E35" s="60">
        <v>1</v>
      </c>
      <c r="F35" s="62">
        <v>84</v>
      </c>
      <c r="G35" s="62">
        <v>9</v>
      </c>
      <c r="H35" s="62">
        <v>0</v>
      </c>
      <c r="I35" s="62">
        <v>0</v>
      </c>
      <c r="J35" s="62">
        <v>10</v>
      </c>
      <c r="K35" s="63">
        <v>104</v>
      </c>
      <c r="L35" s="61">
        <v>243</v>
      </c>
      <c r="M35" s="62">
        <v>0</v>
      </c>
      <c r="N35" s="61">
        <v>3236</v>
      </c>
      <c r="O35" s="64">
        <v>88</v>
      </c>
    </row>
    <row r="36" spans="1:15" ht="15" customHeight="1" x14ac:dyDescent="0.2">
      <c r="A36" s="36">
        <v>99</v>
      </c>
      <c r="B36" s="4" t="s">
        <v>10</v>
      </c>
      <c r="C36" s="60">
        <v>2027</v>
      </c>
      <c r="D36" s="61">
        <v>2476</v>
      </c>
      <c r="E36" s="60">
        <v>43</v>
      </c>
      <c r="F36" s="62">
        <v>331</v>
      </c>
      <c r="G36" s="62">
        <v>0</v>
      </c>
      <c r="H36" s="62">
        <v>0</v>
      </c>
      <c r="I36" s="62">
        <v>37</v>
      </c>
      <c r="J36" s="62">
        <v>0</v>
      </c>
      <c r="K36" s="63">
        <v>411</v>
      </c>
      <c r="L36" s="61">
        <v>0</v>
      </c>
      <c r="M36" s="62">
        <v>5</v>
      </c>
      <c r="N36" s="61">
        <v>2892</v>
      </c>
      <c r="O36" s="64">
        <v>-865</v>
      </c>
    </row>
    <row r="37" spans="1:15" ht="15" customHeight="1" x14ac:dyDescent="0.2">
      <c r="A37" s="37">
        <v>107</v>
      </c>
      <c r="B37" s="6" t="s">
        <v>11</v>
      </c>
      <c r="C37" s="60">
        <v>3154</v>
      </c>
      <c r="D37" s="61">
        <v>2668</v>
      </c>
      <c r="E37" s="60">
        <v>10</v>
      </c>
      <c r="F37" s="62">
        <v>290</v>
      </c>
      <c r="G37" s="62">
        <v>12</v>
      </c>
      <c r="H37" s="62">
        <v>0</v>
      </c>
      <c r="I37" s="62">
        <v>0</v>
      </c>
      <c r="J37" s="62">
        <v>76</v>
      </c>
      <c r="K37" s="63">
        <v>388</v>
      </c>
      <c r="L37" s="61">
        <v>0</v>
      </c>
      <c r="M37" s="62">
        <v>0</v>
      </c>
      <c r="N37" s="61">
        <v>3056</v>
      </c>
      <c r="O37" s="64">
        <v>98</v>
      </c>
    </row>
    <row r="38" spans="1:15" ht="15" customHeight="1" x14ac:dyDescent="0.2">
      <c r="A38" s="37">
        <v>108</v>
      </c>
      <c r="B38" s="6" t="s">
        <v>74</v>
      </c>
      <c r="C38" s="60">
        <v>533</v>
      </c>
      <c r="D38" s="61">
        <v>177</v>
      </c>
      <c r="E38" s="60">
        <v>0</v>
      </c>
      <c r="F38" s="62">
        <v>14</v>
      </c>
      <c r="G38" s="62">
        <v>0</v>
      </c>
      <c r="H38" s="62">
        <v>0</v>
      </c>
      <c r="I38" s="62">
        <v>0</v>
      </c>
      <c r="J38" s="62">
        <v>0</v>
      </c>
      <c r="K38" s="63">
        <v>14</v>
      </c>
      <c r="L38" s="61">
        <v>0</v>
      </c>
      <c r="M38" s="62">
        <v>0</v>
      </c>
      <c r="N38" s="61">
        <v>191</v>
      </c>
      <c r="O38" s="64">
        <v>342</v>
      </c>
    </row>
    <row r="39" spans="1:15" ht="15" customHeight="1" x14ac:dyDescent="0.2">
      <c r="A39" s="38" t="s">
        <v>12</v>
      </c>
      <c r="B39" s="8" t="s">
        <v>110</v>
      </c>
      <c r="C39" s="65">
        <v>14318</v>
      </c>
      <c r="D39" s="66">
        <v>13481</v>
      </c>
      <c r="E39" s="65">
        <v>77</v>
      </c>
      <c r="F39" s="67">
        <v>1367</v>
      </c>
      <c r="G39" s="67">
        <v>157</v>
      </c>
      <c r="H39" s="67">
        <v>0</v>
      </c>
      <c r="I39" s="67">
        <v>39</v>
      </c>
      <c r="J39" s="68">
        <v>117</v>
      </c>
      <c r="K39" s="69">
        <v>1757</v>
      </c>
      <c r="L39" s="66">
        <v>280</v>
      </c>
      <c r="M39" s="68">
        <v>6</v>
      </c>
      <c r="N39" s="66">
        <v>15524</v>
      </c>
      <c r="O39" s="65">
        <v>-1206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22</v>
      </c>
      <c r="E40" s="60">
        <v>0</v>
      </c>
      <c r="F40" s="62">
        <v>2</v>
      </c>
      <c r="G40" s="62">
        <v>0</v>
      </c>
      <c r="H40" s="62">
        <v>0</v>
      </c>
      <c r="I40" s="62">
        <v>32</v>
      </c>
      <c r="J40" s="62">
        <v>9</v>
      </c>
      <c r="K40" s="63">
        <v>43</v>
      </c>
      <c r="L40" s="61">
        <v>0</v>
      </c>
      <c r="M40" s="62">
        <v>0</v>
      </c>
      <c r="N40" s="61">
        <v>65</v>
      </c>
      <c r="O40" s="64">
        <v>-64</v>
      </c>
    </row>
    <row r="41" spans="1:15" ht="15" customHeight="1" x14ac:dyDescent="0.2">
      <c r="A41" s="36">
        <v>76</v>
      </c>
      <c r="B41" s="5" t="s">
        <v>14</v>
      </c>
      <c r="C41" s="60">
        <v>2</v>
      </c>
      <c r="D41" s="61">
        <v>19</v>
      </c>
      <c r="E41" s="60">
        <v>0</v>
      </c>
      <c r="F41" s="62">
        <v>3</v>
      </c>
      <c r="G41" s="62">
        <v>0</v>
      </c>
      <c r="H41" s="62">
        <v>0</v>
      </c>
      <c r="I41" s="62">
        <v>8</v>
      </c>
      <c r="J41" s="62">
        <v>5</v>
      </c>
      <c r="K41" s="63">
        <v>16</v>
      </c>
      <c r="L41" s="61">
        <v>0</v>
      </c>
      <c r="M41" s="62">
        <v>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7</v>
      </c>
      <c r="O42" s="64">
        <v>-6</v>
      </c>
    </row>
    <row r="43" spans="1:15" ht="15" customHeight="1" x14ac:dyDescent="0.2">
      <c r="A43" s="38" t="s">
        <v>12</v>
      </c>
      <c r="B43" s="8" t="s">
        <v>111</v>
      </c>
      <c r="C43" s="65">
        <v>4</v>
      </c>
      <c r="D43" s="66">
        <v>43</v>
      </c>
      <c r="E43" s="65">
        <v>0</v>
      </c>
      <c r="F43" s="67">
        <v>5</v>
      </c>
      <c r="G43" s="67">
        <v>0</v>
      </c>
      <c r="H43" s="67">
        <v>0</v>
      </c>
      <c r="I43" s="67">
        <v>45</v>
      </c>
      <c r="J43" s="68">
        <v>14</v>
      </c>
      <c r="K43" s="69">
        <v>64</v>
      </c>
      <c r="L43" s="66">
        <v>0</v>
      </c>
      <c r="M43" s="68">
        <v>0</v>
      </c>
      <c r="N43" s="66">
        <v>107</v>
      </c>
      <c r="O43" s="65">
        <v>-103</v>
      </c>
    </row>
    <row r="44" spans="1:15" ht="15" customHeight="1" x14ac:dyDescent="0.2">
      <c r="A44" s="39" t="s">
        <v>12</v>
      </c>
      <c r="B44" s="33" t="s">
        <v>16</v>
      </c>
      <c r="C44" s="70">
        <v>14322</v>
      </c>
      <c r="D44" s="71">
        <v>13524</v>
      </c>
      <c r="E44" s="70">
        <v>77</v>
      </c>
      <c r="F44" s="72">
        <v>1372</v>
      </c>
      <c r="G44" s="72">
        <v>157</v>
      </c>
      <c r="H44" s="72">
        <v>0</v>
      </c>
      <c r="I44" s="72">
        <v>84</v>
      </c>
      <c r="J44" s="72">
        <v>131</v>
      </c>
      <c r="K44" s="73">
        <v>1821</v>
      </c>
      <c r="L44" s="71">
        <v>280</v>
      </c>
      <c r="M44" s="72">
        <v>6</v>
      </c>
      <c r="N44" s="71">
        <v>15631</v>
      </c>
      <c r="O44" s="70">
        <v>-1309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ENERO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1641</v>
      </c>
      <c r="D53" s="61">
        <v>2097</v>
      </c>
      <c r="E53" s="60">
        <v>0</v>
      </c>
      <c r="F53" s="62">
        <v>210</v>
      </c>
      <c r="G53" s="62">
        <v>256</v>
      </c>
      <c r="H53" s="62">
        <v>0</v>
      </c>
      <c r="I53" s="62">
        <v>0</v>
      </c>
      <c r="J53" s="62">
        <v>10</v>
      </c>
      <c r="K53" s="63">
        <v>476</v>
      </c>
      <c r="L53" s="61">
        <v>17</v>
      </c>
      <c r="M53" s="62">
        <v>0</v>
      </c>
      <c r="N53" s="61">
        <v>2590</v>
      </c>
      <c r="O53" s="64">
        <v>-949</v>
      </c>
    </row>
    <row r="54" spans="1:15" ht="15" customHeight="1" x14ac:dyDescent="0.2">
      <c r="A54" s="36">
        <v>78</v>
      </c>
      <c r="B54" s="4" t="s">
        <v>7</v>
      </c>
      <c r="C54" s="60">
        <v>1172</v>
      </c>
      <c r="D54" s="61">
        <v>1036</v>
      </c>
      <c r="E54" s="60">
        <v>13</v>
      </c>
      <c r="F54" s="62">
        <v>126</v>
      </c>
      <c r="G54" s="62">
        <v>16</v>
      </c>
      <c r="H54" s="62">
        <v>0</v>
      </c>
      <c r="I54" s="62">
        <v>0</v>
      </c>
      <c r="J54" s="62">
        <v>5</v>
      </c>
      <c r="K54" s="63">
        <v>160</v>
      </c>
      <c r="L54" s="61">
        <v>0</v>
      </c>
      <c r="M54" s="62">
        <v>0</v>
      </c>
      <c r="N54" s="61">
        <v>1196</v>
      </c>
      <c r="O54" s="64">
        <v>-24</v>
      </c>
    </row>
    <row r="55" spans="1:15" ht="15" customHeight="1" x14ac:dyDescent="0.2">
      <c r="A55" s="36">
        <v>80</v>
      </c>
      <c r="B55" s="4" t="s">
        <v>8</v>
      </c>
      <c r="C55" s="60">
        <v>380</v>
      </c>
      <c r="D55" s="61">
        <v>261</v>
      </c>
      <c r="E55" s="60">
        <v>12</v>
      </c>
      <c r="F55" s="62">
        <v>24</v>
      </c>
      <c r="G55" s="62">
        <v>0</v>
      </c>
      <c r="H55" s="62">
        <v>0</v>
      </c>
      <c r="I55" s="62">
        <v>1</v>
      </c>
      <c r="J55" s="62">
        <v>0</v>
      </c>
      <c r="K55" s="63">
        <v>37</v>
      </c>
      <c r="L55" s="61">
        <v>0</v>
      </c>
      <c r="M55" s="62">
        <v>0</v>
      </c>
      <c r="N55" s="61">
        <v>298</v>
      </c>
      <c r="O55" s="64">
        <v>82</v>
      </c>
    </row>
    <row r="56" spans="1:15" ht="15" customHeight="1" x14ac:dyDescent="0.2">
      <c r="A56" s="36">
        <v>81</v>
      </c>
      <c r="B56" s="5" t="s">
        <v>9</v>
      </c>
      <c r="C56" s="60">
        <v>1613</v>
      </c>
      <c r="D56" s="61">
        <v>1313</v>
      </c>
      <c r="E56" s="60">
        <v>0</v>
      </c>
      <c r="F56" s="62">
        <v>33</v>
      </c>
      <c r="G56" s="62">
        <v>2</v>
      </c>
      <c r="H56" s="62">
        <v>0</v>
      </c>
      <c r="I56" s="62">
        <v>0</v>
      </c>
      <c r="J56" s="62">
        <v>2</v>
      </c>
      <c r="K56" s="63">
        <v>37</v>
      </c>
      <c r="L56" s="61">
        <v>96</v>
      </c>
      <c r="M56" s="62">
        <v>0</v>
      </c>
      <c r="N56" s="61">
        <v>1446</v>
      </c>
      <c r="O56" s="64">
        <v>167</v>
      </c>
    </row>
    <row r="57" spans="1:15" ht="15" customHeight="1" x14ac:dyDescent="0.2">
      <c r="A57" s="36">
        <v>99</v>
      </c>
      <c r="B57" s="4" t="s">
        <v>10</v>
      </c>
      <c r="C57" s="60">
        <v>1303</v>
      </c>
      <c r="D57" s="61">
        <v>1476</v>
      </c>
      <c r="E57" s="60">
        <v>55</v>
      </c>
      <c r="F57" s="62">
        <v>118</v>
      </c>
      <c r="G57" s="62">
        <v>0</v>
      </c>
      <c r="H57" s="62">
        <v>0</v>
      </c>
      <c r="I57" s="62">
        <v>6</v>
      </c>
      <c r="J57" s="62">
        <v>0</v>
      </c>
      <c r="K57" s="63">
        <v>179</v>
      </c>
      <c r="L57" s="61">
        <v>0</v>
      </c>
      <c r="M57" s="62">
        <v>5</v>
      </c>
      <c r="N57" s="61">
        <v>1660</v>
      </c>
      <c r="O57" s="64">
        <v>-357</v>
      </c>
    </row>
    <row r="58" spans="1:15" ht="15" customHeight="1" x14ac:dyDescent="0.2">
      <c r="A58" s="37">
        <v>107</v>
      </c>
      <c r="B58" s="6" t="s">
        <v>11</v>
      </c>
      <c r="C58" s="60">
        <v>1703</v>
      </c>
      <c r="D58" s="61">
        <v>1390</v>
      </c>
      <c r="E58" s="60">
        <v>7</v>
      </c>
      <c r="F58" s="62">
        <v>79</v>
      </c>
      <c r="G58" s="62">
        <v>8</v>
      </c>
      <c r="H58" s="62">
        <v>0</v>
      </c>
      <c r="I58" s="62">
        <v>0</v>
      </c>
      <c r="J58" s="62">
        <v>47</v>
      </c>
      <c r="K58" s="63">
        <v>141</v>
      </c>
      <c r="L58" s="61">
        <v>0</v>
      </c>
      <c r="M58" s="62">
        <v>0</v>
      </c>
      <c r="N58" s="61">
        <v>1531</v>
      </c>
      <c r="O58" s="64">
        <v>172</v>
      </c>
    </row>
    <row r="59" spans="1:15" ht="15" customHeight="1" x14ac:dyDescent="0.2">
      <c r="A59" s="37">
        <v>108</v>
      </c>
      <c r="B59" s="6" t="s">
        <v>74</v>
      </c>
      <c r="C59" s="60">
        <v>471</v>
      </c>
      <c r="D59" s="61">
        <v>180</v>
      </c>
      <c r="E59" s="60">
        <v>1</v>
      </c>
      <c r="F59" s="62">
        <v>14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195</v>
      </c>
      <c r="O59" s="64">
        <v>276</v>
      </c>
    </row>
    <row r="60" spans="1:15" ht="15" customHeight="1" x14ac:dyDescent="0.2">
      <c r="A60" s="38" t="s">
        <v>12</v>
      </c>
      <c r="B60" s="8" t="s">
        <v>110</v>
      </c>
      <c r="C60" s="65">
        <v>8283</v>
      </c>
      <c r="D60" s="66">
        <v>7753</v>
      </c>
      <c r="E60" s="65">
        <v>88</v>
      </c>
      <c r="F60" s="67">
        <v>604</v>
      </c>
      <c r="G60" s="67">
        <v>282</v>
      </c>
      <c r="H60" s="67">
        <v>0</v>
      </c>
      <c r="I60" s="67">
        <v>7</v>
      </c>
      <c r="J60" s="68">
        <v>64</v>
      </c>
      <c r="K60" s="69">
        <v>1045</v>
      </c>
      <c r="L60" s="66">
        <v>113</v>
      </c>
      <c r="M60" s="68">
        <v>5</v>
      </c>
      <c r="N60" s="66">
        <v>8916</v>
      </c>
      <c r="O60" s="65">
        <v>-633</v>
      </c>
    </row>
    <row r="61" spans="1:15" ht="15" customHeight="1" x14ac:dyDescent="0.2">
      <c r="A61" s="36">
        <v>63</v>
      </c>
      <c r="B61" s="5" t="s">
        <v>13</v>
      </c>
      <c r="C61" s="60">
        <v>14</v>
      </c>
      <c r="D61" s="61">
        <v>16</v>
      </c>
      <c r="E61" s="60">
        <v>0</v>
      </c>
      <c r="F61" s="62">
        <v>0</v>
      </c>
      <c r="G61" s="62">
        <v>0</v>
      </c>
      <c r="H61" s="62">
        <v>0</v>
      </c>
      <c r="I61" s="62">
        <v>6</v>
      </c>
      <c r="J61" s="62">
        <v>5</v>
      </c>
      <c r="K61" s="63">
        <v>11</v>
      </c>
      <c r="L61" s="61">
        <v>0</v>
      </c>
      <c r="M61" s="62">
        <v>0</v>
      </c>
      <c r="N61" s="61">
        <v>27</v>
      </c>
      <c r="O61" s="64">
        <v>-13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29</v>
      </c>
      <c r="E62" s="60">
        <v>0</v>
      </c>
      <c r="F62" s="62">
        <v>4</v>
      </c>
      <c r="G62" s="62">
        <v>0</v>
      </c>
      <c r="H62" s="62">
        <v>0</v>
      </c>
      <c r="I62" s="62">
        <v>5</v>
      </c>
      <c r="J62" s="62">
        <v>5</v>
      </c>
      <c r="K62" s="63">
        <v>14</v>
      </c>
      <c r="L62" s="61">
        <v>0</v>
      </c>
      <c r="M62" s="62">
        <v>0</v>
      </c>
      <c r="N62" s="61">
        <v>43</v>
      </c>
      <c r="O62" s="64">
        <v>-43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14</v>
      </c>
      <c r="D64" s="66">
        <v>45</v>
      </c>
      <c r="E64" s="65">
        <v>0</v>
      </c>
      <c r="F64" s="67">
        <v>4</v>
      </c>
      <c r="G64" s="67">
        <v>0</v>
      </c>
      <c r="H64" s="67">
        <v>0</v>
      </c>
      <c r="I64" s="67">
        <v>11</v>
      </c>
      <c r="J64" s="68">
        <v>10</v>
      </c>
      <c r="K64" s="69">
        <v>25</v>
      </c>
      <c r="L64" s="66">
        <v>0</v>
      </c>
      <c r="M64" s="68">
        <v>0</v>
      </c>
      <c r="N64" s="66">
        <v>70</v>
      </c>
      <c r="O64" s="65">
        <v>-56</v>
      </c>
    </row>
    <row r="65" spans="1:15" ht="15" customHeight="1" x14ac:dyDescent="0.2">
      <c r="A65" s="39" t="s">
        <v>12</v>
      </c>
      <c r="B65" s="33" t="s">
        <v>16</v>
      </c>
      <c r="C65" s="70">
        <v>8297</v>
      </c>
      <c r="D65" s="71">
        <v>7798</v>
      </c>
      <c r="E65" s="70">
        <v>88</v>
      </c>
      <c r="F65" s="72">
        <v>608</v>
      </c>
      <c r="G65" s="72">
        <v>282</v>
      </c>
      <c r="H65" s="72">
        <v>0</v>
      </c>
      <c r="I65" s="72">
        <v>18</v>
      </c>
      <c r="J65" s="72">
        <v>74</v>
      </c>
      <c r="K65" s="73">
        <v>1070</v>
      </c>
      <c r="L65" s="71">
        <v>113</v>
      </c>
      <c r="M65" s="72">
        <v>5</v>
      </c>
      <c r="N65" s="71">
        <v>8986</v>
      </c>
      <c r="O65" s="70">
        <v>-689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46079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CONCATENATE("FEBRERO"," ",Indice!$E$6)</f>
        <v>FEBRERO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4240</v>
      </c>
      <c r="D8" s="61">
        <v>4399</v>
      </c>
      <c r="E8" s="60">
        <v>1</v>
      </c>
      <c r="F8" s="62">
        <v>561</v>
      </c>
      <c r="G8" s="62">
        <v>19</v>
      </c>
      <c r="H8" s="62">
        <v>0</v>
      </c>
      <c r="I8" s="62">
        <v>0</v>
      </c>
      <c r="J8" s="62">
        <v>68</v>
      </c>
      <c r="K8" s="63">
        <v>649</v>
      </c>
      <c r="L8" s="61">
        <v>35</v>
      </c>
      <c r="M8" s="62">
        <v>0</v>
      </c>
      <c r="N8" s="61">
        <v>5083</v>
      </c>
      <c r="O8" s="64">
        <v>-843</v>
      </c>
    </row>
    <row r="9" spans="1:15" ht="15" customHeight="1" x14ac:dyDescent="0.2">
      <c r="A9" s="36">
        <v>78</v>
      </c>
      <c r="B9" s="4" t="s">
        <v>7</v>
      </c>
      <c r="C9" s="60">
        <v>2897</v>
      </c>
      <c r="D9" s="61">
        <v>2642</v>
      </c>
      <c r="E9" s="60">
        <v>10</v>
      </c>
      <c r="F9" s="62">
        <v>420</v>
      </c>
      <c r="G9" s="62">
        <v>40</v>
      </c>
      <c r="H9" s="62">
        <v>0</v>
      </c>
      <c r="I9" s="62">
        <v>0</v>
      </c>
      <c r="J9" s="62">
        <v>14</v>
      </c>
      <c r="K9" s="63">
        <v>484</v>
      </c>
      <c r="L9" s="61">
        <v>0</v>
      </c>
      <c r="M9" s="62">
        <v>0</v>
      </c>
      <c r="N9" s="61">
        <v>3126</v>
      </c>
      <c r="O9" s="64">
        <v>-229</v>
      </c>
    </row>
    <row r="10" spans="1:15" ht="15" customHeight="1" x14ac:dyDescent="0.2">
      <c r="A10" s="36">
        <v>80</v>
      </c>
      <c r="B10" s="4" t="s">
        <v>8</v>
      </c>
      <c r="C10" s="60">
        <v>691</v>
      </c>
      <c r="D10" s="61">
        <v>537</v>
      </c>
      <c r="E10" s="60">
        <v>70</v>
      </c>
      <c r="F10" s="62">
        <v>140</v>
      </c>
      <c r="G10" s="62">
        <v>0</v>
      </c>
      <c r="H10" s="62">
        <v>0</v>
      </c>
      <c r="I10" s="62">
        <v>14</v>
      </c>
      <c r="J10" s="62">
        <v>0</v>
      </c>
      <c r="K10" s="63">
        <v>224</v>
      </c>
      <c r="L10" s="61">
        <v>0</v>
      </c>
      <c r="M10" s="62">
        <v>2</v>
      </c>
      <c r="N10" s="61">
        <v>763</v>
      </c>
      <c r="O10" s="64">
        <v>-72</v>
      </c>
    </row>
    <row r="11" spans="1:15" ht="15" customHeight="1" x14ac:dyDescent="0.2">
      <c r="A11" s="36">
        <v>81</v>
      </c>
      <c r="B11" s="5" t="s">
        <v>9</v>
      </c>
      <c r="C11" s="60">
        <v>3818</v>
      </c>
      <c r="D11" s="61">
        <v>3323</v>
      </c>
      <c r="E11" s="60">
        <v>5</v>
      </c>
      <c r="F11" s="62">
        <v>154</v>
      </c>
      <c r="G11" s="62">
        <v>20</v>
      </c>
      <c r="H11" s="62">
        <v>0</v>
      </c>
      <c r="I11" s="62">
        <v>0</v>
      </c>
      <c r="J11" s="62">
        <v>9</v>
      </c>
      <c r="K11" s="63">
        <v>188</v>
      </c>
      <c r="L11" s="61">
        <v>209</v>
      </c>
      <c r="M11" s="62">
        <v>0</v>
      </c>
      <c r="N11" s="61">
        <v>3720</v>
      </c>
      <c r="O11" s="64">
        <v>98</v>
      </c>
    </row>
    <row r="12" spans="1:15" ht="15" customHeight="1" x14ac:dyDescent="0.2">
      <c r="A12" s="36">
        <v>99</v>
      </c>
      <c r="B12" s="4" t="s">
        <v>10</v>
      </c>
      <c r="C12" s="60">
        <v>2726</v>
      </c>
      <c r="D12" s="61">
        <v>3552</v>
      </c>
      <c r="E12" s="60">
        <v>322</v>
      </c>
      <c r="F12" s="62">
        <v>385</v>
      </c>
      <c r="G12" s="62">
        <v>0</v>
      </c>
      <c r="H12" s="62">
        <v>0</v>
      </c>
      <c r="I12" s="62">
        <v>141</v>
      </c>
      <c r="J12" s="62">
        <v>0</v>
      </c>
      <c r="K12" s="63">
        <v>848</v>
      </c>
      <c r="L12" s="61">
        <v>0</v>
      </c>
      <c r="M12" s="62">
        <v>7</v>
      </c>
      <c r="N12" s="61">
        <v>4407</v>
      </c>
      <c r="O12" s="64">
        <v>-1681</v>
      </c>
    </row>
    <row r="13" spans="1:15" ht="15" customHeight="1" x14ac:dyDescent="0.2">
      <c r="A13" s="37">
        <v>107</v>
      </c>
      <c r="B13" s="6" t="s">
        <v>11</v>
      </c>
      <c r="C13" s="60">
        <v>4105</v>
      </c>
      <c r="D13" s="61">
        <v>3435</v>
      </c>
      <c r="E13" s="60">
        <v>3</v>
      </c>
      <c r="F13" s="62">
        <v>294</v>
      </c>
      <c r="G13" s="62">
        <v>27</v>
      </c>
      <c r="H13" s="62">
        <v>0</v>
      </c>
      <c r="I13" s="62">
        <v>0</v>
      </c>
      <c r="J13" s="62">
        <v>42</v>
      </c>
      <c r="K13" s="63">
        <v>366</v>
      </c>
      <c r="L13" s="61">
        <v>0</v>
      </c>
      <c r="M13" s="62">
        <v>0</v>
      </c>
      <c r="N13" s="61">
        <v>3801</v>
      </c>
      <c r="O13" s="64">
        <v>304</v>
      </c>
    </row>
    <row r="14" spans="1:15" ht="15" customHeight="1" x14ac:dyDescent="0.2">
      <c r="A14" s="37">
        <v>108</v>
      </c>
      <c r="B14" s="6" t="s">
        <v>74</v>
      </c>
      <c r="C14" s="60">
        <v>963</v>
      </c>
      <c r="D14" s="61">
        <v>284</v>
      </c>
      <c r="E14" s="60">
        <v>2</v>
      </c>
      <c r="F14" s="62">
        <v>20</v>
      </c>
      <c r="G14" s="62">
        <v>0</v>
      </c>
      <c r="H14" s="62">
        <v>0</v>
      </c>
      <c r="I14" s="62">
        <v>0</v>
      </c>
      <c r="J14" s="62">
        <v>0</v>
      </c>
      <c r="K14" s="63">
        <v>22</v>
      </c>
      <c r="L14" s="61">
        <v>0</v>
      </c>
      <c r="M14" s="62">
        <v>0</v>
      </c>
      <c r="N14" s="61">
        <v>306</v>
      </c>
      <c r="O14" s="64">
        <v>657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19440</v>
      </c>
      <c r="D15" s="66">
        <v>18172</v>
      </c>
      <c r="E15" s="65">
        <v>413</v>
      </c>
      <c r="F15" s="67">
        <v>1974</v>
      </c>
      <c r="G15" s="67">
        <v>106</v>
      </c>
      <c r="H15" s="67">
        <v>0</v>
      </c>
      <c r="I15" s="67">
        <v>155</v>
      </c>
      <c r="J15" s="68">
        <v>133</v>
      </c>
      <c r="K15" s="69">
        <v>2781</v>
      </c>
      <c r="L15" s="66">
        <v>244</v>
      </c>
      <c r="M15" s="68">
        <v>9</v>
      </c>
      <c r="N15" s="66">
        <v>21206</v>
      </c>
      <c r="O15" s="65">
        <v>-1766</v>
      </c>
    </row>
    <row r="16" spans="1:15" ht="15" customHeight="1" x14ac:dyDescent="0.2">
      <c r="A16" s="36">
        <v>63</v>
      </c>
      <c r="B16" s="5" t="s">
        <v>13</v>
      </c>
      <c r="C16" s="60">
        <v>10</v>
      </c>
      <c r="D16" s="61">
        <v>22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11</v>
      </c>
      <c r="K16" s="63">
        <v>22</v>
      </c>
      <c r="L16" s="61">
        <v>0</v>
      </c>
      <c r="M16" s="62">
        <v>0</v>
      </c>
      <c r="N16" s="61">
        <v>44</v>
      </c>
      <c r="O16" s="64">
        <v>-34</v>
      </c>
    </row>
    <row r="17" spans="1:15" ht="15" customHeight="1" x14ac:dyDescent="0.2">
      <c r="A17" s="36">
        <v>76</v>
      </c>
      <c r="B17" s="5" t="s">
        <v>14</v>
      </c>
      <c r="C17" s="60">
        <v>1</v>
      </c>
      <c r="D17" s="61">
        <v>36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37</v>
      </c>
      <c r="N17" s="61">
        <v>73</v>
      </c>
      <c r="O17" s="64">
        <v>-72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12</v>
      </c>
      <c r="D19" s="66">
        <v>58</v>
      </c>
      <c r="E19" s="65">
        <v>0</v>
      </c>
      <c r="F19" s="67">
        <v>3</v>
      </c>
      <c r="G19" s="67">
        <v>0</v>
      </c>
      <c r="H19" s="67">
        <v>0</v>
      </c>
      <c r="I19" s="67">
        <v>8</v>
      </c>
      <c r="J19" s="68">
        <v>11</v>
      </c>
      <c r="K19" s="69">
        <v>22</v>
      </c>
      <c r="L19" s="66">
        <v>0</v>
      </c>
      <c r="M19" s="68">
        <v>37</v>
      </c>
      <c r="N19" s="66">
        <v>117</v>
      </c>
      <c r="O19" s="65">
        <v>-105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19452</v>
      </c>
      <c r="D20" s="71">
        <v>18230</v>
      </c>
      <c r="E20" s="70">
        <v>413</v>
      </c>
      <c r="F20" s="72">
        <v>1977</v>
      </c>
      <c r="G20" s="72">
        <v>106</v>
      </c>
      <c r="H20" s="72">
        <v>0</v>
      </c>
      <c r="I20" s="72">
        <v>163</v>
      </c>
      <c r="J20" s="72">
        <v>144</v>
      </c>
      <c r="K20" s="73">
        <v>2803</v>
      </c>
      <c r="L20" s="71">
        <v>244</v>
      </c>
      <c r="M20" s="72">
        <v>46</v>
      </c>
      <c r="N20" s="71">
        <v>21323</v>
      </c>
      <c r="O20" s="70">
        <v>-1871</v>
      </c>
    </row>
    <row r="21" spans="1:15" ht="15" customHeight="1" x14ac:dyDescent="0.2">
      <c r="A21" s="36" t="s">
        <v>12</v>
      </c>
      <c r="B21" s="5" t="s">
        <v>62</v>
      </c>
      <c r="C21" s="60">
        <v>12136</v>
      </c>
      <c r="D21" s="61">
        <v>11390</v>
      </c>
      <c r="E21" s="60">
        <v>151</v>
      </c>
      <c r="F21" s="62">
        <v>1353</v>
      </c>
      <c r="G21" s="62">
        <v>45</v>
      </c>
      <c r="H21" s="62">
        <v>0</v>
      </c>
      <c r="I21" s="62">
        <v>113</v>
      </c>
      <c r="J21" s="62">
        <v>107</v>
      </c>
      <c r="K21" s="63">
        <v>1769</v>
      </c>
      <c r="L21" s="61">
        <v>163</v>
      </c>
      <c r="M21" s="62">
        <v>26</v>
      </c>
      <c r="N21" s="61">
        <v>13348</v>
      </c>
      <c r="O21" s="64">
        <v>-1212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7316</v>
      </c>
      <c r="D22" s="61">
        <v>6839</v>
      </c>
      <c r="E22" s="60">
        <v>262</v>
      </c>
      <c r="F22" s="62">
        <v>624</v>
      </c>
      <c r="G22" s="62">
        <v>61</v>
      </c>
      <c r="H22" s="62">
        <v>0</v>
      </c>
      <c r="I22" s="62">
        <v>50</v>
      </c>
      <c r="J22" s="74">
        <v>37</v>
      </c>
      <c r="K22" s="63">
        <v>1034</v>
      </c>
      <c r="L22" s="61">
        <v>81</v>
      </c>
      <c r="M22" s="74">
        <v>20</v>
      </c>
      <c r="N22" s="61">
        <v>7974</v>
      </c>
      <c r="O22" s="60">
        <v>-658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FEBRERO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2532</v>
      </c>
      <c r="D32" s="61">
        <v>2529</v>
      </c>
      <c r="E32" s="60">
        <v>0</v>
      </c>
      <c r="F32" s="62">
        <v>356</v>
      </c>
      <c r="G32" s="62">
        <v>13</v>
      </c>
      <c r="H32" s="62">
        <v>0</v>
      </c>
      <c r="I32" s="62">
        <v>0</v>
      </c>
      <c r="J32" s="62">
        <v>56</v>
      </c>
      <c r="K32" s="63">
        <v>425</v>
      </c>
      <c r="L32" s="61">
        <v>17</v>
      </c>
      <c r="M32" s="62">
        <v>0</v>
      </c>
      <c r="N32" s="61">
        <v>2971</v>
      </c>
      <c r="O32" s="64">
        <v>-439</v>
      </c>
    </row>
    <row r="33" spans="1:15" ht="15" customHeight="1" x14ac:dyDescent="0.2">
      <c r="A33" s="36">
        <v>78</v>
      </c>
      <c r="B33" s="4" t="s">
        <v>7</v>
      </c>
      <c r="C33" s="60">
        <v>1876</v>
      </c>
      <c r="D33" s="61">
        <v>1670</v>
      </c>
      <c r="E33" s="60">
        <v>6</v>
      </c>
      <c r="F33" s="62">
        <v>294</v>
      </c>
      <c r="G33" s="62">
        <v>9</v>
      </c>
      <c r="H33" s="62">
        <v>0</v>
      </c>
      <c r="I33" s="62">
        <v>0</v>
      </c>
      <c r="J33" s="62">
        <v>10</v>
      </c>
      <c r="K33" s="63">
        <v>319</v>
      </c>
      <c r="L33" s="61">
        <v>0</v>
      </c>
      <c r="M33" s="62">
        <v>0</v>
      </c>
      <c r="N33" s="61">
        <v>1989</v>
      </c>
      <c r="O33" s="64">
        <v>-113</v>
      </c>
    </row>
    <row r="34" spans="1:15" ht="15" customHeight="1" x14ac:dyDescent="0.2">
      <c r="A34" s="36">
        <v>80</v>
      </c>
      <c r="B34" s="4" t="s">
        <v>8</v>
      </c>
      <c r="C34" s="60">
        <v>389</v>
      </c>
      <c r="D34" s="61">
        <v>295</v>
      </c>
      <c r="E34" s="60">
        <v>16</v>
      </c>
      <c r="F34" s="62">
        <v>96</v>
      </c>
      <c r="G34" s="62">
        <v>0</v>
      </c>
      <c r="H34" s="62">
        <v>0</v>
      </c>
      <c r="I34" s="62">
        <v>7</v>
      </c>
      <c r="J34" s="62">
        <v>0</v>
      </c>
      <c r="K34" s="63">
        <v>119</v>
      </c>
      <c r="L34" s="61">
        <v>0</v>
      </c>
      <c r="M34" s="62">
        <v>2</v>
      </c>
      <c r="N34" s="61">
        <v>416</v>
      </c>
      <c r="O34" s="64">
        <v>-27</v>
      </c>
    </row>
    <row r="35" spans="1:15" ht="15" customHeight="1" x14ac:dyDescent="0.2">
      <c r="A35" s="36">
        <v>81</v>
      </c>
      <c r="B35" s="5" t="s">
        <v>9</v>
      </c>
      <c r="C35" s="60">
        <v>2575</v>
      </c>
      <c r="D35" s="61">
        <v>2314</v>
      </c>
      <c r="E35" s="60">
        <v>3</v>
      </c>
      <c r="F35" s="62">
        <v>102</v>
      </c>
      <c r="G35" s="62">
        <v>11</v>
      </c>
      <c r="H35" s="62">
        <v>0</v>
      </c>
      <c r="I35" s="62">
        <v>0</v>
      </c>
      <c r="J35" s="62">
        <v>7</v>
      </c>
      <c r="K35" s="63">
        <v>123</v>
      </c>
      <c r="L35" s="61">
        <v>146</v>
      </c>
      <c r="M35" s="62">
        <v>0</v>
      </c>
      <c r="N35" s="61">
        <v>2583</v>
      </c>
      <c r="O35" s="64">
        <v>-8</v>
      </c>
    </row>
    <row r="36" spans="1:15" ht="15" customHeight="1" x14ac:dyDescent="0.2">
      <c r="A36" s="36">
        <v>99</v>
      </c>
      <c r="B36" s="4" t="s">
        <v>10</v>
      </c>
      <c r="C36" s="60">
        <v>1583</v>
      </c>
      <c r="D36" s="61">
        <v>2190</v>
      </c>
      <c r="E36" s="60">
        <v>122</v>
      </c>
      <c r="F36" s="62">
        <v>267</v>
      </c>
      <c r="G36" s="62">
        <v>0</v>
      </c>
      <c r="H36" s="62">
        <v>0</v>
      </c>
      <c r="I36" s="62">
        <v>101</v>
      </c>
      <c r="J36" s="62">
        <v>0</v>
      </c>
      <c r="K36" s="63">
        <v>490</v>
      </c>
      <c r="L36" s="61">
        <v>0</v>
      </c>
      <c r="M36" s="62">
        <v>5</v>
      </c>
      <c r="N36" s="61">
        <v>2685</v>
      </c>
      <c r="O36" s="64">
        <v>-1102</v>
      </c>
    </row>
    <row r="37" spans="1:15" ht="15" customHeight="1" x14ac:dyDescent="0.2">
      <c r="A37" s="37">
        <v>107</v>
      </c>
      <c r="B37" s="6" t="s">
        <v>11</v>
      </c>
      <c r="C37" s="60">
        <v>2664</v>
      </c>
      <c r="D37" s="61">
        <v>2217</v>
      </c>
      <c r="E37" s="60">
        <v>2</v>
      </c>
      <c r="F37" s="62">
        <v>228</v>
      </c>
      <c r="G37" s="62">
        <v>12</v>
      </c>
      <c r="H37" s="62">
        <v>0</v>
      </c>
      <c r="I37" s="62">
        <v>0</v>
      </c>
      <c r="J37" s="62">
        <v>25</v>
      </c>
      <c r="K37" s="63">
        <v>267</v>
      </c>
      <c r="L37" s="61">
        <v>0</v>
      </c>
      <c r="M37" s="62">
        <v>0</v>
      </c>
      <c r="N37" s="61">
        <v>2484</v>
      </c>
      <c r="O37" s="64">
        <v>180</v>
      </c>
    </row>
    <row r="38" spans="1:15" ht="15" customHeight="1" x14ac:dyDescent="0.2">
      <c r="A38" s="37">
        <v>108</v>
      </c>
      <c r="B38" s="6" t="s">
        <v>74</v>
      </c>
      <c r="C38" s="60">
        <v>515</v>
      </c>
      <c r="D38" s="61">
        <v>145</v>
      </c>
      <c r="E38" s="60">
        <v>2</v>
      </c>
      <c r="F38" s="62">
        <v>8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155</v>
      </c>
      <c r="O38" s="64">
        <v>360</v>
      </c>
    </row>
    <row r="39" spans="1:15" ht="15" customHeight="1" x14ac:dyDescent="0.2">
      <c r="A39" s="38" t="s">
        <v>12</v>
      </c>
      <c r="B39" s="8" t="s">
        <v>110</v>
      </c>
      <c r="C39" s="65">
        <v>12134</v>
      </c>
      <c r="D39" s="66">
        <v>11360</v>
      </c>
      <c r="E39" s="65">
        <v>151</v>
      </c>
      <c r="F39" s="67">
        <v>1351</v>
      </c>
      <c r="G39" s="67">
        <v>45</v>
      </c>
      <c r="H39" s="67">
        <v>0</v>
      </c>
      <c r="I39" s="67">
        <v>108</v>
      </c>
      <c r="J39" s="68">
        <v>98</v>
      </c>
      <c r="K39" s="69">
        <v>1753</v>
      </c>
      <c r="L39" s="66">
        <v>163</v>
      </c>
      <c r="M39" s="68">
        <v>7</v>
      </c>
      <c r="N39" s="66">
        <v>13283</v>
      </c>
      <c r="O39" s="65">
        <v>-1149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11</v>
      </c>
      <c r="E40" s="60">
        <v>0</v>
      </c>
      <c r="F40" s="62">
        <v>2</v>
      </c>
      <c r="G40" s="62">
        <v>0</v>
      </c>
      <c r="H40" s="62">
        <v>0</v>
      </c>
      <c r="I40" s="62">
        <v>5</v>
      </c>
      <c r="J40" s="62">
        <v>9</v>
      </c>
      <c r="K40" s="63">
        <v>16</v>
      </c>
      <c r="L40" s="61">
        <v>0</v>
      </c>
      <c r="M40" s="62">
        <v>0</v>
      </c>
      <c r="N40" s="61">
        <v>27</v>
      </c>
      <c r="O40" s="64">
        <v>-26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19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19</v>
      </c>
      <c r="N41" s="61">
        <v>38</v>
      </c>
      <c r="O41" s="64">
        <v>-38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111</v>
      </c>
      <c r="C43" s="65">
        <v>2</v>
      </c>
      <c r="D43" s="66">
        <v>30</v>
      </c>
      <c r="E43" s="65">
        <v>0</v>
      </c>
      <c r="F43" s="67">
        <v>2</v>
      </c>
      <c r="G43" s="67">
        <v>0</v>
      </c>
      <c r="H43" s="67">
        <v>0</v>
      </c>
      <c r="I43" s="67">
        <v>5</v>
      </c>
      <c r="J43" s="68">
        <v>9</v>
      </c>
      <c r="K43" s="69">
        <v>16</v>
      </c>
      <c r="L43" s="66">
        <v>0</v>
      </c>
      <c r="M43" s="68">
        <v>19</v>
      </c>
      <c r="N43" s="66">
        <v>65</v>
      </c>
      <c r="O43" s="65">
        <v>-63</v>
      </c>
    </row>
    <row r="44" spans="1:15" ht="15" customHeight="1" x14ac:dyDescent="0.2">
      <c r="A44" s="39" t="s">
        <v>12</v>
      </c>
      <c r="B44" s="33" t="s">
        <v>16</v>
      </c>
      <c r="C44" s="70">
        <v>12136</v>
      </c>
      <c r="D44" s="71">
        <v>11390</v>
      </c>
      <c r="E44" s="70">
        <v>151</v>
      </c>
      <c r="F44" s="72">
        <v>1353</v>
      </c>
      <c r="G44" s="72">
        <v>45</v>
      </c>
      <c r="H44" s="72">
        <v>0</v>
      </c>
      <c r="I44" s="72">
        <v>113</v>
      </c>
      <c r="J44" s="72">
        <v>107</v>
      </c>
      <c r="K44" s="73">
        <v>1769</v>
      </c>
      <c r="L44" s="71">
        <v>163</v>
      </c>
      <c r="M44" s="72">
        <v>26</v>
      </c>
      <c r="N44" s="71">
        <v>13348</v>
      </c>
      <c r="O44" s="70">
        <v>-1212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FEBRERO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1708</v>
      </c>
      <c r="D53" s="61">
        <v>1869</v>
      </c>
      <c r="E53" s="60">
        <v>1</v>
      </c>
      <c r="F53" s="62">
        <v>205</v>
      </c>
      <c r="G53" s="62">
        <v>6</v>
      </c>
      <c r="H53" s="62">
        <v>0</v>
      </c>
      <c r="I53" s="62">
        <v>0</v>
      </c>
      <c r="J53" s="62">
        <v>12</v>
      </c>
      <c r="K53" s="63">
        <v>224</v>
      </c>
      <c r="L53" s="61">
        <v>18</v>
      </c>
      <c r="M53" s="62">
        <v>0</v>
      </c>
      <c r="N53" s="61">
        <v>2111</v>
      </c>
      <c r="O53" s="64">
        <v>-403</v>
      </c>
    </row>
    <row r="54" spans="1:15" ht="15" customHeight="1" x14ac:dyDescent="0.2">
      <c r="A54" s="36">
        <v>78</v>
      </c>
      <c r="B54" s="4" t="s">
        <v>7</v>
      </c>
      <c r="C54" s="60">
        <v>1021</v>
      </c>
      <c r="D54" s="61">
        <v>972</v>
      </c>
      <c r="E54" s="60">
        <v>4</v>
      </c>
      <c r="F54" s="62">
        <v>126</v>
      </c>
      <c r="G54" s="62">
        <v>31</v>
      </c>
      <c r="H54" s="62">
        <v>0</v>
      </c>
      <c r="I54" s="62">
        <v>0</v>
      </c>
      <c r="J54" s="62">
        <v>4</v>
      </c>
      <c r="K54" s="63">
        <v>165</v>
      </c>
      <c r="L54" s="61">
        <v>0</v>
      </c>
      <c r="M54" s="62">
        <v>0</v>
      </c>
      <c r="N54" s="61">
        <v>1137</v>
      </c>
      <c r="O54" s="64">
        <v>-116</v>
      </c>
    </row>
    <row r="55" spans="1:15" ht="15" customHeight="1" x14ac:dyDescent="0.2">
      <c r="A55" s="36">
        <v>80</v>
      </c>
      <c r="B55" s="4" t="s">
        <v>8</v>
      </c>
      <c r="C55" s="60">
        <v>302</v>
      </c>
      <c r="D55" s="61">
        <v>242</v>
      </c>
      <c r="E55" s="60">
        <v>54</v>
      </c>
      <c r="F55" s="62">
        <v>44</v>
      </c>
      <c r="G55" s="62">
        <v>0</v>
      </c>
      <c r="H55" s="62">
        <v>0</v>
      </c>
      <c r="I55" s="62">
        <v>7</v>
      </c>
      <c r="J55" s="62">
        <v>0</v>
      </c>
      <c r="K55" s="63">
        <v>105</v>
      </c>
      <c r="L55" s="61">
        <v>0</v>
      </c>
      <c r="M55" s="62">
        <v>0</v>
      </c>
      <c r="N55" s="61">
        <v>347</v>
      </c>
      <c r="O55" s="64">
        <v>-45</v>
      </c>
    </row>
    <row r="56" spans="1:15" ht="15" customHeight="1" x14ac:dyDescent="0.2">
      <c r="A56" s="36">
        <v>81</v>
      </c>
      <c r="B56" s="5" t="s">
        <v>9</v>
      </c>
      <c r="C56" s="60">
        <v>1243</v>
      </c>
      <c r="D56" s="61">
        <v>1009</v>
      </c>
      <c r="E56" s="60">
        <v>2</v>
      </c>
      <c r="F56" s="62">
        <v>52</v>
      </c>
      <c r="G56" s="62">
        <v>9</v>
      </c>
      <c r="H56" s="62">
        <v>0</v>
      </c>
      <c r="I56" s="62">
        <v>0</v>
      </c>
      <c r="J56" s="62">
        <v>2</v>
      </c>
      <c r="K56" s="63">
        <v>65</v>
      </c>
      <c r="L56" s="61">
        <v>63</v>
      </c>
      <c r="M56" s="62">
        <v>0</v>
      </c>
      <c r="N56" s="61">
        <v>1137</v>
      </c>
      <c r="O56" s="64">
        <v>106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1362</v>
      </c>
      <c r="E57" s="60">
        <v>200</v>
      </c>
      <c r="F57" s="62">
        <v>118</v>
      </c>
      <c r="G57" s="62">
        <v>0</v>
      </c>
      <c r="H57" s="62">
        <v>0</v>
      </c>
      <c r="I57" s="62">
        <v>40</v>
      </c>
      <c r="J57" s="62">
        <v>0</v>
      </c>
      <c r="K57" s="63">
        <v>358</v>
      </c>
      <c r="L57" s="61">
        <v>0</v>
      </c>
      <c r="M57" s="62">
        <v>2</v>
      </c>
      <c r="N57" s="61">
        <v>1722</v>
      </c>
      <c r="O57" s="64">
        <v>-579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1218</v>
      </c>
      <c r="E58" s="60">
        <v>1</v>
      </c>
      <c r="F58" s="62">
        <v>66</v>
      </c>
      <c r="G58" s="62">
        <v>15</v>
      </c>
      <c r="H58" s="62">
        <v>0</v>
      </c>
      <c r="I58" s="62">
        <v>0</v>
      </c>
      <c r="J58" s="62">
        <v>17</v>
      </c>
      <c r="K58" s="63">
        <v>99</v>
      </c>
      <c r="L58" s="61">
        <v>0</v>
      </c>
      <c r="M58" s="62">
        <v>0</v>
      </c>
      <c r="N58" s="61">
        <v>1317</v>
      </c>
      <c r="O58" s="64">
        <v>124</v>
      </c>
    </row>
    <row r="59" spans="1:15" ht="15" customHeight="1" x14ac:dyDescent="0.2">
      <c r="A59" s="37">
        <v>108</v>
      </c>
      <c r="B59" s="6" t="s">
        <v>74</v>
      </c>
      <c r="C59" s="60">
        <v>448</v>
      </c>
      <c r="D59" s="61">
        <v>139</v>
      </c>
      <c r="E59" s="60">
        <v>0</v>
      </c>
      <c r="F59" s="62">
        <v>12</v>
      </c>
      <c r="G59" s="62">
        <v>0</v>
      </c>
      <c r="H59" s="62">
        <v>0</v>
      </c>
      <c r="I59" s="62">
        <v>0</v>
      </c>
      <c r="J59" s="62">
        <v>0</v>
      </c>
      <c r="K59" s="63">
        <v>12</v>
      </c>
      <c r="L59" s="61">
        <v>0</v>
      </c>
      <c r="M59" s="62">
        <v>0</v>
      </c>
      <c r="N59" s="61">
        <v>151</v>
      </c>
      <c r="O59" s="64">
        <v>297</v>
      </c>
    </row>
    <row r="60" spans="1:15" ht="15" customHeight="1" x14ac:dyDescent="0.2">
      <c r="A60" s="38" t="s">
        <v>12</v>
      </c>
      <c r="B60" s="8" t="s">
        <v>110</v>
      </c>
      <c r="C60" s="65">
        <v>7306</v>
      </c>
      <c r="D60" s="66">
        <v>6811</v>
      </c>
      <c r="E60" s="65">
        <v>262</v>
      </c>
      <c r="F60" s="67">
        <v>623</v>
      </c>
      <c r="G60" s="67">
        <v>61</v>
      </c>
      <c r="H60" s="67">
        <v>0</v>
      </c>
      <c r="I60" s="67">
        <v>47</v>
      </c>
      <c r="J60" s="68">
        <v>35</v>
      </c>
      <c r="K60" s="69">
        <v>1028</v>
      </c>
      <c r="L60" s="66">
        <v>81</v>
      </c>
      <c r="M60" s="68">
        <v>2</v>
      </c>
      <c r="N60" s="66">
        <v>7922</v>
      </c>
      <c r="O60" s="65">
        <v>-616</v>
      </c>
    </row>
    <row r="61" spans="1:15" ht="15" customHeight="1" x14ac:dyDescent="0.2">
      <c r="A61" s="36">
        <v>63</v>
      </c>
      <c r="B61" s="5" t="s">
        <v>13</v>
      </c>
      <c r="C61" s="60">
        <v>9</v>
      </c>
      <c r="D61" s="61">
        <v>11</v>
      </c>
      <c r="E61" s="60">
        <v>0</v>
      </c>
      <c r="F61" s="62">
        <v>1</v>
      </c>
      <c r="G61" s="62">
        <v>0</v>
      </c>
      <c r="H61" s="62">
        <v>0</v>
      </c>
      <c r="I61" s="62">
        <v>3</v>
      </c>
      <c r="J61" s="62">
        <v>2</v>
      </c>
      <c r="K61" s="63">
        <v>6</v>
      </c>
      <c r="L61" s="61">
        <v>0</v>
      </c>
      <c r="M61" s="62">
        <v>0</v>
      </c>
      <c r="N61" s="61">
        <v>17</v>
      </c>
      <c r="O61" s="64">
        <v>-8</v>
      </c>
    </row>
    <row r="62" spans="1:15" ht="15" customHeight="1" x14ac:dyDescent="0.2">
      <c r="A62" s="36">
        <v>76</v>
      </c>
      <c r="B62" s="5" t="s">
        <v>14</v>
      </c>
      <c r="C62" s="60">
        <v>1</v>
      </c>
      <c r="D62" s="61">
        <v>17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18</v>
      </c>
      <c r="N62" s="61">
        <v>35</v>
      </c>
      <c r="O62" s="64">
        <v>-34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10</v>
      </c>
      <c r="D64" s="66">
        <v>28</v>
      </c>
      <c r="E64" s="65">
        <v>0</v>
      </c>
      <c r="F64" s="67">
        <v>1</v>
      </c>
      <c r="G64" s="67">
        <v>0</v>
      </c>
      <c r="H64" s="67">
        <v>0</v>
      </c>
      <c r="I64" s="67">
        <v>3</v>
      </c>
      <c r="J64" s="68">
        <v>2</v>
      </c>
      <c r="K64" s="69">
        <v>6</v>
      </c>
      <c r="L64" s="66">
        <v>0</v>
      </c>
      <c r="M64" s="68">
        <v>18</v>
      </c>
      <c r="N64" s="66">
        <v>52</v>
      </c>
      <c r="O64" s="65">
        <v>-42</v>
      </c>
    </row>
    <row r="65" spans="1:15" ht="15" customHeight="1" x14ac:dyDescent="0.2">
      <c r="A65" s="39" t="s">
        <v>12</v>
      </c>
      <c r="B65" s="33" t="s">
        <v>16</v>
      </c>
      <c r="C65" s="70">
        <v>7316</v>
      </c>
      <c r="D65" s="71">
        <v>6839</v>
      </c>
      <c r="E65" s="70">
        <v>262</v>
      </c>
      <c r="F65" s="72">
        <v>624</v>
      </c>
      <c r="G65" s="72">
        <v>61</v>
      </c>
      <c r="H65" s="72">
        <v>0</v>
      </c>
      <c r="I65" s="72">
        <v>50</v>
      </c>
      <c r="J65" s="72">
        <v>37</v>
      </c>
      <c r="K65" s="73">
        <v>1034</v>
      </c>
      <c r="L65" s="71">
        <v>81</v>
      </c>
      <c r="M65" s="72">
        <v>20</v>
      </c>
      <c r="N65" s="71">
        <v>7974</v>
      </c>
      <c r="O65" s="70">
        <v>-658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46105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CONCATENATE("MARZO"," ",Indice!$E$6)</f>
        <v>MARZO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4481</v>
      </c>
      <c r="D8" s="61">
        <v>3889</v>
      </c>
      <c r="E8" s="60">
        <v>1</v>
      </c>
      <c r="F8" s="62">
        <v>494</v>
      </c>
      <c r="G8" s="62">
        <v>16</v>
      </c>
      <c r="H8" s="62">
        <v>0</v>
      </c>
      <c r="I8" s="62">
        <v>0</v>
      </c>
      <c r="J8" s="62">
        <v>65</v>
      </c>
      <c r="K8" s="63">
        <v>576</v>
      </c>
      <c r="L8" s="61">
        <v>139</v>
      </c>
      <c r="M8" s="62">
        <v>0</v>
      </c>
      <c r="N8" s="61">
        <v>4604</v>
      </c>
      <c r="O8" s="64">
        <v>-123</v>
      </c>
    </row>
    <row r="9" spans="1:15" ht="15" customHeight="1" x14ac:dyDescent="0.2">
      <c r="A9" s="36">
        <v>78</v>
      </c>
      <c r="B9" s="4" t="s">
        <v>7</v>
      </c>
      <c r="C9" s="60">
        <v>2281</v>
      </c>
      <c r="D9" s="61">
        <v>2610</v>
      </c>
      <c r="E9" s="60">
        <v>9</v>
      </c>
      <c r="F9" s="62">
        <v>362</v>
      </c>
      <c r="G9" s="62">
        <v>24</v>
      </c>
      <c r="H9" s="62">
        <v>0</v>
      </c>
      <c r="I9" s="62">
        <v>0</v>
      </c>
      <c r="J9" s="62">
        <v>16</v>
      </c>
      <c r="K9" s="63">
        <v>411</v>
      </c>
      <c r="L9" s="61">
        <v>0</v>
      </c>
      <c r="M9" s="62">
        <v>0</v>
      </c>
      <c r="N9" s="61">
        <v>3021</v>
      </c>
      <c r="O9" s="64">
        <v>-740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474</v>
      </c>
      <c r="E10" s="60">
        <v>17</v>
      </c>
      <c r="F10" s="62">
        <v>67</v>
      </c>
      <c r="G10" s="62">
        <v>0</v>
      </c>
      <c r="H10" s="62">
        <v>0</v>
      </c>
      <c r="I10" s="62">
        <v>19</v>
      </c>
      <c r="J10" s="62">
        <v>0</v>
      </c>
      <c r="K10" s="63">
        <v>103</v>
      </c>
      <c r="L10" s="61">
        <v>0</v>
      </c>
      <c r="M10" s="62">
        <v>2</v>
      </c>
      <c r="N10" s="61">
        <v>579</v>
      </c>
      <c r="O10" s="64">
        <v>52</v>
      </c>
    </row>
    <row r="11" spans="1:15" ht="15" customHeight="1" x14ac:dyDescent="0.2">
      <c r="A11" s="36">
        <v>81</v>
      </c>
      <c r="B11" s="5" t="s">
        <v>9</v>
      </c>
      <c r="C11" s="60">
        <v>3608</v>
      </c>
      <c r="D11" s="61">
        <v>2321</v>
      </c>
      <c r="E11" s="60">
        <v>1</v>
      </c>
      <c r="F11" s="62">
        <v>224</v>
      </c>
      <c r="G11" s="62">
        <v>73</v>
      </c>
      <c r="H11" s="62">
        <v>0</v>
      </c>
      <c r="I11" s="62">
        <v>0</v>
      </c>
      <c r="J11" s="62">
        <v>17</v>
      </c>
      <c r="K11" s="63">
        <v>315</v>
      </c>
      <c r="L11" s="61">
        <v>261</v>
      </c>
      <c r="M11" s="62">
        <v>0</v>
      </c>
      <c r="N11" s="61">
        <v>2897</v>
      </c>
      <c r="O11" s="64">
        <v>711</v>
      </c>
    </row>
    <row r="12" spans="1:15" ht="15" customHeight="1" x14ac:dyDescent="0.2">
      <c r="A12" s="36">
        <v>99</v>
      </c>
      <c r="B12" s="4" t="s">
        <v>10</v>
      </c>
      <c r="C12" s="60">
        <v>2562</v>
      </c>
      <c r="D12" s="61">
        <v>3244</v>
      </c>
      <c r="E12" s="60">
        <v>47</v>
      </c>
      <c r="F12" s="62">
        <v>356</v>
      </c>
      <c r="G12" s="62">
        <v>0</v>
      </c>
      <c r="H12" s="62">
        <v>0</v>
      </c>
      <c r="I12" s="62">
        <v>156</v>
      </c>
      <c r="J12" s="62">
        <v>0</v>
      </c>
      <c r="K12" s="63">
        <v>559</v>
      </c>
      <c r="L12" s="61">
        <v>3</v>
      </c>
      <c r="M12" s="62">
        <v>9</v>
      </c>
      <c r="N12" s="61">
        <v>3815</v>
      </c>
      <c r="O12" s="64">
        <v>-1253</v>
      </c>
    </row>
    <row r="13" spans="1:15" ht="15" customHeight="1" x14ac:dyDescent="0.2">
      <c r="A13" s="37">
        <v>107</v>
      </c>
      <c r="B13" s="6" t="s">
        <v>11</v>
      </c>
      <c r="C13" s="60">
        <v>3774</v>
      </c>
      <c r="D13" s="61">
        <v>3287</v>
      </c>
      <c r="E13" s="60">
        <v>8</v>
      </c>
      <c r="F13" s="62">
        <v>390</v>
      </c>
      <c r="G13" s="62">
        <v>114</v>
      </c>
      <c r="H13" s="62">
        <v>0</v>
      </c>
      <c r="I13" s="62">
        <v>0</v>
      </c>
      <c r="J13" s="62">
        <v>67</v>
      </c>
      <c r="K13" s="63">
        <v>579</v>
      </c>
      <c r="L13" s="61">
        <v>1</v>
      </c>
      <c r="M13" s="62">
        <v>0</v>
      </c>
      <c r="N13" s="61">
        <v>3867</v>
      </c>
      <c r="O13" s="64">
        <v>-93</v>
      </c>
    </row>
    <row r="14" spans="1:15" ht="15" customHeight="1" x14ac:dyDescent="0.2">
      <c r="A14" s="37">
        <v>108</v>
      </c>
      <c r="B14" s="6" t="s">
        <v>74</v>
      </c>
      <c r="C14" s="60">
        <v>917</v>
      </c>
      <c r="D14" s="61">
        <v>222</v>
      </c>
      <c r="E14" s="60">
        <v>0</v>
      </c>
      <c r="F14" s="62">
        <v>76</v>
      </c>
      <c r="G14" s="62">
        <v>0</v>
      </c>
      <c r="H14" s="62">
        <v>0</v>
      </c>
      <c r="I14" s="62">
        <v>0</v>
      </c>
      <c r="J14" s="62">
        <v>0</v>
      </c>
      <c r="K14" s="63">
        <v>76</v>
      </c>
      <c r="L14" s="61">
        <v>0</v>
      </c>
      <c r="M14" s="62">
        <v>0</v>
      </c>
      <c r="N14" s="61">
        <v>298</v>
      </c>
      <c r="O14" s="64">
        <v>619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18254</v>
      </c>
      <c r="D15" s="66">
        <v>16047</v>
      </c>
      <c r="E15" s="65">
        <v>83</v>
      </c>
      <c r="F15" s="67">
        <v>1969</v>
      </c>
      <c r="G15" s="67">
        <v>227</v>
      </c>
      <c r="H15" s="67">
        <v>0</v>
      </c>
      <c r="I15" s="67">
        <v>175</v>
      </c>
      <c r="J15" s="68">
        <v>165</v>
      </c>
      <c r="K15" s="69">
        <v>2619</v>
      </c>
      <c r="L15" s="66">
        <v>404</v>
      </c>
      <c r="M15" s="68">
        <v>11</v>
      </c>
      <c r="N15" s="66">
        <v>19081</v>
      </c>
      <c r="O15" s="65">
        <v>-827</v>
      </c>
    </row>
    <row r="16" spans="1:15" ht="15" customHeight="1" x14ac:dyDescent="0.2">
      <c r="A16" s="36">
        <v>63</v>
      </c>
      <c r="B16" s="5" t="s">
        <v>13</v>
      </c>
      <c r="C16" s="60">
        <v>16</v>
      </c>
      <c r="D16" s="61">
        <v>42</v>
      </c>
      <c r="E16" s="60">
        <v>0</v>
      </c>
      <c r="F16" s="62">
        <v>9</v>
      </c>
      <c r="G16" s="62">
        <v>0</v>
      </c>
      <c r="H16" s="62">
        <v>0</v>
      </c>
      <c r="I16" s="62">
        <v>18</v>
      </c>
      <c r="J16" s="62">
        <v>32</v>
      </c>
      <c r="K16" s="63">
        <v>59</v>
      </c>
      <c r="L16" s="61">
        <v>0</v>
      </c>
      <c r="M16" s="62">
        <v>0</v>
      </c>
      <c r="N16" s="61">
        <v>101</v>
      </c>
      <c r="O16" s="64">
        <v>-85</v>
      </c>
    </row>
    <row r="17" spans="1:15" ht="15" customHeight="1" x14ac:dyDescent="0.2">
      <c r="A17" s="36">
        <v>76</v>
      </c>
      <c r="B17" s="5" t="s">
        <v>14</v>
      </c>
      <c r="C17" s="60">
        <v>0</v>
      </c>
      <c r="D17" s="61">
        <v>50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30</v>
      </c>
      <c r="N17" s="61">
        <v>80</v>
      </c>
      <c r="O17" s="64">
        <v>-80</v>
      </c>
    </row>
    <row r="18" spans="1:15" ht="15" customHeight="1" x14ac:dyDescent="0.2">
      <c r="A18" s="36">
        <v>94</v>
      </c>
      <c r="B18" s="5" t="s">
        <v>15</v>
      </c>
      <c r="C18" s="60">
        <v>4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6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20</v>
      </c>
      <c r="D19" s="66">
        <v>93</v>
      </c>
      <c r="E19" s="65">
        <v>0</v>
      </c>
      <c r="F19" s="67">
        <v>9</v>
      </c>
      <c r="G19" s="67">
        <v>0</v>
      </c>
      <c r="H19" s="67">
        <v>0</v>
      </c>
      <c r="I19" s="67">
        <v>23</v>
      </c>
      <c r="J19" s="68">
        <v>32</v>
      </c>
      <c r="K19" s="69">
        <v>64</v>
      </c>
      <c r="L19" s="66">
        <v>0</v>
      </c>
      <c r="M19" s="68">
        <v>30</v>
      </c>
      <c r="N19" s="66">
        <v>187</v>
      </c>
      <c r="O19" s="65">
        <v>-167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18274</v>
      </c>
      <c r="D20" s="71">
        <v>16140</v>
      </c>
      <c r="E20" s="70">
        <v>83</v>
      </c>
      <c r="F20" s="72">
        <v>1978</v>
      </c>
      <c r="G20" s="72">
        <v>227</v>
      </c>
      <c r="H20" s="72">
        <v>0</v>
      </c>
      <c r="I20" s="72">
        <v>198</v>
      </c>
      <c r="J20" s="72">
        <v>197</v>
      </c>
      <c r="K20" s="73">
        <v>2683</v>
      </c>
      <c r="L20" s="71">
        <v>404</v>
      </c>
      <c r="M20" s="72">
        <v>41</v>
      </c>
      <c r="N20" s="71">
        <v>19268</v>
      </c>
      <c r="O20" s="70">
        <v>-994</v>
      </c>
    </row>
    <row r="21" spans="1:15" ht="15" customHeight="1" x14ac:dyDescent="0.2">
      <c r="A21" s="36" t="s">
        <v>12</v>
      </c>
      <c r="B21" s="5" t="s">
        <v>62</v>
      </c>
      <c r="C21" s="60">
        <v>10911</v>
      </c>
      <c r="D21" s="61">
        <v>9633</v>
      </c>
      <c r="E21" s="60">
        <v>44</v>
      </c>
      <c r="F21" s="62">
        <v>1419</v>
      </c>
      <c r="G21" s="62">
        <v>96</v>
      </c>
      <c r="H21" s="62">
        <v>0</v>
      </c>
      <c r="I21" s="62">
        <v>130</v>
      </c>
      <c r="J21" s="62">
        <v>138</v>
      </c>
      <c r="K21" s="63">
        <v>1827</v>
      </c>
      <c r="L21" s="61">
        <v>273</v>
      </c>
      <c r="M21" s="62">
        <v>26</v>
      </c>
      <c r="N21" s="61">
        <v>11759</v>
      </c>
      <c r="O21" s="64">
        <v>-848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7363</v>
      </c>
      <c r="D22" s="61">
        <v>6507</v>
      </c>
      <c r="E22" s="60">
        <v>39</v>
      </c>
      <c r="F22" s="62">
        <v>559</v>
      </c>
      <c r="G22" s="62">
        <v>131</v>
      </c>
      <c r="H22" s="62">
        <v>0</v>
      </c>
      <c r="I22" s="62">
        <v>67</v>
      </c>
      <c r="J22" s="74">
        <v>59</v>
      </c>
      <c r="K22" s="63">
        <v>855</v>
      </c>
      <c r="L22" s="61">
        <v>131</v>
      </c>
      <c r="M22" s="74">
        <v>15</v>
      </c>
      <c r="N22" s="61">
        <v>7508</v>
      </c>
      <c r="O22" s="60">
        <v>-145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1</v>
      </c>
      <c r="J23" s="77">
        <v>0</v>
      </c>
      <c r="K23" s="78">
        <v>1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MARZO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2611</v>
      </c>
      <c r="D32" s="61">
        <v>2112</v>
      </c>
      <c r="E32" s="60">
        <v>1</v>
      </c>
      <c r="F32" s="62">
        <v>330</v>
      </c>
      <c r="G32" s="62">
        <v>10</v>
      </c>
      <c r="H32" s="62">
        <v>0</v>
      </c>
      <c r="I32" s="62">
        <v>0</v>
      </c>
      <c r="J32" s="62">
        <v>38</v>
      </c>
      <c r="K32" s="63">
        <v>379</v>
      </c>
      <c r="L32" s="61">
        <v>85</v>
      </c>
      <c r="M32" s="62">
        <v>0</v>
      </c>
      <c r="N32" s="61">
        <v>2576</v>
      </c>
      <c r="O32" s="64">
        <v>35</v>
      </c>
    </row>
    <row r="33" spans="1:15" ht="15" customHeight="1" x14ac:dyDescent="0.2">
      <c r="A33" s="36">
        <v>78</v>
      </c>
      <c r="B33" s="4" t="s">
        <v>7</v>
      </c>
      <c r="C33" s="60">
        <v>1381</v>
      </c>
      <c r="D33" s="61">
        <v>1560</v>
      </c>
      <c r="E33" s="60">
        <v>5</v>
      </c>
      <c r="F33" s="62">
        <v>260</v>
      </c>
      <c r="G33" s="62">
        <v>7</v>
      </c>
      <c r="H33" s="62">
        <v>0</v>
      </c>
      <c r="I33" s="62">
        <v>0</v>
      </c>
      <c r="J33" s="62">
        <v>13</v>
      </c>
      <c r="K33" s="63">
        <v>285</v>
      </c>
      <c r="L33" s="61">
        <v>0</v>
      </c>
      <c r="M33" s="62">
        <v>0</v>
      </c>
      <c r="N33" s="61">
        <v>1845</v>
      </c>
      <c r="O33" s="64">
        <v>-464</v>
      </c>
    </row>
    <row r="34" spans="1:15" ht="15" customHeight="1" x14ac:dyDescent="0.2">
      <c r="A34" s="36">
        <v>80</v>
      </c>
      <c r="B34" s="4" t="s">
        <v>8</v>
      </c>
      <c r="C34" s="60">
        <v>351</v>
      </c>
      <c r="D34" s="61">
        <v>254</v>
      </c>
      <c r="E34" s="60">
        <v>10</v>
      </c>
      <c r="F34" s="62">
        <v>43</v>
      </c>
      <c r="G34" s="62">
        <v>0</v>
      </c>
      <c r="H34" s="62">
        <v>0</v>
      </c>
      <c r="I34" s="62">
        <v>13</v>
      </c>
      <c r="J34" s="62">
        <v>0</v>
      </c>
      <c r="K34" s="63">
        <v>66</v>
      </c>
      <c r="L34" s="61">
        <v>0</v>
      </c>
      <c r="M34" s="62">
        <v>2</v>
      </c>
      <c r="N34" s="61">
        <v>322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2328</v>
      </c>
      <c r="D35" s="61">
        <v>1580</v>
      </c>
      <c r="E35" s="60">
        <v>1</v>
      </c>
      <c r="F35" s="62">
        <v>179</v>
      </c>
      <c r="G35" s="62">
        <v>37</v>
      </c>
      <c r="H35" s="62">
        <v>0</v>
      </c>
      <c r="I35" s="62">
        <v>0</v>
      </c>
      <c r="J35" s="62">
        <v>11</v>
      </c>
      <c r="K35" s="63">
        <v>228</v>
      </c>
      <c r="L35" s="61">
        <v>188</v>
      </c>
      <c r="M35" s="62">
        <v>0</v>
      </c>
      <c r="N35" s="61">
        <v>1996</v>
      </c>
      <c r="O35" s="64">
        <v>332</v>
      </c>
    </row>
    <row r="36" spans="1:15" ht="15" customHeight="1" x14ac:dyDescent="0.2">
      <c r="A36" s="36">
        <v>99</v>
      </c>
      <c r="B36" s="4" t="s">
        <v>10</v>
      </c>
      <c r="C36" s="60">
        <v>1451</v>
      </c>
      <c r="D36" s="61">
        <v>1923</v>
      </c>
      <c r="E36" s="60">
        <v>21</v>
      </c>
      <c r="F36" s="62">
        <v>239</v>
      </c>
      <c r="G36" s="62">
        <v>0</v>
      </c>
      <c r="H36" s="62">
        <v>0</v>
      </c>
      <c r="I36" s="62">
        <v>101</v>
      </c>
      <c r="J36" s="62">
        <v>0</v>
      </c>
      <c r="K36" s="63">
        <v>361</v>
      </c>
      <c r="L36" s="61">
        <v>0</v>
      </c>
      <c r="M36" s="62">
        <v>4</v>
      </c>
      <c r="N36" s="61">
        <v>2288</v>
      </c>
      <c r="O36" s="64">
        <v>-837</v>
      </c>
    </row>
    <row r="37" spans="1:15" ht="15" customHeight="1" x14ac:dyDescent="0.2">
      <c r="A37" s="37">
        <v>107</v>
      </c>
      <c r="B37" s="6" t="s">
        <v>11</v>
      </c>
      <c r="C37" s="60">
        <v>2333</v>
      </c>
      <c r="D37" s="61">
        <v>2049</v>
      </c>
      <c r="E37" s="60">
        <v>6</v>
      </c>
      <c r="F37" s="62">
        <v>307</v>
      </c>
      <c r="G37" s="62">
        <v>42</v>
      </c>
      <c r="H37" s="62">
        <v>0</v>
      </c>
      <c r="I37" s="62">
        <v>0</v>
      </c>
      <c r="J37" s="62">
        <v>54</v>
      </c>
      <c r="K37" s="63">
        <v>409</v>
      </c>
      <c r="L37" s="61">
        <v>0</v>
      </c>
      <c r="M37" s="62">
        <v>0</v>
      </c>
      <c r="N37" s="61">
        <v>2458</v>
      </c>
      <c r="O37" s="64">
        <v>-125</v>
      </c>
    </row>
    <row r="38" spans="1:15" ht="15" customHeight="1" x14ac:dyDescent="0.2">
      <c r="A38" s="37">
        <v>108</v>
      </c>
      <c r="B38" s="6" t="s">
        <v>74</v>
      </c>
      <c r="C38" s="60">
        <v>451</v>
      </c>
      <c r="D38" s="61">
        <v>104</v>
      </c>
      <c r="E38" s="60">
        <v>0</v>
      </c>
      <c r="F38" s="62">
        <v>53</v>
      </c>
      <c r="G38" s="62">
        <v>0</v>
      </c>
      <c r="H38" s="62">
        <v>0</v>
      </c>
      <c r="I38" s="62">
        <v>0</v>
      </c>
      <c r="J38" s="62">
        <v>0</v>
      </c>
      <c r="K38" s="63">
        <v>53</v>
      </c>
      <c r="L38" s="61">
        <v>0</v>
      </c>
      <c r="M38" s="62">
        <v>0</v>
      </c>
      <c r="N38" s="61">
        <v>157</v>
      </c>
      <c r="O38" s="64">
        <v>294</v>
      </c>
    </row>
    <row r="39" spans="1:15" ht="15" customHeight="1" x14ac:dyDescent="0.2">
      <c r="A39" s="38" t="s">
        <v>12</v>
      </c>
      <c r="B39" s="8" t="s">
        <v>110</v>
      </c>
      <c r="C39" s="65">
        <v>10906</v>
      </c>
      <c r="D39" s="66">
        <v>9582</v>
      </c>
      <c r="E39" s="65">
        <v>44</v>
      </c>
      <c r="F39" s="67">
        <v>1411</v>
      </c>
      <c r="G39" s="67">
        <v>96</v>
      </c>
      <c r="H39" s="67">
        <v>0</v>
      </c>
      <c r="I39" s="67">
        <v>114</v>
      </c>
      <c r="J39" s="68">
        <v>116</v>
      </c>
      <c r="K39" s="69">
        <v>1781</v>
      </c>
      <c r="L39" s="66">
        <v>273</v>
      </c>
      <c r="M39" s="68">
        <v>6</v>
      </c>
      <c r="N39" s="66">
        <v>11642</v>
      </c>
      <c r="O39" s="65">
        <v>-736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25</v>
      </c>
      <c r="E40" s="60">
        <v>0</v>
      </c>
      <c r="F40" s="62">
        <v>8</v>
      </c>
      <c r="G40" s="62">
        <v>0</v>
      </c>
      <c r="H40" s="62">
        <v>0</v>
      </c>
      <c r="I40" s="62">
        <v>11</v>
      </c>
      <c r="J40" s="62">
        <v>22</v>
      </c>
      <c r="K40" s="63">
        <v>41</v>
      </c>
      <c r="L40" s="61">
        <v>0</v>
      </c>
      <c r="M40" s="62">
        <v>0</v>
      </c>
      <c r="N40" s="61">
        <v>66</v>
      </c>
      <c r="O40" s="64">
        <v>-65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25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20</v>
      </c>
      <c r="N41" s="61">
        <v>45</v>
      </c>
      <c r="O41" s="64">
        <v>-45</v>
      </c>
    </row>
    <row r="42" spans="1:15" ht="15" customHeight="1" x14ac:dyDescent="0.2">
      <c r="A42" s="36">
        <v>94</v>
      </c>
      <c r="B42" s="5" t="s">
        <v>15</v>
      </c>
      <c r="C42" s="60">
        <v>4</v>
      </c>
      <c r="D42" s="61">
        <v>1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6</v>
      </c>
      <c r="O42" s="64">
        <v>-2</v>
      </c>
    </row>
    <row r="43" spans="1:15" ht="15" customHeight="1" x14ac:dyDescent="0.2">
      <c r="A43" s="38" t="s">
        <v>12</v>
      </c>
      <c r="B43" s="8" t="s">
        <v>111</v>
      </c>
      <c r="C43" s="65">
        <v>5</v>
      </c>
      <c r="D43" s="66">
        <v>51</v>
      </c>
      <c r="E43" s="65">
        <v>0</v>
      </c>
      <c r="F43" s="67">
        <v>8</v>
      </c>
      <c r="G43" s="67">
        <v>0</v>
      </c>
      <c r="H43" s="67">
        <v>0</v>
      </c>
      <c r="I43" s="67">
        <v>16</v>
      </c>
      <c r="J43" s="68">
        <v>22</v>
      </c>
      <c r="K43" s="69">
        <v>46</v>
      </c>
      <c r="L43" s="66">
        <v>0</v>
      </c>
      <c r="M43" s="68">
        <v>20</v>
      </c>
      <c r="N43" s="66">
        <v>117</v>
      </c>
      <c r="O43" s="65">
        <v>-112</v>
      </c>
    </row>
    <row r="44" spans="1:15" ht="15" customHeight="1" x14ac:dyDescent="0.2">
      <c r="A44" s="39" t="s">
        <v>12</v>
      </c>
      <c r="B44" s="33" t="s">
        <v>16</v>
      </c>
      <c r="C44" s="70">
        <v>10911</v>
      </c>
      <c r="D44" s="71">
        <v>9633</v>
      </c>
      <c r="E44" s="70">
        <v>44</v>
      </c>
      <c r="F44" s="72">
        <v>1419</v>
      </c>
      <c r="G44" s="72">
        <v>96</v>
      </c>
      <c r="H44" s="72">
        <v>0</v>
      </c>
      <c r="I44" s="72">
        <v>130</v>
      </c>
      <c r="J44" s="72">
        <v>138</v>
      </c>
      <c r="K44" s="73">
        <v>1827</v>
      </c>
      <c r="L44" s="71">
        <v>273</v>
      </c>
      <c r="M44" s="72">
        <v>26</v>
      </c>
      <c r="N44" s="71">
        <v>11759</v>
      </c>
      <c r="O44" s="70">
        <v>-848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MARZO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1870</v>
      </c>
      <c r="D53" s="61">
        <v>1777</v>
      </c>
      <c r="E53" s="60">
        <v>0</v>
      </c>
      <c r="F53" s="62">
        <v>164</v>
      </c>
      <c r="G53" s="62">
        <v>6</v>
      </c>
      <c r="H53" s="62">
        <v>0</v>
      </c>
      <c r="I53" s="62">
        <v>0</v>
      </c>
      <c r="J53" s="62">
        <v>27</v>
      </c>
      <c r="K53" s="63">
        <v>197</v>
      </c>
      <c r="L53" s="61">
        <v>54</v>
      </c>
      <c r="M53" s="62">
        <v>0</v>
      </c>
      <c r="N53" s="61">
        <v>2028</v>
      </c>
      <c r="O53" s="64">
        <v>-158</v>
      </c>
    </row>
    <row r="54" spans="1:15" ht="15" customHeight="1" x14ac:dyDescent="0.2">
      <c r="A54" s="36">
        <v>78</v>
      </c>
      <c r="B54" s="4" t="s">
        <v>7</v>
      </c>
      <c r="C54" s="60">
        <v>900</v>
      </c>
      <c r="D54" s="61">
        <v>1050</v>
      </c>
      <c r="E54" s="60">
        <v>4</v>
      </c>
      <c r="F54" s="62">
        <v>102</v>
      </c>
      <c r="G54" s="62">
        <v>17</v>
      </c>
      <c r="H54" s="62">
        <v>0</v>
      </c>
      <c r="I54" s="62">
        <v>0</v>
      </c>
      <c r="J54" s="62">
        <v>3</v>
      </c>
      <c r="K54" s="63">
        <v>126</v>
      </c>
      <c r="L54" s="61">
        <v>0</v>
      </c>
      <c r="M54" s="62">
        <v>0</v>
      </c>
      <c r="N54" s="61">
        <v>1176</v>
      </c>
      <c r="O54" s="64">
        <v>-276</v>
      </c>
    </row>
    <row r="55" spans="1:15" ht="15" customHeight="1" x14ac:dyDescent="0.2">
      <c r="A55" s="36">
        <v>80</v>
      </c>
      <c r="B55" s="4" t="s">
        <v>8</v>
      </c>
      <c r="C55" s="60">
        <v>280</v>
      </c>
      <c r="D55" s="61">
        <v>220</v>
      </c>
      <c r="E55" s="60">
        <v>7</v>
      </c>
      <c r="F55" s="62">
        <v>24</v>
      </c>
      <c r="G55" s="62">
        <v>0</v>
      </c>
      <c r="H55" s="62">
        <v>0</v>
      </c>
      <c r="I55" s="62">
        <v>6</v>
      </c>
      <c r="J55" s="62">
        <v>0</v>
      </c>
      <c r="K55" s="63">
        <v>37</v>
      </c>
      <c r="L55" s="61">
        <v>0</v>
      </c>
      <c r="M55" s="62">
        <v>0</v>
      </c>
      <c r="N55" s="61">
        <v>257</v>
      </c>
      <c r="O55" s="64">
        <v>23</v>
      </c>
    </row>
    <row r="56" spans="1:15" ht="15" customHeight="1" x14ac:dyDescent="0.2">
      <c r="A56" s="36">
        <v>81</v>
      </c>
      <c r="B56" s="5" t="s">
        <v>9</v>
      </c>
      <c r="C56" s="60">
        <v>1280</v>
      </c>
      <c r="D56" s="61">
        <v>741</v>
      </c>
      <c r="E56" s="60">
        <v>0</v>
      </c>
      <c r="F56" s="62">
        <v>45</v>
      </c>
      <c r="G56" s="62">
        <v>36</v>
      </c>
      <c r="H56" s="62">
        <v>0</v>
      </c>
      <c r="I56" s="62">
        <v>0</v>
      </c>
      <c r="J56" s="62">
        <v>6</v>
      </c>
      <c r="K56" s="63">
        <v>87</v>
      </c>
      <c r="L56" s="61">
        <v>73</v>
      </c>
      <c r="M56" s="62">
        <v>0</v>
      </c>
      <c r="N56" s="61">
        <v>901</v>
      </c>
      <c r="O56" s="64">
        <v>379</v>
      </c>
    </row>
    <row r="57" spans="1:15" ht="15" customHeight="1" x14ac:dyDescent="0.2">
      <c r="A57" s="36">
        <v>99</v>
      </c>
      <c r="B57" s="4" t="s">
        <v>10</v>
      </c>
      <c r="C57" s="60">
        <v>1111</v>
      </c>
      <c r="D57" s="61">
        <v>1321</v>
      </c>
      <c r="E57" s="60">
        <v>26</v>
      </c>
      <c r="F57" s="62">
        <v>117</v>
      </c>
      <c r="G57" s="62">
        <v>0</v>
      </c>
      <c r="H57" s="62">
        <v>0</v>
      </c>
      <c r="I57" s="62">
        <v>55</v>
      </c>
      <c r="J57" s="62">
        <v>0</v>
      </c>
      <c r="K57" s="63">
        <v>198</v>
      </c>
      <c r="L57" s="61">
        <v>3</v>
      </c>
      <c r="M57" s="62">
        <v>5</v>
      </c>
      <c r="N57" s="61">
        <v>1527</v>
      </c>
      <c r="O57" s="64">
        <v>-416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1238</v>
      </c>
      <c r="E58" s="60">
        <v>2</v>
      </c>
      <c r="F58" s="62">
        <v>83</v>
      </c>
      <c r="G58" s="62">
        <v>72</v>
      </c>
      <c r="H58" s="62">
        <v>0</v>
      </c>
      <c r="I58" s="62">
        <v>0</v>
      </c>
      <c r="J58" s="62">
        <v>13</v>
      </c>
      <c r="K58" s="63">
        <v>170</v>
      </c>
      <c r="L58" s="61">
        <v>1</v>
      </c>
      <c r="M58" s="62">
        <v>0</v>
      </c>
      <c r="N58" s="61">
        <v>1409</v>
      </c>
      <c r="O58" s="64">
        <v>32</v>
      </c>
    </row>
    <row r="59" spans="1:15" ht="15" customHeight="1" x14ac:dyDescent="0.2">
      <c r="A59" s="37">
        <v>108</v>
      </c>
      <c r="B59" s="6" t="s">
        <v>74</v>
      </c>
      <c r="C59" s="60">
        <v>466</v>
      </c>
      <c r="D59" s="61">
        <v>118</v>
      </c>
      <c r="E59" s="60">
        <v>0</v>
      </c>
      <c r="F59" s="62">
        <v>23</v>
      </c>
      <c r="G59" s="62">
        <v>0</v>
      </c>
      <c r="H59" s="62">
        <v>0</v>
      </c>
      <c r="I59" s="62">
        <v>0</v>
      </c>
      <c r="J59" s="62">
        <v>0</v>
      </c>
      <c r="K59" s="63">
        <v>23</v>
      </c>
      <c r="L59" s="61">
        <v>0</v>
      </c>
      <c r="M59" s="62">
        <v>0</v>
      </c>
      <c r="N59" s="61">
        <v>141</v>
      </c>
      <c r="O59" s="64">
        <v>325</v>
      </c>
    </row>
    <row r="60" spans="1:15" ht="15" customHeight="1" x14ac:dyDescent="0.2">
      <c r="A60" s="38" t="s">
        <v>12</v>
      </c>
      <c r="B60" s="8" t="s">
        <v>110</v>
      </c>
      <c r="C60" s="65">
        <v>7348</v>
      </c>
      <c r="D60" s="66">
        <v>6465</v>
      </c>
      <c r="E60" s="65">
        <v>39</v>
      </c>
      <c r="F60" s="67">
        <v>558</v>
      </c>
      <c r="G60" s="67">
        <v>131</v>
      </c>
      <c r="H60" s="67">
        <v>0</v>
      </c>
      <c r="I60" s="67">
        <v>61</v>
      </c>
      <c r="J60" s="68">
        <v>49</v>
      </c>
      <c r="K60" s="69">
        <v>838</v>
      </c>
      <c r="L60" s="66">
        <v>131</v>
      </c>
      <c r="M60" s="68">
        <v>5</v>
      </c>
      <c r="N60" s="66">
        <v>7439</v>
      </c>
      <c r="O60" s="65">
        <v>-91</v>
      </c>
    </row>
    <row r="61" spans="1:15" ht="15" customHeight="1" x14ac:dyDescent="0.2">
      <c r="A61" s="36">
        <v>63</v>
      </c>
      <c r="B61" s="5" t="s">
        <v>13</v>
      </c>
      <c r="C61" s="60">
        <v>15</v>
      </c>
      <c r="D61" s="61">
        <v>17</v>
      </c>
      <c r="E61" s="60">
        <v>0</v>
      </c>
      <c r="F61" s="62">
        <v>1</v>
      </c>
      <c r="G61" s="62">
        <v>0</v>
      </c>
      <c r="H61" s="62">
        <v>0</v>
      </c>
      <c r="I61" s="62">
        <v>6</v>
      </c>
      <c r="J61" s="62">
        <v>10</v>
      </c>
      <c r="K61" s="63">
        <v>17</v>
      </c>
      <c r="L61" s="61">
        <v>0</v>
      </c>
      <c r="M61" s="62">
        <v>0</v>
      </c>
      <c r="N61" s="61">
        <v>34</v>
      </c>
      <c r="O61" s="64">
        <v>-19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25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10</v>
      </c>
      <c r="N62" s="61">
        <v>35</v>
      </c>
      <c r="O62" s="64">
        <v>-35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111</v>
      </c>
      <c r="C64" s="65">
        <v>15</v>
      </c>
      <c r="D64" s="66">
        <v>42</v>
      </c>
      <c r="E64" s="65">
        <v>0</v>
      </c>
      <c r="F64" s="67">
        <v>1</v>
      </c>
      <c r="G64" s="67">
        <v>0</v>
      </c>
      <c r="H64" s="67">
        <v>0</v>
      </c>
      <c r="I64" s="67">
        <v>6</v>
      </c>
      <c r="J64" s="68">
        <v>10</v>
      </c>
      <c r="K64" s="69">
        <v>17</v>
      </c>
      <c r="L64" s="66">
        <v>0</v>
      </c>
      <c r="M64" s="68">
        <v>10</v>
      </c>
      <c r="N64" s="66">
        <v>69</v>
      </c>
      <c r="O64" s="65">
        <v>-54</v>
      </c>
    </row>
    <row r="65" spans="1:15" ht="15" customHeight="1" x14ac:dyDescent="0.2">
      <c r="A65" s="39" t="s">
        <v>12</v>
      </c>
      <c r="B65" s="33" t="s">
        <v>16</v>
      </c>
      <c r="C65" s="70">
        <v>7363</v>
      </c>
      <c r="D65" s="71">
        <v>6507</v>
      </c>
      <c r="E65" s="70">
        <v>39</v>
      </c>
      <c r="F65" s="72">
        <v>559</v>
      </c>
      <c r="G65" s="72">
        <v>131</v>
      </c>
      <c r="H65" s="72">
        <v>0</v>
      </c>
      <c r="I65" s="72">
        <v>67</v>
      </c>
      <c r="J65" s="72">
        <v>59</v>
      </c>
      <c r="K65" s="73">
        <v>855</v>
      </c>
      <c r="L65" s="71">
        <v>131</v>
      </c>
      <c r="M65" s="72">
        <v>15</v>
      </c>
      <c r="N65" s="71">
        <v>7508</v>
      </c>
      <c r="O65" s="70">
        <v>-145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46136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CONCATENATE("ABRIL"," ",Indice!$E$6)</f>
        <v>ABRIL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4449</v>
      </c>
      <c r="D8" s="61">
        <v>3911</v>
      </c>
      <c r="E8" s="60">
        <v>0</v>
      </c>
      <c r="F8" s="62">
        <v>530</v>
      </c>
      <c r="G8" s="62">
        <v>267</v>
      </c>
      <c r="H8" s="62">
        <v>0</v>
      </c>
      <c r="I8" s="62">
        <v>0</v>
      </c>
      <c r="J8" s="62">
        <v>57</v>
      </c>
      <c r="K8" s="63">
        <v>854</v>
      </c>
      <c r="L8" s="61">
        <v>122</v>
      </c>
      <c r="M8" s="62">
        <v>0</v>
      </c>
      <c r="N8" s="61">
        <v>4887</v>
      </c>
      <c r="O8" s="64">
        <v>-438</v>
      </c>
    </row>
    <row r="9" spans="1:15" ht="15" customHeight="1" x14ac:dyDescent="0.2">
      <c r="A9" s="36">
        <v>78</v>
      </c>
      <c r="B9" s="4" t="s">
        <v>7</v>
      </c>
      <c r="C9" s="60">
        <v>2092</v>
      </c>
      <c r="D9" s="61">
        <v>2599</v>
      </c>
      <c r="E9" s="60">
        <v>21</v>
      </c>
      <c r="F9" s="62">
        <v>462</v>
      </c>
      <c r="G9" s="62">
        <v>28</v>
      </c>
      <c r="H9" s="62">
        <v>0</v>
      </c>
      <c r="I9" s="62">
        <v>0</v>
      </c>
      <c r="J9" s="62">
        <v>15</v>
      </c>
      <c r="K9" s="63">
        <v>526</v>
      </c>
      <c r="L9" s="61">
        <v>0</v>
      </c>
      <c r="M9" s="62">
        <v>0</v>
      </c>
      <c r="N9" s="61">
        <v>3125</v>
      </c>
      <c r="O9" s="64">
        <v>-1033</v>
      </c>
    </row>
    <row r="10" spans="1:15" ht="15" customHeight="1" x14ac:dyDescent="0.2">
      <c r="A10" s="36">
        <v>80</v>
      </c>
      <c r="B10" s="4" t="s">
        <v>8</v>
      </c>
      <c r="C10" s="60">
        <v>659</v>
      </c>
      <c r="D10" s="61">
        <v>591</v>
      </c>
      <c r="E10" s="60">
        <v>11</v>
      </c>
      <c r="F10" s="62">
        <v>47</v>
      </c>
      <c r="G10" s="62">
        <v>0</v>
      </c>
      <c r="H10" s="62">
        <v>0</v>
      </c>
      <c r="I10" s="62">
        <v>35</v>
      </c>
      <c r="J10" s="62">
        <v>0</v>
      </c>
      <c r="K10" s="63">
        <v>93</v>
      </c>
      <c r="L10" s="61">
        <v>0</v>
      </c>
      <c r="M10" s="62">
        <v>4</v>
      </c>
      <c r="N10" s="61">
        <v>688</v>
      </c>
      <c r="O10" s="64">
        <v>-29</v>
      </c>
    </row>
    <row r="11" spans="1:15" ht="15" customHeight="1" x14ac:dyDescent="0.2">
      <c r="A11" s="36">
        <v>81</v>
      </c>
      <c r="B11" s="5" t="s">
        <v>9</v>
      </c>
      <c r="C11" s="60">
        <v>4214</v>
      </c>
      <c r="D11" s="61">
        <v>1995</v>
      </c>
      <c r="E11" s="60">
        <v>3</v>
      </c>
      <c r="F11" s="62">
        <v>147</v>
      </c>
      <c r="G11" s="62">
        <v>164</v>
      </c>
      <c r="H11" s="62">
        <v>0</v>
      </c>
      <c r="I11" s="62">
        <v>0</v>
      </c>
      <c r="J11" s="62">
        <v>11</v>
      </c>
      <c r="K11" s="63">
        <v>325</v>
      </c>
      <c r="L11" s="61">
        <v>279</v>
      </c>
      <c r="M11" s="62">
        <v>0</v>
      </c>
      <c r="N11" s="61">
        <v>2599</v>
      </c>
      <c r="O11" s="64">
        <v>1615</v>
      </c>
    </row>
    <row r="12" spans="1:15" ht="15" customHeight="1" x14ac:dyDescent="0.2">
      <c r="A12" s="36">
        <v>99</v>
      </c>
      <c r="B12" s="4" t="s">
        <v>10</v>
      </c>
      <c r="C12" s="60">
        <v>2611</v>
      </c>
      <c r="D12" s="61">
        <v>3907</v>
      </c>
      <c r="E12" s="60">
        <v>33</v>
      </c>
      <c r="F12" s="62">
        <v>366</v>
      </c>
      <c r="G12" s="62">
        <v>0</v>
      </c>
      <c r="H12" s="62">
        <v>0</v>
      </c>
      <c r="I12" s="62">
        <v>143</v>
      </c>
      <c r="J12" s="62">
        <v>0</v>
      </c>
      <c r="K12" s="63">
        <v>542</v>
      </c>
      <c r="L12" s="61">
        <v>4</v>
      </c>
      <c r="M12" s="62">
        <v>17</v>
      </c>
      <c r="N12" s="61">
        <v>4470</v>
      </c>
      <c r="O12" s="64">
        <v>-1859</v>
      </c>
    </row>
    <row r="13" spans="1:15" ht="15" customHeight="1" x14ac:dyDescent="0.2">
      <c r="A13" s="37">
        <v>107</v>
      </c>
      <c r="B13" s="6" t="s">
        <v>11</v>
      </c>
      <c r="C13" s="60">
        <v>4048</v>
      </c>
      <c r="D13" s="61">
        <v>2980</v>
      </c>
      <c r="E13" s="60">
        <v>29</v>
      </c>
      <c r="F13" s="62">
        <v>271</v>
      </c>
      <c r="G13" s="62">
        <v>36</v>
      </c>
      <c r="H13" s="62">
        <v>0</v>
      </c>
      <c r="I13" s="62">
        <v>0</v>
      </c>
      <c r="J13" s="62">
        <v>94</v>
      </c>
      <c r="K13" s="63">
        <v>430</v>
      </c>
      <c r="L13" s="61">
        <v>0</v>
      </c>
      <c r="M13" s="62">
        <v>0</v>
      </c>
      <c r="N13" s="61">
        <v>3410</v>
      </c>
      <c r="O13" s="64">
        <v>638</v>
      </c>
    </row>
    <row r="14" spans="1:15" ht="15" customHeight="1" x14ac:dyDescent="0.2">
      <c r="A14" s="37">
        <v>108</v>
      </c>
      <c r="B14" s="6" t="s">
        <v>74</v>
      </c>
      <c r="C14" s="60">
        <v>903</v>
      </c>
      <c r="D14" s="61">
        <v>247</v>
      </c>
      <c r="E14" s="60">
        <v>0</v>
      </c>
      <c r="F14" s="62">
        <v>84</v>
      </c>
      <c r="G14" s="62">
        <v>0</v>
      </c>
      <c r="H14" s="62">
        <v>0</v>
      </c>
      <c r="I14" s="62">
        <v>0</v>
      </c>
      <c r="J14" s="62">
        <v>0</v>
      </c>
      <c r="K14" s="63">
        <v>84</v>
      </c>
      <c r="L14" s="61">
        <v>0</v>
      </c>
      <c r="M14" s="62">
        <v>0</v>
      </c>
      <c r="N14" s="61">
        <v>331</v>
      </c>
      <c r="O14" s="64">
        <v>572</v>
      </c>
    </row>
    <row r="15" spans="1:15" s="7" customFormat="1" ht="15" customHeight="1" x14ac:dyDescent="0.2">
      <c r="A15" s="38" t="s">
        <v>12</v>
      </c>
      <c r="B15" s="8" t="s">
        <v>110</v>
      </c>
      <c r="C15" s="65">
        <v>18976</v>
      </c>
      <c r="D15" s="66">
        <v>16230</v>
      </c>
      <c r="E15" s="65">
        <v>97</v>
      </c>
      <c r="F15" s="67">
        <v>1907</v>
      </c>
      <c r="G15" s="67">
        <v>495</v>
      </c>
      <c r="H15" s="67">
        <v>0</v>
      </c>
      <c r="I15" s="67">
        <v>178</v>
      </c>
      <c r="J15" s="68">
        <v>177</v>
      </c>
      <c r="K15" s="69">
        <v>2854</v>
      </c>
      <c r="L15" s="66">
        <v>405</v>
      </c>
      <c r="M15" s="68">
        <v>21</v>
      </c>
      <c r="N15" s="66">
        <v>19510</v>
      </c>
      <c r="O15" s="65">
        <v>-534</v>
      </c>
    </row>
    <row r="16" spans="1:15" ht="15" customHeight="1" x14ac:dyDescent="0.2">
      <c r="A16" s="36">
        <v>63</v>
      </c>
      <c r="B16" s="5" t="s">
        <v>13</v>
      </c>
      <c r="C16" s="60">
        <v>15</v>
      </c>
      <c r="D16" s="61">
        <v>25</v>
      </c>
      <c r="E16" s="60">
        <v>0</v>
      </c>
      <c r="F16" s="62">
        <v>6</v>
      </c>
      <c r="G16" s="62">
        <v>0</v>
      </c>
      <c r="H16" s="62">
        <v>0</v>
      </c>
      <c r="I16" s="62">
        <v>62</v>
      </c>
      <c r="J16" s="62">
        <v>17</v>
      </c>
      <c r="K16" s="63">
        <v>85</v>
      </c>
      <c r="L16" s="61">
        <v>0</v>
      </c>
      <c r="M16" s="62">
        <v>0</v>
      </c>
      <c r="N16" s="61">
        <v>110</v>
      </c>
      <c r="O16" s="64">
        <v>-95</v>
      </c>
    </row>
    <row r="17" spans="1:15" ht="15" customHeight="1" x14ac:dyDescent="0.2">
      <c r="A17" s="36">
        <v>76</v>
      </c>
      <c r="B17" s="5" t="s">
        <v>14</v>
      </c>
      <c r="C17" s="60">
        <v>2</v>
      </c>
      <c r="D17" s="61">
        <v>50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19</v>
      </c>
      <c r="N17" s="61">
        <v>69</v>
      </c>
      <c r="O17" s="64">
        <v>-67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10</v>
      </c>
      <c r="J18" s="62">
        <v>0</v>
      </c>
      <c r="K18" s="63">
        <v>10</v>
      </c>
      <c r="L18" s="61">
        <v>0</v>
      </c>
      <c r="M18" s="62">
        <v>0</v>
      </c>
      <c r="N18" s="61">
        <v>10</v>
      </c>
      <c r="O18" s="64">
        <v>-9</v>
      </c>
    </row>
    <row r="19" spans="1:15" s="7" customFormat="1" ht="15" customHeight="1" x14ac:dyDescent="0.2">
      <c r="A19" s="38" t="s">
        <v>12</v>
      </c>
      <c r="B19" s="8" t="s">
        <v>111</v>
      </c>
      <c r="C19" s="65">
        <v>18</v>
      </c>
      <c r="D19" s="66">
        <v>75</v>
      </c>
      <c r="E19" s="65">
        <v>0</v>
      </c>
      <c r="F19" s="67">
        <v>6</v>
      </c>
      <c r="G19" s="67">
        <v>0</v>
      </c>
      <c r="H19" s="67">
        <v>0</v>
      </c>
      <c r="I19" s="67">
        <v>72</v>
      </c>
      <c r="J19" s="68">
        <v>17</v>
      </c>
      <c r="K19" s="69">
        <v>95</v>
      </c>
      <c r="L19" s="66">
        <v>0</v>
      </c>
      <c r="M19" s="68">
        <v>19</v>
      </c>
      <c r="N19" s="66">
        <v>189</v>
      </c>
      <c r="O19" s="65">
        <v>-171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18994</v>
      </c>
      <c r="D20" s="71">
        <v>16305</v>
      </c>
      <c r="E20" s="70">
        <v>97</v>
      </c>
      <c r="F20" s="72">
        <v>1913</v>
      </c>
      <c r="G20" s="72">
        <v>495</v>
      </c>
      <c r="H20" s="72">
        <v>0</v>
      </c>
      <c r="I20" s="72">
        <v>250</v>
      </c>
      <c r="J20" s="72">
        <v>194</v>
      </c>
      <c r="K20" s="73">
        <v>2949</v>
      </c>
      <c r="L20" s="71">
        <v>405</v>
      </c>
      <c r="M20" s="72">
        <v>40</v>
      </c>
      <c r="N20" s="71">
        <v>19699</v>
      </c>
      <c r="O20" s="70">
        <v>-705</v>
      </c>
    </row>
    <row r="21" spans="1:15" ht="15" customHeight="1" x14ac:dyDescent="0.2">
      <c r="A21" s="36" t="s">
        <v>12</v>
      </c>
      <c r="B21" s="5" t="s">
        <v>62</v>
      </c>
      <c r="C21" s="60">
        <v>11354</v>
      </c>
      <c r="D21" s="61">
        <v>9953</v>
      </c>
      <c r="E21" s="60">
        <v>58</v>
      </c>
      <c r="F21" s="62">
        <v>1361</v>
      </c>
      <c r="G21" s="62">
        <v>200</v>
      </c>
      <c r="H21" s="62">
        <v>0</v>
      </c>
      <c r="I21" s="62">
        <v>210</v>
      </c>
      <c r="J21" s="62">
        <v>126</v>
      </c>
      <c r="K21" s="63">
        <v>1955</v>
      </c>
      <c r="L21" s="61">
        <v>280</v>
      </c>
      <c r="M21" s="62">
        <v>17</v>
      </c>
      <c r="N21" s="61">
        <v>12205</v>
      </c>
      <c r="O21" s="64">
        <v>-851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7640</v>
      </c>
      <c r="D22" s="61">
        <v>6352</v>
      </c>
      <c r="E22" s="60">
        <v>39</v>
      </c>
      <c r="F22" s="62">
        <v>552</v>
      </c>
      <c r="G22" s="62">
        <v>295</v>
      </c>
      <c r="H22" s="62">
        <v>0</v>
      </c>
      <c r="I22" s="62">
        <v>40</v>
      </c>
      <c r="J22" s="74">
        <v>68</v>
      </c>
      <c r="K22" s="63">
        <v>994</v>
      </c>
      <c r="L22" s="61">
        <v>125</v>
      </c>
      <c r="M22" s="74">
        <v>23</v>
      </c>
      <c r="N22" s="61">
        <v>7494</v>
      </c>
      <c r="O22" s="60">
        <v>146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ABRIL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2542</v>
      </c>
      <c r="D32" s="61">
        <v>2218</v>
      </c>
      <c r="E32" s="60">
        <v>0</v>
      </c>
      <c r="F32" s="62">
        <v>348</v>
      </c>
      <c r="G32" s="62">
        <v>86</v>
      </c>
      <c r="H32" s="62">
        <v>0</v>
      </c>
      <c r="I32" s="62">
        <v>0</v>
      </c>
      <c r="J32" s="62">
        <v>32</v>
      </c>
      <c r="K32" s="63">
        <v>466</v>
      </c>
      <c r="L32" s="61">
        <v>81</v>
      </c>
      <c r="M32" s="62">
        <v>0</v>
      </c>
      <c r="N32" s="61">
        <v>2765</v>
      </c>
      <c r="O32" s="64">
        <v>-223</v>
      </c>
    </row>
    <row r="33" spans="1:15" ht="15" customHeight="1" x14ac:dyDescent="0.2">
      <c r="A33" s="36">
        <v>78</v>
      </c>
      <c r="B33" s="4" t="s">
        <v>7</v>
      </c>
      <c r="C33" s="60">
        <v>1296</v>
      </c>
      <c r="D33" s="61">
        <v>1623</v>
      </c>
      <c r="E33" s="60">
        <v>14</v>
      </c>
      <c r="F33" s="62">
        <v>327</v>
      </c>
      <c r="G33" s="62">
        <v>7</v>
      </c>
      <c r="H33" s="62">
        <v>0</v>
      </c>
      <c r="I33" s="62">
        <v>0</v>
      </c>
      <c r="J33" s="62">
        <v>7</v>
      </c>
      <c r="K33" s="63">
        <v>355</v>
      </c>
      <c r="L33" s="61">
        <v>0</v>
      </c>
      <c r="M33" s="62">
        <v>0</v>
      </c>
      <c r="N33" s="61">
        <v>1978</v>
      </c>
      <c r="O33" s="64">
        <v>-682</v>
      </c>
    </row>
    <row r="34" spans="1:15" ht="15" customHeight="1" x14ac:dyDescent="0.2">
      <c r="A34" s="36">
        <v>80</v>
      </c>
      <c r="B34" s="4" t="s">
        <v>8</v>
      </c>
      <c r="C34" s="60">
        <v>367</v>
      </c>
      <c r="D34" s="61">
        <v>304</v>
      </c>
      <c r="E34" s="60">
        <v>7</v>
      </c>
      <c r="F34" s="62">
        <v>35</v>
      </c>
      <c r="G34" s="62">
        <v>0</v>
      </c>
      <c r="H34" s="62">
        <v>0</v>
      </c>
      <c r="I34" s="62">
        <v>21</v>
      </c>
      <c r="J34" s="62">
        <v>0</v>
      </c>
      <c r="K34" s="63">
        <v>63</v>
      </c>
      <c r="L34" s="61">
        <v>0</v>
      </c>
      <c r="M34" s="62">
        <v>1</v>
      </c>
      <c r="N34" s="61">
        <v>368</v>
      </c>
      <c r="O34" s="64">
        <v>-1</v>
      </c>
    </row>
    <row r="35" spans="1:15" ht="15" customHeight="1" x14ac:dyDescent="0.2">
      <c r="A35" s="36">
        <v>81</v>
      </c>
      <c r="B35" s="5" t="s">
        <v>9</v>
      </c>
      <c r="C35" s="60">
        <v>2711</v>
      </c>
      <c r="D35" s="61">
        <v>1361</v>
      </c>
      <c r="E35" s="60">
        <v>3</v>
      </c>
      <c r="F35" s="62">
        <v>104</v>
      </c>
      <c r="G35" s="62">
        <v>86</v>
      </c>
      <c r="H35" s="62">
        <v>0</v>
      </c>
      <c r="I35" s="62">
        <v>0</v>
      </c>
      <c r="J35" s="62">
        <v>8</v>
      </c>
      <c r="K35" s="63">
        <v>201</v>
      </c>
      <c r="L35" s="61">
        <v>198</v>
      </c>
      <c r="M35" s="62">
        <v>0</v>
      </c>
      <c r="N35" s="61">
        <v>1760</v>
      </c>
      <c r="O35" s="64">
        <v>951</v>
      </c>
    </row>
    <row r="36" spans="1:15" ht="15" customHeight="1" x14ac:dyDescent="0.2">
      <c r="A36" s="36">
        <v>99</v>
      </c>
      <c r="B36" s="4" t="s">
        <v>10</v>
      </c>
      <c r="C36" s="60">
        <v>1472</v>
      </c>
      <c r="D36" s="61">
        <v>2385</v>
      </c>
      <c r="E36" s="60">
        <v>19</v>
      </c>
      <c r="F36" s="62">
        <v>282</v>
      </c>
      <c r="G36" s="62">
        <v>0</v>
      </c>
      <c r="H36" s="62">
        <v>0</v>
      </c>
      <c r="I36" s="62">
        <v>122</v>
      </c>
      <c r="J36" s="62">
        <v>0</v>
      </c>
      <c r="K36" s="63">
        <v>423</v>
      </c>
      <c r="L36" s="61">
        <v>1</v>
      </c>
      <c r="M36" s="62">
        <v>6</v>
      </c>
      <c r="N36" s="61">
        <v>2815</v>
      </c>
      <c r="O36" s="64">
        <v>-1343</v>
      </c>
    </row>
    <row r="37" spans="1:15" ht="15" customHeight="1" x14ac:dyDescent="0.2">
      <c r="A37" s="37">
        <v>107</v>
      </c>
      <c r="B37" s="6" t="s">
        <v>11</v>
      </c>
      <c r="C37" s="60">
        <v>2516</v>
      </c>
      <c r="D37" s="61">
        <v>1919</v>
      </c>
      <c r="E37" s="60">
        <v>15</v>
      </c>
      <c r="F37" s="62">
        <v>207</v>
      </c>
      <c r="G37" s="62">
        <v>21</v>
      </c>
      <c r="H37" s="62">
        <v>0</v>
      </c>
      <c r="I37" s="62">
        <v>0</v>
      </c>
      <c r="J37" s="62">
        <v>68</v>
      </c>
      <c r="K37" s="63">
        <v>311</v>
      </c>
      <c r="L37" s="61">
        <v>0</v>
      </c>
      <c r="M37" s="62">
        <v>0</v>
      </c>
      <c r="N37" s="61">
        <v>2230</v>
      </c>
      <c r="O37" s="64">
        <v>286</v>
      </c>
    </row>
    <row r="38" spans="1:15" ht="15" customHeight="1" x14ac:dyDescent="0.2">
      <c r="A38" s="37">
        <v>108</v>
      </c>
      <c r="B38" s="6" t="s">
        <v>74</v>
      </c>
      <c r="C38" s="60">
        <v>447</v>
      </c>
      <c r="D38" s="61">
        <v>107</v>
      </c>
      <c r="E38" s="60">
        <v>0</v>
      </c>
      <c r="F38" s="62">
        <v>53</v>
      </c>
      <c r="G38" s="62">
        <v>0</v>
      </c>
      <c r="H38" s="62">
        <v>0</v>
      </c>
      <c r="I38" s="62">
        <v>0</v>
      </c>
      <c r="J38" s="62">
        <v>0</v>
      </c>
      <c r="K38" s="63">
        <v>53</v>
      </c>
      <c r="L38" s="61">
        <v>0</v>
      </c>
      <c r="M38" s="62">
        <v>0</v>
      </c>
      <c r="N38" s="61">
        <v>160</v>
      </c>
      <c r="O38" s="64">
        <v>287</v>
      </c>
    </row>
    <row r="39" spans="1:15" ht="15" customHeight="1" x14ac:dyDescent="0.2">
      <c r="A39" s="38" t="s">
        <v>12</v>
      </c>
      <c r="B39" s="8" t="s">
        <v>110</v>
      </c>
      <c r="C39" s="65">
        <v>11351</v>
      </c>
      <c r="D39" s="66">
        <v>9917</v>
      </c>
      <c r="E39" s="65">
        <v>58</v>
      </c>
      <c r="F39" s="67">
        <v>1356</v>
      </c>
      <c r="G39" s="67">
        <v>200</v>
      </c>
      <c r="H39" s="67">
        <v>0</v>
      </c>
      <c r="I39" s="67">
        <v>143</v>
      </c>
      <c r="J39" s="68">
        <v>115</v>
      </c>
      <c r="K39" s="69">
        <v>1872</v>
      </c>
      <c r="L39" s="66">
        <v>280</v>
      </c>
      <c r="M39" s="68">
        <v>7</v>
      </c>
      <c r="N39" s="66">
        <v>12076</v>
      </c>
      <c r="O39" s="65">
        <v>-725</v>
      </c>
    </row>
    <row r="40" spans="1:15" ht="15" customHeight="1" x14ac:dyDescent="0.2">
      <c r="A40" s="36">
        <v>63</v>
      </c>
      <c r="B40" s="5" t="s">
        <v>13</v>
      </c>
      <c r="C40" s="60">
        <v>0</v>
      </c>
      <c r="D40" s="61">
        <v>11</v>
      </c>
      <c r="E40" s="60">
        <v>0</v>
      </c>
      <c r="F40" s="62">
        <v>5</v>
      </c>
      <c r="G40" s="62">
        <v>0</v>
      </c>
      <c r="H40" s="62">
        <v>0</v>
      </c>
      <c r="I40" s="62">
        <v>61</v>
      </c>
      <c r="J40" s="62">
        <v>11</v>
      </c>
      <c r="K40" s="63">
        <v>77</v>
      </c>
      <c r="L40" s="61">
        <v>0</v>
      </c>
      <c r="M40" s="62">
        <v>0</v>
      </c>
      <c r="N40" s="61">
        <v>88</v>
      </c>
      <c r="O40" s="64">
        <v>-88</v>
      </c>
    </row>
    <row r="41" spans="1:15" ht="15" customHeight="1" x14ac:dyDescent="0.2">
      <c r="A41" s="36">
        <v>76</v>
      </c>
      <c r="B41" s="5" t="s">
        <v>14</v>
      </c>
      <c r="C41" s="60">
        <v>2</v>
      </c>
      <c r="D41" s="61">
        <v>25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6</v>
      </c>
      <c r="J42" s="62">
        <v>0</v>
      </c>
      <c r="K42" s="63">
        <v>6</v>
      </c>
      <c r="L42" s="61">
        <v>0</v>
      </c>
      <c r="M42" s="62">
        <v>0</v>
      </c>
      <c r="N42" s="61">
        <v>6</v>
      </c>
      <c r="O42" s="64">
        <v>-5</v>
      </c>
    </row>
    <row r="43" spans="1:15" ht="15" customHeight="1" x14ac:dyDescent="0.2">
      <c r="A43" s="38" t="s">
        <v>12</v>
      </c>
      <c r="B43" s="8" t="s">
        <v>111</v>
      </c>
      <c r="C43" s="65">
        <v>3</v>
      </c>
      <c r="D43" s="66">
        <v>36</v>
      </c>
      <c r="E43" s="65">
        <v>0</v>
      </c>
      <c r="F43" s="67">
        <v>5</v>
      </c>
      <c r="G43" s="67">
        <v>0</v>
      </c>
      <c r="H43" s="67">
        <v>0</v>
      </c>
      <c r="I43" s="67">
        <v>67</v>
      </c>
      <c r="J43" s="68">
        <v>11</v>
      </c>
      <c r="K43" s="69">
        <v>83</v>
      </c>
      <c r="L43" s="66">
        <v>0</v>
      </c>
      <c r="M43" s="68">
        <v>10</v>
      </c>
      <c r="N43" s="66">
        <v>129</v>
      </c>
      <c r="O43" s="65">
        <v>-126</v>
      </c>
    </row>
    <row r="44" spans="1:15" ht="15" customHeight="1" x14ac:dyDescent="0.2">
      <c r="A44" s="39" t="s">
        <v>12</v>
      </c>
      <c r="B44" s="33" t="s">
        <v>16</v>
      </c>
      <c r="C44" s="70">
        <v>11354</v>
      </c>
      <c r="D44" s="71">
        <v>9953</v>
      </c>
      <c r="E44" s="70">
        <v>58</v>
      </c>
      <c r="F44" s="72">
        <v>1361</v>
      </c>
      <c r="G44" s="72">
        <v>200</v>
      </c>
      <c r="H44" s="72">
        <v>0</v>
      </c>
      <c r="I44" s="72">
        <v>210</v>
      </c>
      <c r="J44" s="72">
        <v>126</v>
      </c>
      <c r="K44" s="73">
        <v>1955</v>
      </c>
      <c r="L44" s="71">
        <v>280</v>
      </c>
      <c r="M44" s="72">
        <v>17</v>
      </c>
      <c r="N44" s="71">
        <v>12205</v>
      </c>
      <c r="O44" s="70">
        <v>-851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ABRIL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1907</v>
      </c>
      <c r="D53" s="61">
        <v>1693</v>
      </c>
      <c r="E53" s="60">
        <v>0</v>
      </c>
      <c r="F53" s="62">
        <v>182</v>
      </c>
      <c r="G53" s="62">
        <v>181</v>
      </c>
      <c r="H53" s="62">
        <v>0</v>
      </c>
      <c r="I53" s="62">
        <v>0</v>
      </c>
      <c r="J53" s="62">
        <v>25</v>
      </c>
      <c r="K53" s="63">
        <v>388</v>
      </c>
      <c r="L53" s="61">
        <v>41</v>
      </c>
      <c r="M53" s="62">
        <v>0</v>
      </c>
      <c r="N53" s="61">
        <v>2122</v>
      </c>
      <c r="O53" s="64">
        <v>-215</v>
      </c>
    </row>
    <row r="54" spans="1:15" ht="15" customHeight="1" x14ac:dyDescent="0.2">
      <c r="A54" s="36">
        <v>78</v>
      </c>
      <c r="B54" s="4" t="s">
        <v>7</v>
      </c>
      <c r="C54" s="60">
        <v>796</v>
      </c>
      <c r="D54" s="61">
        <v>976</v>
      </c>
      <c r="E54" s="60">
        <v>7</v>
      </c>
      <c r="F54" s="62">
        <v>135</v>
      </c>
      <c r="G54" s="62">
        <v>21</v>
      </c>
      <c r="H54" s="62">
        <v>0</v>
      </c>
      <c r="I54" s="62">
        <v>0</v>
      </c>
      <c r="J54" s="62">
        <v>8</v>
      </c>
      <c r="K54" s="63">
        <v>171</v>
      </c>
      <c r="L54" s="61">
        <v>0</v>
      </c>
      <c r="M54" s="62">
        <v>0</v>
      </c>
      <c r="N54" s="61">
        <v>1147</v>
      </c>
      <c r="O54" s="64">
        <v>-351</v>
      </c>
    </row>
    <row r="55" spans="1:15" ht="15" customHeight="1" x14ac:dyDescent="0.2">
      <c r="A55" s="36">
        <v>80</v>
      </c>
      <c r="B55" s="4" t="s">
        <v>8</v>
      </c>
      <c r="C55" s="60">
        <v>292</v>
      </c>
      <c r="D55" s="61">
        <v>287</v>
      </c>
      <c r="E55" s="60">
        <v>4</v>
      </c>
      <c r="F55" s="62">
        <v>12</v>
      </c>
      <c r="G55" s="62">
        <v>0</v>
      </c>
      <c r="H55" s="62">
        <v>0</v>
      </c>
      <c r="I55" s="62">
        <v>14</v>
      </c>
      <c r="J55" s="62">
        <v>0</v>
      </c>
      <c r="K55" s="63">
        <v>30</v>
      </c>
      <c r="L55" s="61">
        <v>0</v>
      </c>
      <c r="M55" s="62">
        <v>3</v>
      </c>
      <c r="N55" s="61">
        <v>320</v>
      </c>
      <c r="O55" s="64">
        <v>-28</v>
      </c>
    </row>
    <row r="56" spans="1:15" ht="15" customHeight="1" x14ac:dyDescent="0.2">
      <c r="A56" s="36">
        <v>81</v>
      </c>
      <c r="B56" s="5" t="s">
        <v>9</v>
      </c>
      <c r="C56" s="60">
        <v>1503</v>
      </c>
      <c r="D56" s="61">
        <v>634</v>
      </c>
      <c r="E56" s="60">
        <v>0</v>
      </c>
      <c r="F56" s="62">
        <v>43</v>
      </c>
      <c r="G56" s="62">
        <v>78</v>
      </c>
      <c r="H56" s="62">
        <v>0</v>
      </c>
      <c r="I56" s="62">
        <v>0</v>
      </c>
      <c r="J56" s="62">
        <v>3</v>
      </c>
      <c r="K56" s="63">
        <v>124</v>
      </c>
      <c r="L56" s="61">
        <v>81</v>
      </c>
      <c r="M56" s="62">
        <v>0</v>
      </c>
      <c r="N56" s="61">
        <v>839</v>
      </c>
      <c r="O56" s="64">
        <v>664</v>
      </c>
    </row>
    <row r="57" spans="1:15" ht="15" customHeight="1" x14ac:dyDescent="0.2">
      <c r="A57" s="36">
        <v>99</v>
      </c>
      <c r="B57" s="4" t="s">
        <v>10</v>
      </c>
      <c r="C57" s="60">
        <v>1139</v>
      </c>
      <c r="D57" s="61">
        <v>1522</v>
      </c>
      <c r="E57" s="60">
        <v>14</v>
      </c>
      <c r="F57" s="62">
        <v>84</v>
      </c>
      <c r="G57" s="62">
        <v>0</v>
      </c>
      <c r="H57" s="62">
        <v>0</v>
      </c>
      <c r="I57" s="62">
        <v>21</v>
      </c>
      <c r="J57" s="62">
        <v>0</v>
      </c>
      <c r="K57" s="63">
        <v>119</v>
      </c>
      <c r="L57" s="61">
        <v>3</v>
      </c>
      <c r="M57" s="62">
        <v>11</v>
      </c>
      <c r="N57" s="61">
        <v>1655</v>
      </c>
      <c r="O57" s="64">
        <v>-516</v>
      </c>
    </row>
    <row r="58" spans="1:15" ht="15" customHeight="1" x14ac:dyDescent="0.2">
      <c r="A58" s="37">
        <v>107</v>
      </c>
      <c r="B58" s="6" t="s">
        <v>11</v>
      </c>
      <c r="C58" s="60">
        <v>1532</v>
      </c>
      <c r="D58" s="61">
        <v>1061</v>
      </c>
      <c r="E58" s="60">
        <v>14</v>
      </c>
      <c r="F58" s="62">
        <v>64</v>
      </c>
      <c r="G58" s="62">
        <v>15</v>
      </c>
      <c r="H58" s="62">
        <v>0</v>
      </c>
      <c r="I58" s="62">
        <v>0</v>
      </c>
      <c r="J58" s="62">
        <v>26</v>
      </c>
      <c r="K58" s="63">
        <v>119</v>
      </c>
      <c r="L58" s="61">
        <v>0</v>
      </c>
      <c r="M58" s="62">
        <v>0</v>
      </c>
      <c r="N58" s="61">
        <v>1180</v>
      </c>
      <c r="O58" s="64">
        <v>352</v>
      </c>
    </row>
    <row r="59" spans="1:15" ht="15" customHeight="1" x14ac:dyDescent="0.2">
      <c r="A59" s="37">
        <v>108</v>
      </c>
      <c r="B59" s="6" t="s">
        <v>74</v>
      </c>
      <c r="C59" s="60">
        <v>456</v>
      </c>
      <c r="D59" s="61">
        <v>140</v>
      </c>
      <c r="E59" s="60">
        <v>0</v>
      </c>
      <c r="F59" s="62">
        <v>31</v>
      </c>
      <c r="G59" s="62">
        <v>0</v>
      </c>
      <c r="H59" s="62">
        <v>0</v>
      </c>
      <c r="I59" s="62">
        <v>0</v>
      </c>
      <c r="J59" s="62">
        <v>0</v>
      </c>
      <c r="K59" s="63">
        <v>31</v>
      </c>
      <c r="L59" s="61">
        <v>0</v>
      </c>
      <c r="M59" s="62">
        <v>0</v>
      </c>
      <c r="N59" s="61">
        <v>171</v>
      </c>
      <c r="O59" s="64">
        <v>285</v>
      </c>
    </row>
    <row r="60" spans="1:15" ht="15" customHeight="1" x14ac:dyDescent="0.2">
      <c r="A60" s="38" t="s">
        <v>12</v>
      </c>
      <c r="B60" s="8" t="s">
        <v>110</v>
      </c>
      <c r="C60" s="65">
        <v>7625</v>
      </c>
      <c r="D60" s="66">
        <v>6313</v>
      </c>
      <c r="E60" s="65">
        <v>39</v>
      </c>
      <c r="F60" s="67">
        <v>551</v>
      </c>
      <c r="G60" s="67">
        <v>295</v>
      </c>
      <c r="H60" s="67">
        <v>0</v>
      </c>
      <c r="I60" s="67">
        <v>35</v>
      </c>
      <c r="J60" s="68">
        <v>62</v>
      </c>
      <c r="K60" s="69">
        <v>982</v>
      </c>
      <c r="L60" s="66">
        <v>125</v>
      </c>
      <c r="M60" s="68">
        <v>14</v>
      </c>
      <c r="N60" s="66">
        <v>7434</v>
      </c>
      <c r="O60" s="65">
        <v>191</v>
      </c>
    </row>
    <row r="61" spans="1:15" ht="15" customHeight="1" x14ac:dyDescent="0.2">
      <c r="A61" s="36">
        <v>63</v>
      </c>
      <c r="B61" s="5" t="s">
        <v>13</v>
      </c>
      <c r="C61" s="60">
        <v>15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1</v>
      </c>
      <c r="J61" s="62">
        <v>6</v>
      </c>
      <c r="K61" s="63">
        <v>8</v>
      </c>
      <c r="L61" s="61">
        <v>0</v>
      </c>
      <c r="M61" s="62">
        <v>0</v>
      </c>
      <c r="N61" s="61">
        <v>22</v>
      </c>
      <c r="O61" s="64">
        <v>-7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25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9</v>
      </c>
      <c r="N62" s="61">
        <v>34</v>
      </c>
      <c r="O62" s="64">
        <v>-34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4</v>
      </c>
      <c r="J63" s="62">
        <v>0</v>
      </c>
      <c r="K63" s="63">
        <v>4</v>
      </c>
      <c r="L63" s="61">
        <v>0</v>
      </c>
      <c r="M63" s="62">
        <v>0</v>
      </c>
      <c r="N63" s="61">
        <v>4</v>
      </c>
      <c r="O63" s="64">
        <v>-4</v>
      </c>
    </row>
    <row r="64" spans="1:15" ht="15" customHeight="1" x14ac:dyDescent="0.2">
      <c r="A64" s="38" t="s">
        <v>12</v>
      </c>
      <c r="B64" s="8" t="s">
        <v>111</v>
      </c>
      <c r="C64" s="65">
        <v>15</v>
      </c>
      <c r="D64" s="66">
        <v>39</v>
      </c>
      <c r="E64" s="65">
        <v>0</v>
      </c>
      <c r="F64" s="67">
        <v>1</v>
      </c>
      <c r="G64" s="67">
        <v>0</v>
      </c>
      <c r="H64" s="67">
        <v>0</v>
      </c>
      <c r="I64" s="67">
        <v>5</v>
      </c>
      <c r="J64" s="68">
        <v>6</v>
      </c>
      <c r="K64" s="69">
        <v>12</v>
      </c>
      <c r="L64" s="66">
        <v>0</v>
      </c>
      <c r="M64" s="68">
        <v>9</v>
      </c>
      <c r="N64" s="66">
        <v>60</v>
      </c>
      <c r="O64" s="65">
        <v>-45</v>
      </c>
    </row>
    <row r="65" spans="1:15" ht="15" customHeight="1" x14ac:dyDescent="0.2">
      <c r="A65" s="39" t="s">
        <v>12</v>
      </c>
      <c r="B65" s="33" t="s">
        <v>16</v>
      </c>
      <c r="C65" s="70">
        <v>7640</v>
      </c>
      <c r="D65" s="71">
        <v>6352</v>
      </c>
      <c r="E65" s="70">
        <v>39</v>
      </c>
      <c r="F65" s="72">
        <v>552</v>
      </c>
      <c r="G65" s="72">
        <v>295</v>
      </c>
      <c r="H65" s="72">
        <v>0</v>
      </c>
      <c r="I65" s="72">
        <v>40</v>
      </c>
      <c r="J65" s="72">
        <v>68</v>
      </c>
      <c r="K65" s="73">
        <v>994</v>
      </c>
      <c r="L65" s="71">
        <v>125</v>
      </c>
      <c r="M65" s="72">
        <v>23</v>
      </c>
      <c r="N65" s="71">
        <v>7494</v>
      </c>
      <c r="O65" s="70">
        <v>146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46167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CONCATENATE("MAYO"," ",Indice!$E$6)</f>
        <v>MAYO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MAYO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MAYO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CONCATENATE("JUNIO"," ",Indice!$E$6)</f>
        <v>JUNIO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JUNIO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JUNIO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CONCATENATE("JULIO"," ",Indice!$E$6)</f>
        <v>JULIO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83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110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111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JULIO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110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111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JULIO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110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111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2026-05-26T17:17:44Z</dcterms:modified>
</cp:coreProperties>
</file>