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6\Est. Mensual Movilidad\Reportes\"/>
    </mc:Choice>
  </mc:AlternateContent>
  <xr:revisionPtr revIDLastSave="54" documentId="6_{D8D52A64-EAAB-4027-8815-F56BF6B82402}" xr6:coauthVersionLast="36" xr6:coauthVersionMax="36" xr10:uidLastSave="{B9212453-5AA6-4718-BF0C-E7C20C7A101F}"/>
  <workbookProtection workbookAlgorithmName="SHA-512" workbookHashValue="In0TNGWC1pR9Ll1kTJJ76539RS6sB7GtNRiM2TcK6iNQZ5jI+ApzS4a87P3sZqqs8GkQ2nQ0PVg/6imbni4pvA==" workbookSaltValue="6BtjJDQgCbSrmUOihflbXg=="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<sst xmlns="http://schemas.openxmlformats.org/spreadsheetml/2006/main" count="1738" uniqueCount="129">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</sst>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164" fontId="19" fillId="2" borderId="0" xfId="1" applyFont="1" applyFill="1" applyAlignment="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CONCATENATE(2025," ","Y"," ",D6," ",2026)</f>
        <v>2025 Y ENERO 2026</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67</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0.116883</v>
      </c>
      <c r="F8" s="44">
        <v>115006.037662</v>
      </c>
      <c r="G8" s="66">
        <v>0.55555600000000005</v>
      </c>
      <c r="H8" s="43">
        <v>5</v>
      </c>
      <c r="I8" s="44">
        <v>112505.888533</v>
      </c>
      <c r="J8" s="74">
        <v>0.6</v>
      </c>
      <c r="K8" s="44">
        <v>4</v>
      </c>
      <c r="L8" s="44">
        <v>118131.224073</v>
      </c>
      <c r="M8" s="66">
        <v>0.5</v>
      </c>
      <c r="N8" s="43">
        <v>0</v>
      </c>
      <c r="O8" s="44">
        <v>0</v>
      </c>
      <c r="P8" s="74">
        <v>0</v>
      </c>
    </row>
    <row r="9" spans="1:16" ht="15" customHeight="1" x14ac:dyDescent="0.2">
      <c r="A9" s="111"/>
      <c r="B9" s="114"/>
      <c r="C9" s="84" t="s">
        <v>47</v>
      </c>
      <c r="D9" s="44">
        <v>51</v>
      </c>
      <c r="E9" s="53">
        <v>0.190299</v>
      </c>
      <c r="F9" s="44">
        <v>111672.92333799999</v>
      </c>
      <c r="G9" s="66">
        <v>1.9608E-2</v>
      </c>
      <c r="H9" s="43">
        <v>10</v>
      </c>
      <c r="I9" s="44">
        <v>143573.84055600001</v>
      </c>
      <c r="J9" s="74">
        <v>0.1</v>
      </c>
      <c r="K9" s="44">
        <v>41</v>
      </c>
      <c r="L9" s="44">
        <v>103892.211821</v>
      </c>
      <c r="M9" s="66">
        <v>0</v>
      </c>
      <c r="N9" s="43">
        <v>0</v>
      </c>
      <c r="O9" s="44">
        <v>0</v>
      </c>
      <c r="P9" s="74">
        <v>0</v>
      </c>
    </row>
    <row r="10" spans="1:16" ht="15" customHeight="1" x14ac:dyDescent="0.2">
      <c r="A10" s="111"/>
      <c r="B10" s="114"/>
      <c r="C10" s="84" t="s">
        <v>48</v>
      </c>
      <c r="D10" s="44">
        <v>317</v>
      </c>
      <c r="E10" s="53">
        <v>0.16763600000000001</v>
      </c>
      <c r="F10" s="44">
        <v>142010.37113300001</v>
      </c>
      <c r="G10" s="66">
        <v>0.132492</v>
      </c>
      <c r="H10" s="43">
        <v>123</v>
      </c>
      <c r="I10" s="44">
        <v>148350.07221099999</v>
      </c>
      <c r="J10" s="74">
        <v>0.22764200000000001</v>
      </c>
      <c r="K10" s="44">
        <v>194</v>
      </c>
      <c r="L10" s="44">
        <v>137990.86993399999</v>
      </c>
      <c r="M10" s="66">
        <v>7.2165000000000007E-2</v>
      </c>
      <c r="N10" s="43">
        <v>0</v>
      </c>
      <c r="O10" s="44">
        <v>0</v>
      </c>
      <c r="P10" s="74">
        <v>0</v>
      </c>
    </row>
    <row r="11" spans="1:16" ht="15" customHeight="1" x14ac:dyDescent="0.2">
      <c r="A11" s="111"/>
      <c r="B11" s="114"/>
      <c r="C11" s="84" t="s">
        <v>49</v>
      </c>
      <c r="D11" s="44">
        <v>706</v>
      </c>
      <c r="E11" s="53">
        <v>0.12464699999999999</v>
      </c>
      <c r="F11" s="44">
        <v>170294.110449</v>
      </c>
      <c r="G11" s="66">
        <v>0.29461799999999999</v>
      </c>
      <c r="H11" s="43">
        <v>260</v>
      </c>
      <c r="I11" s="44">
        <v>185779.529453</v>
      </c>
      <c r="J11" s="74">
        <v>0.48846200000000001</v>
      </c>
      <c r="K11" s="44">
        <v>446</v>
      </c>
      <c r="L11" s="44">
        <v>161266.73614299999</v>
      </c>
      <c r="M11" s="66">
        <v>0.181614</v>
      </c>
      <c r="N11" s="43">
        <v>0</v>
      </c>
      <c r="O11" s="44">
        <v>0</v>
      </c>
      <c r="P11" s="74">
        <v>0</v>
      </c>
    </row>
    <row r="12" spans="1:16" ht="15" customHeight="1" x14ac:dyDescent="0.2">
      <c r="A12" s="111"/>
      <c r="B12" s="114"/>
      <c r="C12" s="84" t="s">
        <v>50</v>
      </c>
      <c r="D12" s="44">
        <v>800</v>
      </c>
      <c r="E12" s="53">
        <v>9.6027000000000001E-2</v>
      </c>
      <c r="F12" s="44">
        <v>192515.976218</v>
      </c>
      <c r="G12" s="66">
        <v>0.50375000000000003</v>
      </c>
      <c r="H12" s="43">
        <v>310</v>
      </c>
      <c r="I12" s="44">
        <v>206226.17674200001</v>
      </c>
      <c r="J12" s="74">
        <v>0.61935499999999999</v>
      </c>
      <c r="K12" s="44">
        <v>490</v>
      </c>
      <c r="L12" s="44">
        <v>183842.17588699999</v>
      </c>
      <c r="M12" s="66">
        <v>0.43061199999999999</v>
      </c>
      <c r="N12" s="43">
        <v>0</v>
      </c>
      <c r="O12" s="44">
        <v>0</v>
      </c>
      <c r="P12" s="74">
        <v>0</v>
      </c>
    </row>
    <row r="13" spans="1:16" ht="15" customHeight="1" x14ac:dyDescent="0.2">
      <c r="A13" s="111"/>
      <c r="B13" s="114"/>
      <c r="C13" s="84" t="s">
        <v>51</v>
      </c>
      <c r="D13" s="44">
        <v>667</v>
      </c>
      <c r="E13" s="53">
        <v>8.8719999999999993E-2</v>
      </c>
      <c r="F13" s="44">
        <v>223113.22657999999</v>
      </c>
      <c r="G13" s="66">
        <v>0.78110900000000005</v>
      </c>
      <c r="H13" s="43">
        <v>223</v>
      </c>
      <c r="I13" s="44">
        <v>224237.94404100001</v>
      </c>
      <c r="J13" s="74">
        <v>0.73542600000000002</v>
      </c>
      <c r="K13" s="44">
        <v>444</v>
      </c>
      <c r="L13" s="44">
        <v>222548.334703</v>
      </c>
      <c r="M13" s="66">
        <v>0.80405400000000005</v>
      </c>
      <c r="N13" s="43">
        <v>0</v>
      </c>
      <c r="O13" s="44">
        <v>0</v>
      </c>
      <c r="P13" s="74">
        <v>0</v>
      </c>
    </row>
    <row r="14" spans="1:16" s="3" customFormat="1" ht="15" customHeight="1" x14ac:dyDescent="0.2">
      <c r="A14" s="111"/>
      <c r="B14" s="114"/>
      <c r="C14" s="84" t="s">
        <v>52</v>
      </c>
      <c r="D14" s="35">
        <v>479</v>
      </c>
      <c r="E14" s="55">
        <v>7.2356000000000004E-2</v>
      </c>
      <c r="F14" s="35">
        <v>233231.538179</v>
      </c>
      <c r="G14" s="68">
        <v>0.91440500000000002</v>
      </c>
      <c r="H14" s="43">
        <v>143</v>
      </c>
      <c r="I14" s="44">
        <v>230666.44262300001</v>
      </c>
      <c r="J14" s="74">
        <v>0.90909099999999998</v>
      </c>
      <c r="K14" s="35">
        <v>336</v>
      </c>
      <c r="L14" s="35">
        <v>234323.23063199999</v>
      </c>
      <c r="M14" s="68">
        <v>0.91666700000000001</v>
      </c>
      <c r="N14" s="43">
        <v>0</v>
      </c>
      <c r="O14" s="44">
        <v>0</v>
      </c>
      <c r="P14" s="74">
        <v>0</v>
      </c>
    </row>
    <row r="15" spans="1:16" ht="15" customHeight="1" x14ac:dyDescent="0.2">
      <c r="A15" s="111"/>
      <c r="B15" s="114"/>
      <c r="C15" s="84" t="s">
        <v>53</v>
      </c>
      <c r="D15" s="44">
        <v>372</v>
      </c>
      <c r="E15" s="53">
        <v>6.5934000000000006E-2</v>
      </c>
      <c r="F15" s="44">
        <v>226382.11650500001</v>
      </c>
      <c r="G15" s="66">
        <v>0.78763399999999995</v>
      </c>
      <c r="H15" s="43">
        <v>122</v>
      </c>
      <c r="I15" s="44">
        <v>207277.532676</v>
      </c>
      <c r="J15" s="74">
        <v>0.64754100000000003</v>
      </c>
      <c r="K15" s="44">
        <v>250</v>
      </c>
      <c r="L15" s="44">
        <v>235705.15341299999</v>
      </c>
      <c r="M15" s="66">
        <v>0.85599999999999998</v>
      </c>
      <c r="N15" s="43">
        <v>0</v>
      </c>
      <c r="O15" s="44">
        <v>0</v>
      </c>
      <c r="P15" s="74">
        <v>0</v>
      </c>
    </row>
    <row r="16" spans="1:16" ht="15" customHeight="1" x14ac:dyDescent="0.2">
      <c r="A16" s="111"/>
      <c r="B16" s="114"/>
      <c r="C16" s="84" t="s">
        <v>54</v>
      </c>
      <c r="D16" s="44">
        <v>262</v>
      </c>
      <c r="E16" s="53">
        <v>5.9573000000000001E-2</v>
      </c>
      <c r="F16" s="44">
        <v>214825.561178</v>
      </c>
      <c r="G16" s="66">
        <v>0.64122100000000004</v>
      </c>
      <c r="H16" s="43">
        <v>95</v>
      </c>
      <c r="I16" s="44">
        <v>180881.84568200001</v>
      </c>
      <c r="J16" s="74">
        <v>0.29473700000000003</v>
      </c>
      <c r="K16" s="44">
        <v>167</v>
      </c>
      <c r="L16" s="44">
        <v>234134.86041200001</v>
      </c>
      <c r="M16" s="66">
        <v>0.83832300000000004</v>
      </c>
      <c r="N16" s="43">
        <v>0</v>
      </c>
      <c r="O16" s="44">
        <v>0</v>
      </c>
      <c r="P16" s="74">
        <v>0</v>
      </c>
    </row>
    <row r="17" spans="1:16" ht="15" customHeight="1" x14ac:dyDescent="0.2">
      <c r="A17" s="111"/>
      <c r="B17" s="114"/>
      <c r="C17" s="84" t="s">
        <v>55</v>
      </c>
      <c r="D17" s="44">
        <v>296</v>
      </c>
      <c r="E17" s="53">
        <v>7.5722999999999999E-2</v>
      </c>
      <c r="F17" s="44">
        <v>223600.77039799999</v>
      </c>
      <c r="G17" s="66">
        <v>0.55743200000000004</v>
      </c>
      <c r="H17" s="43">
        <v>112</v>
      </c>
      <c r="I17" s="44">
        <v>199602.97234099999</v>
      </c>
      <c r="J17" s="74">
        <v>0.24107100000000001</v>
      </c>
      <c r="K17" s="44">
        <v>184</v>
      </c>
      <c r="L17" s="44">
        <v>238208.125738</v>
      </c>
      <c r="M17" s="66">
        <v>0.75</v>
      </c>
      <c r="N17" s="43">
        <v>0</v>
      </c>
      <c r="O17" s="44">
        <v>0</v>
      </c>
      <c r="P17" s="74">
        <v>0</v>
      </c>
    </row>
    <row r="18" spans="1:16" s="3" customFormat="1" ht="15" customHeight="1" x14ac:dyDescent="0.2">
      <c r="A18" s="111"/>
      <c r="B18" s="114"/>
      <c r="C18" s="84" t="s">
        <v>56</v>
      </c>
      <c r="D18" s="35">
        <v>543</v>
      </c>
      <c r="E18" s="55">
        <v>5.0032E-2</v>
      </c>
      <c r="F18" s="35">
        <v>218141.90292399999</v>
      </c>
      <c r="G18" s="68">
        <v>0.44751400000000002</v>
      </c>
      <c r="H18" s="43">
        <v>158</v>
      </c>
      <c r="I18" s="44">
        <v>177811.49312100001</v>
      </c>
      <c r="J18" s="74">
        <v>8.8608000000000006E-2</v>
      </c>
      <c r="K18" s="35">
        <v>385</v>
      </c>
      <c r="L18" s="35">
        <v>234693.08408900001</v>
      </c>
      <c r="M18" s="68">
        <v>0.59480500000000003</v>
      </c>
      <c r="N18" s="43">
        <v>0</v>
      </c>
      <c r="O18" s="44">
        <v>0</v>
      </c>
      <c r="P18" s="74">
        <v>0</v>
      </c>
    </row>
    <row r="19" spans="1:16" s="3" customFormat="1" ht="15" customHeight="1" x14ac:dyDescent="0.2">
      <c r="A19" s="112"/>
      <c r="B19" s="115"/>
      <c r="C19" s="85" t="s">
        <v>9</v>
      </c>
      <c r="D19" s="46">
        <v>4502</v>
      </c>
      <c r="E19" s="54">
        <v>8.1601000000000007E-2</v>
      </c>
      <c r="F19" s="46">
        <v>202500.63052899999</v>
      </c>
      <c r="G19" s="67">
        <v>0.55242100000000005</v>
      </c>
      <c r="H19" s="87">
        <v>1561</v>
      </c>
      <c r="I19" s="46">
        <v>197559.170491</v>
      </c>
      <c r="J19" s="75">
        <v>0.50800800000000002</v>
      </c>
      <c r="K19" s="46">
        <v>2941</v>
      </c>
      <c r="L19" s="46">
        <v>205123.418397</v>
      </c>
      <c r="M19" s="67">
        <v>0.57599500000000003</v>
      </c>
      <c r="N19" s="87">
        <v>0</v>
      </c>
      <c r="O19" s="46">
        <v>0</v>
      </c>
      <c r="P19" s="75">
        <v>0</v>
      </c>
    </row>
    <row r="20" spans="1:16" ht="15" customHeight="1" x14ac:dyDescent="0.2">
      <c r="A20" s="110">
        <v>2</v>
      </c>
      <c r="B20" s="113" t="s">
        <v>57</v>
      </c>
      <c r="C20" s="84" t="s">
        <v>46</v>
      </c>
      <c r="D20" s="44">
        <v>28</v>
      </c>
      <c r="E20" s="53">
        <v>0.36363600000000001</v>
      </c>
      <c r="F20" s="44">
        <v>76361.75</v>
      </c>
      <c r="G20" s="66">
        <v>0.25</v>
      </c>
      <c r="H20" s="43">
        <v>7</v>
      </c>
      <c r="I20" s="44">
        <v>83547.428570999997</v>
      </c>
      <c r="J20" s="74">
        <v>0.14285700000000001</v>
      </c>
      <c r="K20" s="44">
        <v>21</v>
      </c>
      <c r="L20" s="44">
        <v>73966.523809999999</v>
      </c>
      <c r="M20" s="66">
        <v>0.28571400000000002</v>
      </c>
      <c r="N20" s="43">
        <v>0</v>
      </c>
      <c r="O20" s="44">
        <v>0</v>
      </c>
      <c r="P20" s="74">
        <v>0</v>
      </c>
    </row>
    <row r="21" spans="1:16" ht="15" customHeight="1" x14ac:dyDescent="0.2">
      <c r="A21" s="111"/>
      <c r="B21" s="114"/>
      <c r="C21" s="84" t="s">
        <v>47</v>
      </c>
      <c r="D21" s="44">
        <v>125</v>
      </c>
      <c r="E21" s="53">
        <v>0.466418</v>
      </c>
      <c r="F21" s="44">
        <v>120303.10400000001</v>
      </c>
      <c r="G21" s="66">
        <v>4.8000000000000001E-2</v>
      </c>
      <c r="H21" s="43">
        <v>38</v>
      </c>
      <c r="I21" s="44">
        <v>122380.63157899999</v>
      </c>
      <c r="J21" s="74">
        <v>5.2631999999999998E-2</v>
      </c>
      <c r="K21" s="44">
        <v>87</v>
      </c>
      <c r="L21" s="44">
        <v>119395.678161</v>
      </c>
      <c r="M21" s="66">
        <v>4.5976999999999997E-2</v>
      </c>
      <c r="N21" s="43">
        <v>0</v>
      </c>
      <c r="O21" s="44">
        <v>0</v>
      </c>
      <c r="P21" s="74">
        <v>0</v>
      </c>
    </row>
    <row r="22" spans="1:16" ht="15" customHeight="1" x14ac:dyDescent="0.2">
      <c r="A22" s="111"/>
      <c r="B22" s="114"/>
      <c r="C22" s="84" t="s">
        <v>48</v>
      </c>
      <c r="D22" s="44">
        <v>470</v>
      </c>
      <c r="E22" s="53">
        <v>0.24854599999999999</v>
      </c>
      <c r="F22" s="44">
        <v>151864.378723</v>
      </c>
      <c r="G22" s="66">
        <v>8.0851000000000006E-2</v>
      </c>
      <c r="H22" s="43">
        <v>190</v>
      </c>
      <c r="I22" s="44">
        <v>154146.28421099999</v>
      </c>
      <c r="J22" s="74">
        <v>6.8420999999999996E-2</v>
      </c>
      <c r="K22" s="44">
        <v>280</v>
      </c>
      <c r="L22" s="44">
        <v>150315.94285699999</v>
      </c>
      <c r="M22" s="66">
        <v>8.9286000000000004E-2</v>
      </c>
      <c r="N22" s="43">
        <v>0</v>
      </c>
      <c r="O22" s="44">
        <v>0</v>
      </c>
      <c r="P22" s="74">
        <v>0</v>
      </c>
    </row>
    <row r="23" spans="1:16" ht="15" customHeight="1" x14ac:dyDescent="0.2">
      <c r="A23" s="111"/>
      <c r="B23" s="114"/>
      <c r="C23" s="84" t="s">
        <v>49</v>
      </c>
      <c r="D23" s="44">
        <v>484</v>
      </c>
      <c r="E23" s="53">
        <v>8.5452E-2</v>
      </c>
      <c r="F23" s="44">
        <v>165414.32231399999</v>
      </c>
      <c r="G23" s="66">
        <v>0.22107399999999999</v>
      </c>
      <c r="H23" s="43">
        <v>204</v>
      </c>
      <c r="I23" s="44">
        <v>172977.06372500001</v>
      </c>
      <c r="J23" s="74">
        <v>0.20588200000000001</v>
      </c>
      <c r="K23" s="44">
        <v>280</v>
      </c>
      <c r="L23" s="44">
        <v>159904.32500000001</v>
      </c>
      <c r="M23" s="66">
        <v>0.23214299999999999</v>
      </c>
      <c r="N23" s="43">
        <v>0</v>
      </c>
      <c r="O23" s="44">
        <v>0</v>
      </c>
      <c r="P23" s="74">
        <v>0</v>
      </c>
    </row>
    <row r="24" spans="1:16" ht="15" customHeight="1" x14ac:dyDescent="0.2">
      <c r="A24" s="111"/>
      <c r="B24" s="114"/>
      <c r="C24" s="84" t="s">
        <v>50</v>
      </c>
      <c r="D24" s="44">
        <v>345</v>
      </c>
      <c r="E24" s="53">
        <v>4.1411999999999997E-2</v>
      </c>
      <c r="F24" s="44">
        <v>189848.93913000001</v>
      </c>
      <c r="G24" s="66">
        <v>0.39710099999999998</v>
      </c>
      <c r="H24" s="43">
        <v>132</v>
      </c>
      <c r="I24" s="44">
        <v>192082.15909100001</v>
      </c>
      <c r="J24" s="74">
        <v>0.36363600000000001</v>
      </c>
      <c r="K24" s="44">
        <v>213</v>
      </c>
      <c r="L24" s="44">
        <v>188464.971831</v>
      </c>
      <c r="M24" s="66">
        <v>0.41783999999999999</v>
      </c>
      <c r="N24" s="43">
        <v>0</v>
      </c>
      <c r="O24" s="44">
        <v>0</v>
      </c>
      <c r="P24" s="74">
        <v>0</v>
      </c>
    </row>
    <row r="25" spans="1:16" ht="15" customHeight="1" x14ac:dyDescent="0.2">
      <c r="A25" s="111"/>
      <c r="B25" s="114"/>
      <c r="C25" s="84" t="s">
        <v>51</v>
      </c>
      <c r="D25" s="44">
        <v>215</v>
      </c>
      <c r="E25" s="53">
        <v>2.8597999999999998E-2</v>
      </c>
      <c r="F25" s="44">
        <v>202176.32092999999</v>
      </c>
      <c r="G25" s="66">
        <v>0.47907</v>
      </c>
      <c r="H25" s="43">
        <v>83</v>
      </c>
      <c r="I25" s="44">
        <v>213573.433735</v>
      </c>
      <c r="J25" s="74">
        <v>0.56626500000000002</v>
      </c>
      <c r="K25" s="44">
        <v>132</v>
      </c>
      <c r="L25" s="44">
        <v>195009.95454499999</v>
      </c>
      <c r="M25" s="66">
        <v>0.42424200000000001</v>
      </c>
      <c r="N25" s="43">
        <v>0</v>
      </c>
      <c r="O25" s="44">
        <v>0</v>
      </c>
      <c r="P25" s="74">
        <v>0</v>
      </c>
    </row>
    <row r="26" spans="1:16" s="3" customFormat="1" ht="15" customHeight="1" x14ac:dyDescent="0.2">
      <c r="A26" s="111"/>
      <c r="B26" s="114"/>
      <c r="C26" s="84" t="s">
        <v>52</v>
      </c>
      <c r="D26" s="35">
        <v>175</v>
      </c>
      <c r="E26" s="55">
        <v>2.6435E-2</v>
      </c>
      <c r="F26" s="35">
        <v>208061.96571399999</v>
      </c>
      <c r="G26" s="68">
        <v>0.445714</v>
      </c>
      <c r="H26" s="43">
        <v>70</v>
      </c>
      <c r="I26" s="44">
        <v>209921</v>
      </c>
      <c r="J26" s="74">
        <v>0.5</v>
      </c>
      <c r="K26" s="35">
        <v>105</v>
      </c>
      <c r="L26" s="35">
        <v>206822.609524</v>
      </c>
      <c r="M26" s="68">
        <v>0.409524</v>
      </c>
      <c r="N26" s="43">
        <v>0</v>
      </c>
      <c r="O26" s="44">
        <v>0</v>
      </c>
      <c r="P26" s="74">
        <v>0</v>
      </c>
    </row>
    <row r="27" spans="1:16" ht="15" customHeight="1" x14ac:dyDescent="0.2">
      <c r="A27" s="111"/>
      <c r="B27" s="114"/>
      <c r="C27" s="84" t="s">
        <v>53</v>
      </c>
      <c r="D27" s="44">
        <v>104</v>
      </c>
      <c r="E27" s="53">
        <v>1.8433000000000001E-2</v>
      </c>
      <c r="F27" s="44">
        <v>200505.211538</v>
      </c>
      <c r="G27" s="66">
        <v>0.43269200000000002</v>
      </c>
      <c r="H27" s="43">
        <v>43</v>
      </c>
      <c r="I27" s="44">
        <v>181927.51162800001</v>
      </c>
      <c r="J27" s="74">
        <v>0.27906999999999998</v>
      </c>
      <c r="K27" s="44">
        <v>61</v>
      </c>
      <c r="L27" s="44">
        <v>213600.967213</v>
      </c>
      <c r="M27" s="66">
        <v>0.54098400000000002</v>
      </c>
      <c r="N27" s="43">
        <v>0</v>
      </c>
      <c r="O27" s="44">
        <v>0</v>
      </c>
      <c r="P27" s="74">
        <v>0</v>
      </c>
    </row>
    <row r="28" spans="1:16" ht="15" customHeight="1" x14ac:dyDescent="0.2">
      <c r="A28" s="111"/>
      <c r="B28" s="114"/>
      <c r="C28" s="84" t="s">
        <v>54</v>
      </c>
      <c r="D28" s="44">
        <v>38</v>
      </c>
      <c r="E28" s="53">
        <v>8.6400000000000001E-3</v>
      </c>
      <c r="F28" s="44">
        <v>210810.44736799999</v>
      </c>
      <c r="G28" s="66">
        <v>0.44736799999999999</v>
      </c>
      <c r="H28" s="43">
        <v>17</v>
      </c>
      <c r="I28" s="44">
        <v>187042.29411799999</v>
      </c>
      <c r="J28" s="74">
        <v>0.29411799999999999</v>
      </c>
      <c r="K28" s="44">
        <v>21</v>
      </c>
      <c r="L28" s="44">
        <v>230051.33333299999</v>
      </c>
      <c r="M28" s="66">
        <v>0.57142899999999996</v>
      </c>
      <c r="N28" s="43">
        <v>0</v>
      </c>
      <c r="O28" s="44">
        <v>0</v>
      </c>
      <c r="P28" s="74">
        <v>0</v>
      </c>
    </row>
    <row r="29" spans="1:16" ht="15" customHeight="1" x14ac:dyDescent="0.2">
      <c r="A29" s="111"/>
      <c r="B29" s="114"/>
      <c r="C29" s="84" t="s">
        <v>55</v>
      </c>
      <c r="D29" s="44">
        <v>25</v>
      </c>
      <c r="E29" s="53">
        <v>6.3949999999999996E-3</v>
      </c>
      <c r="F29" s="44">
        <v>181414.39999999999</v>
      </c>
      <c r="G29" s="66">
        <v>0.08</v>
      </c>
      <c r="H29" s="43">
        <v>18</v>
      </c>
      <c r="I29" s="44">
        <v>147941.11111100001</v>
      </c>
      <c r="J29" s="74">
        <v>5.5556000000000001E-2</v>
      </c>
      <c r="K29" s="44">
        <v>7</v>
      </c>
      <c r="L29" s="44">
        <v>267488.571429</v>
      </c>
      <c r="M29" s="66">
        <v>0.14285700000000001</v>
      </c>
      <c r="N29" s="43">
        <v>0</v>
      </c>
      <c r="O29" s="44">
        <v>0</v>
      </c>
      <c r="P29" s="74">
        <v>0</v>
      </c>
    </row>
    <row r="30" spans="1:16" s="3" customFormat="1" ht="15" customHeight="1" x14ac:dyDescent="0.2">
      <c r="A30" s="111"/>
      <c r="B30" s="114"/>
      <c r="C30" s="84" t="s">
        <v>56</v>
      </c>
      <c r="D30" s="35">
        <v>120</v>
      </c>
      <c r="E30" s="55">
        <v>1.1057000000000001E-2</v>
      </c>
      <c r="F30" s="35">
        <v>104573.358333</v>
      </c>
      <c r="G30" s="68">
        <v>2.5000000000000001E-2</v>
      </c>
      <c r="H30" s="43">
        <v>111</v>
      </c>
      <c r="I30" s="44">
        <v>95634.972972999996</v>
      </c>
      <c r="J30" s="74">
        <v>0</v>
      </c>
      <c r="K30" s="35">
        <v>9</v>
      </c>
      <c r="L30" s="35">
        <v>214813.44444399999</v>
      </c>
      <c r="M30" s="68">
        <v>0.33333299999999999</v>
      </c>
      <c r="N30" s="43">
        <v>0</v>
      </c>
      <c r="O30" s="44">
        <v>0</v>
      </c>
      <c r="P30" s="74">
        <v>0</v>
      </c>
    </row>
    <row r="31" spans="1:16" s="3" customFormat="1" ht="15" customHeight="1" x14ac:dyDescent="0.2">
      <c r="A31" s="112"/>
      <c r="B31" s="115"/>
      <c r="C31" s="85" t="s">
        <v>9</v>
      </c>
      <c r="D31" s="46">
        <v>2129</v>
      </c>
      <c r="E31" s="54">
        <v>3.8588999999999998E-2</v>
      </c>
      <c r="F31" s="46">
        <v>169063.85439200001</v>
      </c>
      <c r="G31" s="67">
        <v>0.25504900000000003</v>
      </c>
      <c r="H31" s="87">
        <v>913</v>
      </c>
      <c r="I31" s="46">
        <v>166338.82256299999</v>
      </c>
      <c r="J31" s="75">
        <v>0.22563</v>
      </c>
      <c r="K31" s="46">
        <v>1216</v>
      </c>
      <c r="L31" s="46">
        <v>171109.86924299999</v>
      </c>
      <c r="M31" s="67">
        <v>0.277138</v>
      </c>
      <c r="N31" s="87">
        <v>0</v>
      </c>
      <c r="O31" s="46">
        <v>0</v>
      </c>
      <c r="P31" s="75">
        <v>0</v>
      </c>
    </row>
    <row r="32" spans="1:16" ht="15" customHeight="1" x14ac:dyDescent="0.2">
      <c r="A32" s="110">
        <v>3</v>
      </c>
      <c r="B32" s="113" t="s">
        <v>58</v>
      </c>
      <c r="C32" s="84" t="s">
        <v>46</v>
      </c>
      <c r="D32" s="44">
        <v>19</v>
      </c>
      <c r="E32" s="44">
        <v>0</v>
      </c>
      <c r="F32" s="44">
        <v>-38644.287662000002</v>
      </c>
      <c r="G32" s="66">
        <v>-0.30555599999999999</v>
      </c>
      <c r="H32" s="43">
        <v>2</v>
      </c>
      <c r="I32" s="44">
        <v>-28958.459961</v>
      </c>
      <c r="J32" s="74">
        <v>-0.45714300000000002</v>
      </c>
      <c r="K32" s="44">
        <v>17</v>
      </c>
      <c r="L32" s="44">
        <v>-44164.700262999999</v>
      </c>
      <c r="M32" s="66">
        <v>-0.214286</v>
      </c>
      <c r="N32" s="43">
        <v>0</v>
      </c>
      <c r="O32" s="44">
        <v>0</v>
      </c>
      <c r="P32" s="74">
        <v>0</v>
      </c>
    </row>
    <row r="33" spans="1:16" ht="15" customHeight="1" x14ac:dyDescent="0.2">
      <c r="A33" s="111"/>
      <c r="B33" s="114"/>
      <c r="C33" s="84" t="s">
        <v>47</v>
      </c>
      <c r="D33" s="44">
        <v>74</v>
      </c>
      <c r="E33" s="44">
        <v>0</v>
      </c>
      <c r="F33" s="44">
        <v>8630.1806620000007</v>
      </c>
      <c r="G33" s="66">
        <v>2.8392000000000001E-2</v>
      </c>
      <c r="H33" s="43">
        <v>28</v>
      </c>
      <c r="I33" s="44">
        <v>-21193.208977999999</v>
      </c>
      <c r="J33" s="74">
        <v>-4.7368E-2</v>
      </c>
      <c r="K33" s="44">
        <v>46</v>
      </c>
      <c r="L33" s="44">
        <v>15503.466340000001</v>
      </c>
      <c r="M33" s="66">
        <v>4.5976999999999997E-2</v>
      </c>
      <c r="N33" s="43">
        <v>0</v>
      </c>
      <c r="O33" s="44">
        <v>0</v>
      </c>
      <c r="P33" s="74">
        <v>0</v>
      </c>
    </row>
    <row r="34" spans="1:16" ht="15" customHeight="1" x14ac:dyDescent="0.2">
      <c r="A34" s="111"/>
      <c r="B34" s="114"/>
      <c r="C34" s="84" t="s">
        <v>48</v>
      </c>
      <c r="D34" s="44">
        <v>153</v>
      </c>
      <c r="E34" s="44">
        <v>0</v>
      </c>
      <c r="F34" s="44">
        <v>9854.0075899999993</v>
      </c>
      <c r="G34" s="66">
        <v>-5.1640999999999999E-2</v>
      </c>
      <c r="H34" s="43">
        <v>67</v>
      </c>
      <c r="I34" s="44">
        <v>5796.2120000000004</v>
      </c>
      <c r="J34" s="74">
        <v>-0.159221</v>
      </c>
      <c r="K34" s="44">
        <v>86</v>
      </c>
      <c r="L34" s="44">
        <v>12325.072923</v>
      </c>
      <c r="M34" s="66">
        <v>1.7121000000000001E-2</v>
      </c>
      <c r="N34" s="43">
        <v>0</v>
      </c>
      <c r="O34" s="44">
        <v>0</v>
      </c>
      <c r="P34" s="74">
        <v>0</v>
      </c>
    </row>
    <row r="35" spans="1:16" ht="15" customHeight="1" x14ac:dyDescent="0.2">
      <c r="A35" s="111"/>
      <c r="B35" s="114"/>
      <c r="C35" s="84" t="s">
        <v>49</v>
      </c>
      <c r="D35" s="44">
        <v>-222</v>
      </c>
      <c r="E35" s="44">
        <v>0</v>
      </c>
      <c r="F35" s="44">
        <v>-4879.7881349999998</v>
      </c>
      <c r="G35" s="66">
        <v>-7.3542999999999997E-2</v>
      </c>
      <c r="H35" s="43">
        <v>-56</v>
      </c>
      <c r="I35" s="44">
        <v>-12802.465727000001</v>
      </c>
      <c r="J35" s="74">
        <v>-0.28257900000000002</v>
      </c>
      <c r="K35" s="44">
        <v>-166</v>
      </c>
      <c r="L35" s="44">
        <v>-1362.411143</v>
      </c>
      <c r="M35" s="66">
        <v>5.0528999999999998E-2</v>
      </c>
      <c r="N35" s="43">
        <v>0</v>
      </c>
      <c r="O35" s="44">
        <v>0</v>
      </c>
      <c r="P35" s="74">
        <v>0</v>
      </c>
    </row>
    <row r="36" spans="1:16" ht="15" customHeight="1" x14ac:dyDescent="0.2">
      <c r="A36" s="111"/>
      <c r="B36" s="114"/>
      <c r="C36" s="84" t="s">
        <v>50</v>
      </c>
      <c r="D36" s="44">
        <v>-455</v>
      </c>
      <c r="E36" s="44">
        <v>0</v>
      </c>
      <c r="F36" s="44">
        <v>-2667.037088</v>
      </c>
      <c r="G36" s="66">
        <v>-0.10664899999999999</v>
      </c>
      <c r="H36" s="43">
        <v>-178</v>
      </c>
      <c r="I36" s="44">
        <v>-14144.017651</v>
      </c>
      <c r="J36" s="74">
        <v>-0.255718</v>
      </c>
      <c r="K36" s="44">
        <v>-277</v>
      </c>
      <c r="L36" s="44">
        <v>4622.7959440000004</v>
      </c>
      <c r="M36" s="66">
        <v>-1.2772E-2</v>
      </c>
      <c r="N36" s="43">
        <v>0</v>
      </c>
      <c r="O36" s="44">
        <v>0</v>
      </c>
      <c r="P36" s="74">
        <v>0</v>
      </c>
    </row>
    <row r="37" spans="1:16" ht="15" customHeight="1" x14ac:dyDescent="0.2">
      <c r="A37" s="111"/>
      <c r="B37" s="114"/>
      <c r="C37" s="84" t="s">
        <v>51</v>
      </c>
      <c r="D37" s="44">
        <v>-452</v>
      </c>
      <c r="E37" s="44">
        <v>0</v>
      </c>
      <c r="F37" s="44">
        <v>-20936.905650000001</v>
      </c>
      <c r="G37" s="66">
        <v>-0.30203999999999998</v>
      </c>
      <c r="H37" s="43">
        <v>-140</v>
      </c>
      <c r="I37" s="44">
        <v>-10664.510306</v>
      </c>
      <c r="J37" s="74">
        <v>-0.16916100000000001</v>
      </c>
      <c r="K37" s="44">
        <v>-312</v>
      </c>
      <c r="L37" s="44">
        <v>-27538.380157</v>
      </c>
      <c r="M37" s="66">
        <v>-0.37981199999999998</v>
      </c>
      <c r="N37" s="43">
        <v>0</v>
      </c>
      <c r="O37" s="44">
        <v>0</v>
      </c>
      <c r="P37" s="74">
        <v>0</v>
      </c>
    </row>
    <row r="38" spans="1:16" s="3" customFormat="1" ht="15" customHeight="1" x14ac:dyDescent="0.2">
      <c r="A38" s="111"/>
      <c r="B38" s="114"/>
      <c r="C38" s="84" t="s">
        <v>52</v>
      </c>
      <c r="D38" s="35">
        <v>-304</v>
      </c>
      <c r="E38" s="35">
        <v>0</v>
      </c>
      <c r="F38" s="35">
        <v>-25169.572464000001</v>
      </c>
      <c r="G38" s="68">
        <v>-0.46869100000000002</v>
      </c>
      <c r="H38" s="43">
        <v>-73</v>
      </c>
      <c r="I38" s="44">
        <v>-20745.442622999999</v>
      </c>
      <c r="J38" s="74">
        <v>-0.40909099999999998</v>
      </c>
      <c r="K38" s="35">
        <v>-231</v>
      </c>
      <c r="L38" s="35">
        <v>-27500.621107999999</v>
      </c>
      <c r="M38" s="68">
        <v>-0.50714300000000001</v>
      </c>
      <c r="N38" s="43">
        <v>0</v>
      </c>
      <c r="O38" s="44">
        <v>0</v>
      </c>
      <c r="P38" s="74">
        <v>0</v>
      </c>
    </row>
    <row r="39" spans="1:16" ht="15" customHeight="1" x14ac:dyDescent="0.2">
      <c r="A39" s="111"/>
      <c r="B39" s="114"/>
      <c r="C39" s="84" t="s">
        <v>53</v>
      </c>
      <c r="D39" s="44">
        <v>-268</v>
      </c>
      <c r="E39" s="44">
        <v>0</v>
      </c>
      <c r="F39" s="44">
        <v>-25876.904965999998</v>
      </c>
      <c r="G39" s="66">
        <v>-0.35494199999999998</v>
      </c>
      <c r="H39" s="43">
        <v>-79</v>
      </c>
      <c r="I39" s="44">
        <v>-25350.021047999999</v>
      </c>
      <c r="J39" s="74">
        <v>-0.36847099999999999</v>
      </c>
      <c r="K39" s="44">
        <v>-189</v>
      </c>
      <c r="L39" s="44">
        <v>-22104.1862</v>
      </c>
      <c r="M39" s="66">
        <v>-0.31501600000000002</v>
      </c>
      <c r="N39" s="43">
        <v>0</v>
      </c>
      <c r="O39" s="44">
        <v>0</v>
      </c>
      <c r="P39" s="74">
        <v>0</v>
      </c>
    </row>
    <row r="40" spans="1:16" ht="15" customHeight="1" x14ac:dyDescent="0.2">
      <c r="A40" s="111"/>
      <c r="B40" s="114"/>
      <c r="C40" s="84" t="s">
        <v>54</v>
      </c>
      <c r="D40" s="44">
        <v>-224</v>
      </c>
      <c r="E40" s="44">
        <v>0</v>
      </c>
      <c r="F40" s="44">
        <v>-4015.1138099999998</v>
      </c>
      <c r="G40" s="66">
        <v>-0.193853</v>
      </c>
      <c r="H40" s="43">
        <v>-78</v>
      </c>
      <c r="I40" s="44">
        <v>6160.4484359999997</v>
      </c>
      <c r="J40" s="74">
        <v>-6.1899999999999998E-4</v>
      </c>
      <c r="K40" s="44">
        <v>-146</v>
      </c>
      <c r="L40" s="44">
        <v>-4083.527079</v>
      </c>
      <c r="M40" s="66">
        <v>-0.26689499999999999</v>
      </c>
      <c r="N40" s="43">
        <v>0</v>
      </c>
      <c r="O40" s="44">
        <v>0</v>
      </c>
      <c r="P40" s="74">
        <v>0</v>
      </c>
    </row>
    <row r="41" spans="1:16" ht="15" customHeight="1" x14ac:dyDescent="0.2">
      <c r="A41" s="111"/>
      <c r="B41" s="114"/>
      <c r="C41" s="84" t="s">
        <v>55</v>
      </c>
      <c r="D41" s="44">
        <v>-271</v>
      </c>
      <c r="E41" s="44">
        <v>0</v>
      </c>
      <c r="F41" s="44">
        <v>-42186.370397999999</v>
      </c>
      <c r="G41" s="66">
        <v>-0.47743200000000002</v>
      </c>
      <c r="H41" s="43">
        <v>-94</v>
      </c>
      <c r="I41" s="44">
        <v>-51661.861230000002</v>
      </c>
      <c r="J41" s="74">
        <v>-0.18551599999999999</v>
      </c>
      <c r="K41" s="44">
        <v>-177</v>
      </c>
      <c r="L41" s="44">
        <v>29280.445691000001</v>
      </c>
      <c r="M41" s="66">
        <v>-0.60714299999999999</v>
      </c>
      <c r="N41" s="43">
        <v>0</v>
      </c>
      <c r="O41" s="44">
        <v>0</v>
      </c>
      <c r="P41" s="74">
        <v>0</v>
      </c>
    </row>
    <row r="42" spans="1:16" s="3" customFormat="1" ht="15" customHeight="1" x14ac:dyDescent="0.2">
      <c r="A42" s="111"/>
      <c r="B42" s="114"/>
      <c r="C42" s="84" t="s">
        <v>56</v>
      </c>
      <c r="D42" s="35">
        <v>-423</v>
      </c>
      <c r="E42" s="35">
        <v>0</v>
      </c>
      <c r="F42" s="35">
        <v>-113568.54459</v>
      </c>
      <c r="G42" s="68">
        <v>-0.422514</v>
      </c>
      <c r="H42" s="43">
        <v>-47</v>
      </c>
      <c r="I42" s="44">
        <v>-82176.520147999996</v>
      </c>
      <c r="J42" s="74">
        <v>-8.8608000000000006E-2</v>
      </c>
      <c r="K42" s="35">
        <v>-376</v>
      </c>
      <c r="L42" s="35">
        <v>-19879.639644999999</v>
      </c>
      <c r="M42" s="68">
        <v>-0.26147199999999998</v>
      </c>
      <c r="N42" s="43">
        <v>0</v>
      </c>
      <c r="O42" s="44">
        <v>0</v>
      </c>
      <c r="P42" s="74">
        <v>0</v>
      </c>
    </row>
    <row r="43" spans="1:16" s="3" customFormat="1" ht="15" customHeight="1" x14ac:dyDescent="0.2">
      <c r="A43" s="112"/>
      <c r="B43" s="115"/>
      <c r="C43" s="85" t="s">
        <v>9</v>
      </c>
      <c r="D43" s="46">
        <v>-2373</v>
      </c>
      <c r="E43" s="46">
        <v>0</v>
      </c>
      <c r="F43" s="46">
        <v>-33436.776137000001</v>
      </c>
      <c r="G43" s="67">
        <v>-0.29737200000000003</v>
      </c>
      <c r="H43" s="87">
        <v>-648</v>
      </c>
      <c r="I43" s="46">
        <v>-31220.347927999999</v>
      </c>
      <c r="J43" s="75">
        <v>-0.28237800000000002</v>
      </c>
      <c r="K43" s="46">
        <v>-1725</v>
      </c>
      <c r="L43" s="46">
        <v>-34013.549153</v>
      </c>
      <c r="M43" s="67">
        <v>-0.29885600000000001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5</v>
      </c>
      <c r="E45" s="53">
        <v>1.8657E-2</v>
      </c>
      <c r="F45" s="44">
        <v>141837.4</v>
      </c>
      <c r="G45" s="66">
        <v>0.2</v>
      </c>
      <c r="H45" s="43">
        <v>0</v>
      </c>
      <c r="I45" s="44">
        <v>0</v>
      </c>
      <c r="J45" s="74">
        <v>0</v>
      </c>
      <c r="K45" s="44">
        <v>5</v>
      </c>
      <c r="L45" s="44">
        <v>141837.4</v>
      </c>
      <c r="M45" s="66">
        <v>0.2</v>
      </c>
      <c r="N45" s="43">
        <v>0</v>
      </c>
      <c r="O45" s="44">
        <v>0</v>
      </c>
      <c r="P45" s="74">
        <v>0</v>
      </c>
    </row>
    <row r="46" spans="1:16" ht="15" customHeight="1" x14ac:dyDescent="0.2">
      <c r="A46" s="111"/>
      <c r="B46" s="114"/>
      <c r="C46" s="84" t="s">
        <v>48</v>
      </c>
      <c r="D46" s="44">
        <v>120</v>
      </c>
      <c r="E46" s="53">
        <v>6.3458000000000001E-2</v>
      </c>
      <c r="F46" s="44">
        <v>187071.341667</v>
      </c>
      <c r="G46" s="66">
        <v>0.24166699999999999</v>
      </c>
      <c r="H46" s="43">
        <v>43</v>
      </c>
      <c r="I46" s="44">
        <v>208776.97674400001</v>
      </c>
      <c r="J46" s="74">
        <v>0.30232599999999998</v>
      </c>
      <c r="K46" s="44">
        <v>77</v>
      </c>
      <c r="L46" s="44">
        <v>174950.01298699999</v>
      </c>
      <c r="M46" s="66">
        <v>0.207792</v>
      </c>
      <c r="N46" s="43">
        <v>0</v>
      </c>
      <c r="O46" s="44">
        <v>0</v>
      </c>
      <c r="P46" s="74">
        <v>0</v>
      </c>
    </row>
    <row r="47" spans="1:16" ht="15" customHeight="1" x14ac:dyDescent="0.2">
      <c r="A47" s="111"/>
      <c r="B47" s="114"/>
      <c r="C47" s="84" t="s">
        <v>49</v>
      </c>
      <c r="D47" s="44">
        <v>473</v>
      </c>
      <c r="E47" s="53">
        <v>8.3510000000000001E-2</v>
      </c>
      <c r="F47" s="44">
        <v>213899.778013</v>
      </c>
      <c r="G47" s="66">
        <v>0.44185999999999998</v>
      </c>
      <c r="H47" s="43">
        <v>173</v>
      </c>
      <c r="I47" s="44">
        <v>220271.30057799999</v>
      </c>
      <c r="J47" s="74">
        <v>0.47398800000000002</v>
      </c>
      <c r="K47" s="44">
        <v>300</v>
      </c>
      <c r="L47" s="44">
        <v>210225.533333</v>
      </c>
      <c r="M47" s="66">
        <v>0.42333300000000001</v>
      </c>
      <c r="N47" s="43">
        <v>0</v>
      </c>
      <c r="O47" s="44">
        <v>0</v>
      </c>
      <c r="P47" s="74">
        <v>0</v>
      </c>
    </row>
    <row r="48" spans="1:16" ht="15" customHeight="1" x14ac:dyDescent="0.2">
      <c r="A48" s="111"/>
      <c r="B48" s="114"/>
      <c r="C48" s="84" t="s">
        <v>50</v>
      </c>
      <c r="D48" s="44">
        <v>596</v>
      </c>
      <c r="E48" s="53">
        <v>7.1540000000000006E-2</v>
      </c>
      <c r="F48" s="44">
        <v>241717.432886</v>
      </c>
      <c r="G48" s="66">
        <v>0.71476499999999998</v>
      </c>
      <c r="H48" s="43">
        <v>165</v>
      </c>
      <c r="I48" s="44">
        <v>244745.61212100001</v>
      </c>
      <c r="J48" s="74">
        <v>0.76363599999999998</v>
      </c>
      <c r="K48" s="44">
        <v>431</v>
      </c>
      <c r="L48" s="44">
        <v>240558.15313200001</v>
      </c>
      <c r="M48" s="66">
        <v>0.69605600000000001</v>
      </c>
      <c r="N48" s="43">
        <v>0</v>
      </c>
      <c r="O48" s="44">
        <v>0</v>
      </c>
      <c r="P48" s="74">
        <v>0</v>
      </c>
    </row>
    <row r="49" spans="1:16" ht="15" customHeight="1" x14ac:dyDescent="0.2">
      <c r="A49" s="111"/>
      <c r="B49" s="114"/>
      <c r="C49" s="84" t="s">
        <v>51</v>
      </c>
      <c r="D49" s="44">
        <v>455</v>
      </c>
      <c r="E49" s="53">
        <v>6.0520999999999998E-2</v>
      </c>
      <c r="F49" s="44">
        <v>265722.58681299997</v>
      </c>
      <c r="G49" s="66">
        <v>0.97142899999999999</v>
      </c>
      <c r="H49" s="43">
        <v>135</v>
      </c>
      <c r="I49" s="44">
        <v>259412.925926</v>
      </c>
      <c r="J49" s="74">
        <v>0.91851899999999997</v>
      </c>
      <c r="K49" s="44">
        <v>320</v>
      </c>
      <c r="L49" s="44">
        <v>268384.47499999998</v>
      </c>
      <c r="M49" s="66">
        <v>0.99375000000000002</v>
      </c>
      <c r="N49" s="43">
        <v>0</v>
      </c>
      <c r="O49" s="44">
        <v>0</v>
      </c>
      <c r="P49" s="74">
        <v>0</v>
      </c>
    </row>
    <row r="50" spans="1:16" s="3" customFormat="1" ht="15" customHeight="1" x14ac:dyDescent="0.2">
      <c r="A50" s="111"/>
      <c r="B50" s="114"/>
      <c r="C50" s="84" t="s">
        <v>52</v>
      </c>
      <c r="D50" s="35">
        <v>275</v>
      </c>
      <c r="E50" s="55">
        <v>4.1541000000000002E-2</v>
      </c>
      <c r="F50" s="35">
        <v>277959.91272700002</v>
      </c>
      <c r="G50" s="68">
        <v>1.1454549999999999</v>
      </c>
      <c r="H50" s="43">
        <v>75</v>
      </c>
      <c r="I50" s="44">
        <v>253605.77333299999</v>
      </c>
      <c r="J50" s="74">
        <v>0.906667</v>
      </c>
      <c r="K50" s="35">
        <v>200</v>
      </c>
      <c r="L50" s="35">
        <v>287092.71500000003</v>
      </c>
      <c r="M50" s="68">
        <v>1.2350000000000001</v>
      </c>
      <c r="N50" s="43">
        <v>0</v>
      </c>
      <c r="O50" s="44">
        <v>0</v>
      </c>
      <c r="P50" s="74">
        <v>0</v>
      </c>
    </row>
    <row r="51" spans="1:16" ht="15" customHeight="1" x14ac:dyDescent="0.2">
      <c r="A51" s="111"/>
      <c r="B51" s="114"/>
      <c r="C51" s="84" t="s">
        <v>53</v>
      </c>
      <c r="D51" s="44">
        <v>191</v>
      </c>
      <c r="E51" s="53">
        <v>3.3853000000000001E-2</v>
      </c>
      <c r="F51" s="44">
        <v>256446.057592</v>
      </c>
      <c r="G51" s="66">
        <v>0.87434599999999996</v>
      </c>
      <c r="H51" s="43">
        <v>57</v>
      </c>
      <c r="I51" s="44">
        <v>242078.473684</v>
      </c>
      <c r="J51" s="74">
        <v>0.68421100000000001</v>
      </c>
      <c r="K51" s="44">
        <v>134</v>
      </c>
      <c r="L51" s="44">
        <v>262557.64179099997</v>
      </c>
      <c r="M51" s="66">
        <v>0.95522399999999996</v>
      </c>
      <c r="N51" s="43">
        <v>0</v>
      </c>
      <c r="O51" s="44">
        <v>0</v>
      </c>
      <c r="P51" s="74">
        <v>0</v>
      </c>
    </row>
    <row r="52" spans="1:16" ht="15" customHeight="1" x14ac:dyDescent="0.2">
      <c r="A52" s="111"/>
      <c r="B52" s="114"/>
      <c r="C52" s="84" t="s">
        <v>54</v>
      </c>
      <c r="D52" s="44">
        <v>50</v>
      </c>
      <c r="E52" s="53">
        <v>1.1369000000000001E-2</v>
      </c>
      <c r="F52" s="44">
        <v>308231.53999999998</v>
      </c>
      <c r="G52" s="66">
        <v>0.88</v>
      </c>
      <c r="H52" s="43">
        <v>16</v>
      </c>
      <c r="I52" s="44">
        <v>262418.125</v>
      </c>
      <c r="J52" s="74">
        <v>0.25</v>
      </c>
      <c r="K52" s="44">
        <v>34</v>
      </c>
      <c r="L52" s="44">
        <v>329790.79411800002</v>
      </c>
      <c r="M52" s="66">
        <v>1.176471</v>
      </c>
      <c r="N52" s="43">
        <v>0</v>
      </c>
      <c r="O52" s="44">
        <v>0</v>
      </c>
      <c r="P52" s="74">
        <v>0</v>
      </c>
    </row>
    <row r="53" spans="1:16" ht="15" customHeight="1" x14ac:dyDescent="0.2">
      <c r="A53" s="111"/>
      <c r="B53" s="114"/>
      <c r="C53" s="84" t="s">
        <v>55</v>
      </c>
      <c r="D53" s="44">
        <v>18</v>
      </c>
      <c r="E53" s="53">
        <v>4.6049999999999997E-3</v>
      </c>
      <c r="F53" s="44">
        <v>291000.66666699998</v>
      </c>
      <c r="G53" s="66">
        <v>0.66666700000000001</v>
      </c>
      <c r="H53" s="43">
        <v>6</v>
      </c>
      <c r="I53" s="44">
        <v>332688.66666699998</v>
      </c>
      <c r="J53" s="74">
        <v>0.5</v>
      </c>
      <c r="K53" s="44">
        <v>12</v>
      </c>
      <c r="L53" s="44">
        <v>270156.66666699998</v>
      </c>
      <c r="M53" s="66">
        <v>0.75</v>
      </c>
      <c r="N53" s="43">
        <v>0</v>
      </c>
      <c r="O53" s="44">
        <v>0</v>
      </c>
      <c r="P53" s="74">
        <v>0</v>
      </c>
    </row>
    <row r="54" spans="1:16" s="3" customFormat="1" ht="15" customHeight="1" x14ac:dyDescent="0.2">
      <c r="A54" s="111"/>
      <c r="B54" s="114"/>
      <c r="C54" s="84" t="s">
        <v>56</v>
      </c>
      <c r="D54" s="35">
        <v>11</v>
      </c>
      <c r="E54" s="55">
        <v>1.0139999999999999E-3</v>
      </c>
      <c r="F54" s="35">
        <v>245899.18181800001</v>
      </c>
      <c r="G54" s="68">
        <v>0.36363600000000001</v>
      </c>
      <c r="H54" s="43">
        <v>5</v>
      </c>
      <c r="I54" s="44">
        <v>210394</v>
      </c>
      <c r="J54" s="74">
        <v>0.4</v>
      </c>
      <c r="K54" s="35">
        <v>6</v>
      </c>
      <c r="L54" s="35">
        <v>275486.83333300002</v>
      </c>
      <c r="M54" s="68">
        <v>0.33333299999999999</v>
      </c>
      <c r="N54" s="43">
        <v>0</v>
      </c>
      <c r="O54" s="44">
        <v>0</v>
      </c>
      <c r="P54" s="74">
        <v>0</v>
      </c>
    </row>
    <row r="55" spans="1:16" s="3" customFormat="1" ht="15" customHeight="1" x14ac:dyDescent="0.2">
      <c r="A55" s="112"/>
      <c r="B55" s="115"/>
      <c r="C55" s="85" t="s">
        <v>9</v>
      </c>
      <c r="D55" s="46">
        <v>2194</v>
      </c>
      <c r="E55" s="54">
        <v>3.9766999999999997E-2</v>
      </c>
      <c r="F55" s="46">
        <v>245248.11440300001</v>
      </c>
      <c r="G55" s="67">
        <v>0.75159500000000001</v>
      </c>
      <c r="H55" s="87">
        <v>675</v>
      </c>
      <c r="I55" s="46">
        <v>240820.46518500001</v>
      </c>
      <c r="J55" s="75">
        <v>0.68296299999999999</v>
      </c>
      <c r="K55" s="46">
        <v>1519</v>
      </c>
      <c r="L55" s="46">
        <v>247215.634628</v>
      </c>
      <c r="M55" s="67">
        <v>0.78209300000000004</v>
      </c>
      <c r="N55" s="87">
        <v>0</v>
      </c>
      <c r="O55" s="46">
        <v>0</v>
      </c>
      <c r="P55" s="75">
        <v>0</v>
      </c>
    </row>
    <row r="56" spans="1:16" ht="15" customHeight="1" x14ac:dyDescent="0.2">
      <c r="A56" s="110">
        <v>5</v>
      </c>
      <c r="B56" s="113" t="s">
        <v>60</v>
      </c>
      <c r="C56" s="84" t="s">
        <v>46</v>
      </c>
      <c r="D56" s="44">
        <v>77</v>
      </c>
      <c r="E56" s="53">
        <v>1</v>
      </c>
      <c r="F56" s="44">
        <v>59565.324675000003</v>
      </c>
      <c r="G56" s="66">
        <v>0.103896</v>
      </c>
      <c r="H56" s="43">
        <v>34</v>
      </c>
      <c r="I56" s="44">
        <v>54932.117646999999</v>
      </c>
      <c r="J56" s="74">
        <v>2.9412000000000001E-2</v>
      </c>
      <c r="K56" s="44">
        <v>43</v>
      </c>
      <c r="L56" s="44">
        <v>63228.790697999997</v>
      </c>
      <c r="M56" s="66">
        <v>0.16279099999999999</v>
      </c>
      <c r="N56" s="43">
        <v>0</v>
      </c>
      <c r="O56" s="44">
        <v>0</v>
      </c>
      <c r="P56" s="74">
        <v>0</v>
      </c>
    </row>
    <row r="57" spans="1:16" ht="15" customHeight="1" x14ac:dyDescent="0.2">
      <c r="A57" s="111"/>
      <c r="B57" s="114"/>
      <c r="C57" s="84" t="s">
        <v>47</v>
      </c>
      <c r="D57" s="44">
        <v>268</v>
      </c>
      <c r="E57" s="53">
        <v>1</v>
      </c>
      <c r="F57" s="44">
        <v>124945.697761</v>
      </c>
      <c r="G57" s="66">
        <v>9.7015000000000004E-2</v>
      </c>
      <c r="H57" s="43">
        <v>95</v>
      </c>
      <c r="I57" s="44">
        <v>131050.87368400001</v>
      </c>
      <c r="J57" s="74">
        <v>0.115789</v>
      </c>
      <c r="K57" s="44">
        <v>173</v>
      </c>
      <c r="L57" s="44">
        <v>121593.14450900001</v>
      </c>
      <c r="M57" s="66">
        <v>8.6705000000000004E-2</v>
      </c>
      <c r="N57" s="43">
        <v>0</v>
      </c>
      <c r="O57" s="44">
        <v>0</v>
      </c>
      <c r="P57" s="74">
        <v>0</v>
      </c>
    </row>
    <row r="58" spans="1:16" ht="15" customHeight="1" x14ac:dyDescent="0.2">
      <c r="A58" s="111"/>
      <c r="B58" s="114"/>
      <c r="C58" s="84" t="s">
        <v>48</v>
      </c>
      <c r="D58" s="44">
        <v>1891</v>
      </c>
      <c r="E58" s="53">
        <v>1</v>
      </c>
      <c r="F58" s="44">
        <v>161936.470122</v>
      </c>
      <c r="G58" s="66">
        <v>0.120042</v>
      </c>
      <c r="H58" s="43">
        <v>735</v>
      </c>
      <c r="I58" s="44">
        <v>172517.33605400001</v>
      </c>
      <c r="J58" s="74">
        <v>0.15101999999999999</v>
      </c>
      <c r="K58" s="44">
        <v>1156</v>
      </c>
      <c r="L58" s="44">
        <v>155209.01643600001</v>
      </c>
      <c r="M58" s="66">
        <v>0.100346</v>
      </c>
      <c r="N58" s="43">
        <v>0</v>
      </c>
      <c r="O58" s="44">
        <v>0</v>
      </c>
      <c r="P58" s="74">
        <v>0</v>
      </c>
    </row>
    <row r="59" spans="1:16" ht="15" customHeight="1" x14ac:dyDescent="0.2">
      <c r="A59" s="111"/>
      <c r="B59" s="114"/>
      <c r="C59" s="84" t="s">
        <v>49</v>
      </c>
      <c r="D59" s="44">
        <v>5664</v>
      </c>
      <c r="E59" s="53">
        <v>1</v>
      </c>
      <c r="F59" s="44">
        <v>194831.80561400001</v>
      </c>
      <c r="G59" s="66">
        <v>0.34410299999999999</v>
      </c>
      <c r="H59" s="43">
        <v>2263</v>
      </c>
      <c r="I59" s="44">
        <v>203809.89306199999</v>
      </c>
      <c r="J59" s="74">
        <v>0.42200599999999999</v>
      </c>
      <c r="K59" s="44">
        <v>3401</v>
      </c>
      <c r="L59" s="44">
        <v>188857.853278</v>
      </c>
      <c r="M59" s="66">
        <v>0.292267</v>
      </c>
      <c r="N59" s="43">
        <v>0</v>
      </c>
      <c r="O59" s="44">
        <v>0</v>
      </c>
      <c r="P59" s="74">
        <v>0</v>
      </c>
    </row>
    <row r="60" spans="1:16" ht="15" customHeight="1" x14ac:dyDescent="0.2">
      <c r="A60" s="111"/>
      <c r="B60" s="114"/>
      <c r="C60" s="84" t="s">
        <v>50</v>
      </c>
      <c r="D60" s="44">
        <v>8331</v>
      </c>
      <c r="E60" s="53">
        <v>1</v>
      </c>
      <c r="F60" s="44">
        <v>229249.188333</v>
      </c>
      <c r="G60" s="66">
        <v>0.64254</v>
      </c>
      <c r="H60" s="43">
        <v>3048</v>
      </c>
      <c r="I60" s="44">
        <v>233285.00721800001</v>
      </c>
      <c r="J60" s="74">
        <v>0.66863499999999998</v>
      </c>
      <c r="K60" s="44">
        <v>5283</v>
      </c>
      <c r="L60" s="44">
        <v>226920.74313799999</v>
      </c>
      <c r="M60" s="66">
        <v>0.62748400000000004</v>
      </c>
      <c r="N60" s="43">
        <v>0</v>
      </c>
      <c r="O60" s="44">
        <v>0</v>
      </c>
      <c r="P60" s="74">
        <v>0</v>
      </c>
    </row>
    <row r="61" spans="1:16" ht="15" customHeight="1" x14ac:dyDescent="0.2">
      <c r="A61" s="111"/>
      <c r="B61" s="114"/>
      <c r="C61" s="84" t="s">
        <v>51</v>
      </c>
      <c r="D61" s="44">
        <v>7518</v>
      </c>
      <c r="E61" s="53">
        <v>1</v>
      </c>
      <c r="F61" s="44">
        <v>253050.08832099999</v>
      </c>
      <c r="G61" s="66">
        <v>0.91753099999999999</v>
      </c>
      <c r="H61" s="43">
        <v>2655</v>
      </c>
      <c r="I61" s="44">
        <v>243028.543879</v>
      </c>
      <c r="J61" s="74">
        <v>0.74689300000000003</v>
      </c>
      <c r="K61" s="44">
        <v>4863</v>
      </c>
      <c r="L61" s="44">
        <v>258521.44355299999</v>
      </c>
      <c r="M61" s="66">
        <v>1.0106930000000001</v>
      </c>
      <c r="N61" s="43">
        <v>0</v>
      </c>
      <c r="O61" s="44">
        <v>0</v>
      </c>
      <c r="P61" s="74">
        <v>0</v>
      </c>
    </row>
    <row r="62" spans="1:16" s="3" customFormat="1" ht="15" customHeight="1" x14ac:dyDescent="0.2">
      <c r="A62" s="111"/>
      <c r="B62" s="114"/>
      <c r="C62" s="84" t="s">
        <v>52</v>
      </c>
      <c r="D62" s="35">
        <v>6620</v>
      </c>
      <c r="E62" s="55">
        <v>1</v>
      </c>
      <c r="F62" s="35">
        <v>267738.95045300003</v>
      </c>
      <c r="G62" s="68">
        <v>1.1141989999999999</v>
      </c>
      <c r="H62" s="43">
        <v>2245</v>
      </c>
      <c r="I62" s="44">
        <v>239669.218708</v>
      </c>
      <c r="J62" s="74">
        <v>0.74610200000000004</v>
      </c>
      <c r="K62" s="35">
        <v>4375</v>
      </c>
      <c r="L62" s="35">
        <v>282142.7328</v>
      </c>
      <c r="M62" s="68">
        <v>1.303086</v>
      </c>
      <c r="N62" s="43">
        <v>0</v>
      </c>
      <c r="O62" s="44">
        <v>0</v>
      </c>
      <c r="P62" s="74">
        <v>0</v>
      </c>
    </row>
    <row r="63" spans="1:16" ht="15" customHeight="1" x14ac:dyDescent="0.2">
      <c r="A63" s="111"/>
      <c r="B63" s="114"/>
      <c r="C63" s="84" t="s">
        <v>53</v>
      </c>
      <c r="D63" s="44">
        <v>5642</v>
      </c>
      <c r="E63" s="53">
        <v>1</v>
      </c>
      <c r="F63" s="44">
        <v>263896.61591599998</v>
      </c>
      <c r="G63" s="66">
        <v>1.0705420000000001</v>
      </c>
      <c r="H63" s="43">
        <v>1977</v>
      </c>
      <c r="I63" s="44">
        <v>229371.88214500001</v>
      </c>
      <c r="J63" s="74">
        <v>0.64643399999999995</v>
      </c>
      <c r="K63" s="44">
        <v>3665</v>
      </c>
      <c r="L63" s="44">
        <v>282520.18990499998</v>
      </c>
      <c r="M63" s="66">
        <v>1.299318</v>
      </c>
      <c r="N63" s="43">
        <v>0</v>
      </c>
      <c r="O63" s="44">
        <v>0</v>
      </c>
      <c r="P63" s="74">
        <v>0</v>
      </c>
    </row>
    <row r="64" spans="1:16" ht="15" customHeight="1" x14ac:dyDescent="0.2">
      <c r="A64" s="111"/>
      <c r="B64" s="114"/>
      <c r="C64" s="84" t="s">
        <v>54</v>
      </c>
      <c r="D64" s="44">
        <v>4398</v>
      </c>
      <c r="E64" s="53">
        <v>1</v>
      </c>
      <c r="F64" s="44">
        <v>254412.629377</v>
      </c>
      <c r="G64" s="66">
        <v>0.89677099999999998</v>
      </c>
      <c r="H64" s="43">
        <v>1602</v>
      </c>
      <c r="I64" s="44">
        <v>212143.03995000001</v>
      </c>
      <c r="J64" s="74">
        <v>0.43820199999999998</v>
      </c>
      <c r="K64" s="44">
        <v>2796</v>
      </c>
      <c r="L64" s="44">
        <v>278631.47138800001</v>
      </c>
      <c r="M64" s="66">
        <v>1.1595139999999999</v>
      </c>
      <c r="N64" s="43">
        <v>0</v>
      </c>
      <c r="O64" s="44">
        <v>0</v>
      </c>
      <c r="P64" s="74">
        <v>0</v>
      </c>
    </row>
    <row r="65" spans="1:16" ht="15" customHeight="1" x14ac:dyDescent="0.2">
      <c r="A65" s="111"/>
      <c r="B65" s="114"/>
      <c r="C65" s="84" t="s">
        <v>55</v>
      </c>
      <c r="D65" s="44">
        <v>3909</v>
      </c>
      <c r="E65" s="53">
        <v>1</v>
      </c>
      <c r="F65" s="44">
        <v>246615.74494800001</v>
      </c>
      <c r="G65" s="66">
        <v>0.68789999999999996</v>
      </c>
      <c r="H65" s="43">
        <v>1358</v>
      </c>
      <c r="I65" s="44">
        <v>206680.98232700001</v>
      </c>
      <c r="J65" s="74">
        <v>0.24668599999999999</v>
      </c>
      <c r="K65" s="44">
        <v>2551</v>
      </c>
      <c r="L65" s="44">
        <v>267874.62681300001</v>
      </c>
      <c r="M65" s="66">
        <v>0.92277500000000001</v>
      </c>
      <c r="N65" s="43">
        <v>0</v>
      </c>
      <c r="O65" s="44">
        <v>0</v>
      </c>
      <c r="P65" s="74">
        <v>0</v>
      </c>
    </row>
    <row r="66" spans="1:16" s="3" customFormat="1" ht="15" customHeight="1" x14ac:dyDescent="0.2">
      <c r="A66" s="111"/>
      <c r="B66" s="114"/>
      <c r="C66" s="84" t="s">
        <v>56</v>
      </c>
      <c r="D66" s="35">
        <v>10853</v>
      </c>
      <c r="E66" s="55">
        <v>1</v>
      </c>
      <c r="F66" s="35">
        <v>204670.20731600001</v>
      </c>
      <c r="G66" s="68">
        <v>0.45793800000000001</v>
      </c>
      <c r="H66" s="43">
        <v>3774</v>
      </c>
      <c r="I66" s="44">
        <v>165009.151033</v>
      </c>
      <c r="J66" s="74">
        <v>5.4318999999999999E-2</v>
      </c>
      <c r="K66" s="35">
        <v>7079</v>
      </c>
      <c r="L66" s="35">
        <v>225814.553468</v>
      </c>
      <c r="M66" s="68">
        <v>0.67311799999999999</v>
      </c>
      <c r="N66" s="43">
        <v>0</v>
      </c>
      <c r="O66" s="44">
        <v>0</v>
      </c>
      <c r="P66" s="74">
        <v>0</v>
      </c>
    </row>
    <row r="67" spans="1:16" s="3" customFormat="1" ht="15" customHeight="1" x14ac:dyDescent="0.2">
      <c r="A67" s="112"/>
      <c r="B67" s="115"/>
      <c r="C67" s="85" t="s">
        <v>9</v>
      </c>
      <c r="D67" s="46">
        <v>55171</v>
      </c>
      <c r="E67" s="54">
        <v>1</v>
      </c>
      <c r="F67" s="46">
        <v>232471.34818999999</v>
      </c>
      <c r="G67" s="67">
        <v>0.71559300000000003</v>
      </c>
      <c r="H67" s="87">
        <v>19786</v>
      </c>
      <c r="I67" s="46">
        <v>211939.20489200001</v>
      </c>
      <c r="J67" s="75">
        <v>0.46972599999999998</v>
      </c>
      <c r="K67" s="46">
        <v>35385</v>
      </c>
      <c r="L67" s="46">
        <v>243952.17303899999</v>
      </c>
      <c r="M67" s="67">
        <v>0.85307299999999997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68</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6.25E-2</v>
      </c>
      <c r="F8" s="44">
        <v>56453.267285000002</v>
      </c>
      <c r="G8" s="66">
        <v>0</v>
      </c>
      <c r="H8" s="43">
        <v>2</v>
      </c>
      <c r="I8" s="44">
        <v>52953.010540000003</v>
      </c>
      <c r="J8" s="74">
        <v>0</v>
      </c>
      <c r="K8" s="44">
        <v>1</v>
      </c>
      <c r="L8" s="44">
        <v>63453.780776</v>
      </c>
      <c r="M8" s="66">
        <v>0</v>
      </c>
      <c r="N8" s="43">
        <v>0</v>
      </c>
      <c r="O8" s="44">
        <v>0</v>
      </c>
      <c r="P8" s="74">
        <v>0</v>
      </c>
    </row>
    <row r="9" spans="1:16" ht="15" customHeight="1" x14ac:dyDescent="0.2">
      <c r="A9" s="111"/>
      <c r="B9" s="114"/>
      <c r="C9" s="84" t="s">
        <v>47</v>
      </c>
      <c r="D9" s="44">
        <v>30</v>
      </c>
      <c r="E9" s="53">
        <v>0.230769</v>
      </c>
      <c r="F9" s="44">
        <v>136464.994351</v>
      </c>
      <c r="G9" s="66">
        <v>0.1</v>
      </c>
      <c r="H9" s="43">
        <v>9</v>
      </c>
      <c r="I9" s="44">
        <v>144587.62966100001</v>
      </c>
      <c r="J9" s="74">
        <v>0.111111</v>
      </c>
      <c r="K9" s="44">
        <v>21</v>
      </c>
      <c r="L9" s="44">
        <v>132983.864932</v>
      </c>
      <c r="M9" s="66">
        <v>9.5238000000000003E-2</v>
      </c>
      <c r="N9" s="43">
        <v>0</v>
      </c>
      <c r="O9" s="44">
        <v>0</v>
      </c>
      <c r="P9" s="74">
        <v>0</v>
      </c>
    </row>
    <row r="10" spans="1:16" ht="15" customHeight="1" x14ac:dyDescent="0.2">
      <c r="A10" s="111"/>
      <c r="B10" s="114"/>
      <c r="C10" s="84" t="s">
        <v>48</v>
      </c>
      <c r="D10" s="44">
        <v>218</v>
      </c>
      <c r="E10" s="53">
        <v>0.1545</v>
      </c>
      <c r="F10" s="44">
        <v>136008.89670400001</v>
      </c>
      <c r="G10" s="66">
        <v>0.10091700000000001</v>
      </c>
      <c r="H10" s="43">
        <v>78</v>
      </c>
      <c r="I10" s="44">
        <v>139147.38469100001</v>
      </c>
      <c r="J10" s="74">
        <v>0.205128</v>
      </c>
      <c r="K10" s="44">
        <v>140</v>
      </c>
      <c r="L10" s="44">
        <v>134260.31054000001</v>
      </c>
      <c r="M10" s="66">
        <v>4.2856999999999999E-2</v>
      </c>
      <c r="N10" s="43">
        <v>0</v>
      </c>
      <c r="O10" s="44">
        <v>0</v>
      </c>
      <c r="P10" s="74">
        <v>0</v>
      </c>
    </row>
    <row r="11" spans="1:16" ht="15" customHeight="1" x14ac:dyDescent="0.2">
      <c r="A11" s="111"/>
      <c r="B11" s="114"/>
      <c r="C11" s="84" t="s">
        <v>49</v>
      </c>
      <c r="D11" s="44">
        <v>718</v>
      </c>
      <c r="E11" s="53">
        <v>0.15224799999999999</v>
      </c>
      <c r="F11" s="44">
        <v>157445.50507300001</v>
      </c>
      <c r="G11" s="66">
        <v>0.22980500000000001</v>
      </c>
      <c r="H11" s="43">
        <v>251</v>
      </c>
      <c r="I11" s="44">
        <v>177701.696089</v>
      </c>
      <c r="J11" s="74">
        <v>0.43426300000000001</v>
      </c>
      <c r="K11" s="44">
        <v>467</v>
      </c>
      <c r="L11" s="44">
        <v>146558.344591</v>
      </c>
      <c r="M11" s="66">
        <v>0.11991400000000001</v>
      </c>
      <c r="N11" s="43">
        <v>0</v>
      </c>
      <c r="O11" s="44">
        <v>0</v>
      </c>
      <c r="P11" s="74">
        <v>0</v>
      </c>
    </row>
    <row r="12" spans="1:16" ht="15" customHeight="1" x14ac:dyDescent="0.2">
      <c r="A12" s="111"/>
      <c r="B12" s="114"/>
      <c r="C12" s="84" t="s">
        <v>50</v>
      </c>
      <c r="D12" s="44">
        <v>761</v>
      </c>
      <c r="E12" s="53">
        <v>0.10774499999999999</v>
      </c>
      <c r="F12" s="44">
        <v>179231.498177</v>
      </c>
      <c r="G12" s="66">
        <v>0.34954000000000002</v>
      </c>
      <c r="H12" s="43">
        <v>255</v>
      </c>
      <c r="I12" s="44">
        <v>204511.50464599999</v>
      </c>
      <c r="J12" s="74">
        <v>0.56470600000000004</v>
      </c>
      <c r="K12" s="44">
        <v>506</v>
      </c>
      <c r="L12" s="44">
        <v>166491.57396899999</v>
      </c>
      <c r="M12" s="66">
        <v>0.24110699999999999</v>
      </c>
      <c r="N12" s="43">
        <v>0</v>
      </c>
      <c r="O12" s="44">
        <v>0</v>
      </c>
      <c r="P12" s="74">
        <v>0</v>
      </c>
    </row>
    <row r="13" spans="1:16" ht="15" customHeight="1" x14ac:dyDescent="0.2">
      <c r="A13" s="111"/>
      <c r="B13" s="114"/>
      <c r="C13" s="84" t="s">
        <v>51</v>
      </c>
      <c r="D13" s="44">
        <v>585</v>
      </c>
      <c r="E13" s="53">
        <v>9.3465000000000006E-2</v>
      </c>
      <c r="F13" s="44">
        <v>202625.03296000001</v>
      </c>
      <c r="G13" s="66">
        <v>0.54700899999999997</v>
      </c>
      <c r="H13" s="43">
        <v>171</v>
      </c>
      <c r="I13" s="44">
        <v>245665.71205999999</v>
      </c>
      <c r="J13" s="74">
        <v>0.92397700000000005</v>
      </c>
      <c r="K13" s="44">
        <v>414</v>
      </c>
      <c r="L13" s="44">
        <v>184847.36115800001</v>
      </c>
      <c r="M13" s="66">
        <v>0.39130399999999999</v>
      </c>
      <c r="N13" s="43">
        <v>0</v>
      </c>
      <c r="O13" s="44">
        <v>0</v>
      </c>
      <c r="P13" s="74">
        <v>0</v>
      </c>
    </row>
    <row r="14" spans="1:16" s="3" customFormat="1" ht="15" customHeight="1" x14ac:dyDescent="0.2">
      <c r="A14" s="111"/>
      <c r="B14" s="114"/>
      <c r="C14" s="84" t="s">
        <v>52</v>
      </c>
      <c r="D14" s="35">
        <v>429</v>
      </c>
      <c r="E14" s="55">
        <v>7.9533000000000006E-2</v>
      </c>
      <c r="F14" s="35">
        <v>210159.55413</v>
      </c>
      <c r="G14" s="68">
        <v>0.66433600000000004</v>
      </c>
      <c r="H14" s="43">
        <v>106</v>
      </c>
      <c r="I14" s="44">
        <v>205075.82504200001</v>
      </c>
      <c r="J14" s="74">
        <v>0.55660399999999999</v>
      </c>
      <c r="K14" s="35">
        <v>323</v>
      </c>
      <c r="L14" s="35">
        <v>211827.89866000001</v>
      </c>
      <c r="M14" s="68">
        <v>0.69969000000000003</v>
      </c>
      <c r="N14" s="43">
        <v>0</v>
      </c>
      <c r="O14" s="44">
        <v>0</v>
      </c>
      <c r="P14" s="74">
        <v>0</v>
      </c>
    </row>
    <row r="15" spans="1:16" ht="15" customHeight="1" x14ac:dyDescent="0.2">
      <c r="A15" s="111"/>
      <c r="B15" s="114"/>
      <c r="C15" s="84" t="s">
        <v>53</v>
      </c>
      <c r="D15" s="44">
        <v>362</v>
      </c>
      <c r="E15" s="53">
        <v>7.7899999999999997E-2</v>
      </c>
      <c r="F15" s="44">
        <v>222346.162748</v>
      </c>
      <c r="G15" s="66">
        <v>0.70165699999999998</v>
      </c>
      <c r="H15" s="43">
        <v>122</v>
      </c>
      <c r="I15" s="44">
        <v>209673.75413300001</v>
      </c>
      <c r="J15" s="74">
        <v>0.55737700000000001</v>
      </c>
      <c r="K15" s="44">
        <v>240</v>
      </c>
      <c r="L15" s="44">
        <v>228787.97046099999</v>
      </c>
      <c r="M15" s="66">
        <v>0.77500000000000002</v>
      </c>
      <c r="N15" s="43">
        <v>0</v>
      </c>
      <c r="O15" s="44">
        <v>0</v>
      </c>
      <c r="P15" s="74">
        <v>0</v>
      </c>
    </row>
    <row r="16" spans="1:16" ht="15" customHeight="1" x14ac:dyDescent="0.2">
      <c r="A16" s="111"/>
      <c r="B16" s="114"/>
      <c r="C16" s="84" t="s">
        <v>54</v>
      </c>
      <c r="D16" s="44">
        <v>253</v>
      </c>
      <c r="E16" s="53">
        <v>7.2827000000000003E-2</v>
      </c>
      <c r="F16" s="44">
        <v>207563.56768400001</v>
      </c>
      <c r="G16" s="66">
        <v>0.45849800000000002</v>
      </c>
      <c r="H16" s="43">
        <v>98</v>
      </c>
      <c r="I16" s="44">
        <v>199133.521312</v>
      </c>
      <c r="J16" s="74">
        <v>0.30612200000000001</v>
      </c>
      <c r="K16" s="44">
        <v>155</v>
      </c>
      <c r="L16" s="44">
        <v>212893.53248699999</v>
      </c>
      <c r="M16" s="66">
        <v>0.55483899999999997</v>
      </c>
      <c r="N16" s="43">
        <v>0</v>
      </c>
      <c r="O16" s="44">
        <v>0</v>
      </c>
      <c r="P16" s="74">
        <v>0</v>
      </c>
    </row>
    <row r="17" spans="1:16" ht="15" customHeight="1" x14ac:dyDescent="0.2">
      <c r="A17" s="111"/>
      <c r="B17" s="114"/>
      <c r="C17" s="84" t="s">
        <v>55</v>
      </c>
      <c r="D17" s="44">
        <v>255</v>
      </c>
      <c r="E17" s="53">
        <v>8.1287999999999999E-2</v>
      </c>
      <c r="F17" s="44">
        <v>218765.360361</v>
      </c>
      <c r="G17" s="66">
        <v>0.42352899999999999</v>
      </c>
      <c r="H17" s="43">
        <v>119</v>
      </c>
      <c r="I17" s="44">
        <v>198641.51474499999</v>
      </c>
      <c r="J17" s="74">
        <v>0.243697</v>
      </c>
      <c r="K17" s="44">
        <v>136</v>
      </c>
      <c r="L17" s="44">
        <v>236373.725275</v>
      </c>
      <c r="M17" s="66">
        <v>0.58088200000000001</v>
      </c>
      <c r="N17" s="43">
        <v>0</v>
      </c>
      <c r="O17" s="44">
        <v>0</v>
      </c>
      <c r="P17" s="74">
        <v>0</v>
      </c>
    </row>
    <row r="18" spans="1:16" s="3" customFormat="1" ht="15" customHeight="1" x14ac:dyDescent="0.2">
      <c r="A18" s="111"/>
      <c r="B18" s="114"/>
      <c r="C18" s="84" t="s">
        <v>56</v>
      </c>
      <c r="D18" s="35">
        <v>371</v>
      </c>
      <c r="E18" s="55">
        <v>6.6991999999999996E-2</v>
      </c>
      <c r="F18" s="35">
        <v>222899.150325</v>
      </c>
      <c r="G18" s="68">
        <v>0.28571400000000002</v>
      </c>
      <c r="H18" s="43">
        <v>142</v>
      </c>
      <c r="I18" s="44">
        <v>194379.239057</v>
      </c>
      <c r="J18" s="74">
        <v>5.6337999999999999E-2</v>
      </c>
      <c r="K18" s="35">
        <v>229</v>
      </c>
      <c r="L18" s="35">
        <v>240583.98613400001</v>
      </c>
      <c r="M18" s="68">
        <v>0.427948</v>
      </c>
      <c r="N18" s="43">
        <v>0</v>
      </c>
      <c r="O18" s="44">
        <v>0</v>
      </c>
      <c r="P18" s="74">
        <v>0</v>
      </c>
    </row>
    <row r="19" spans="1:16" s="3" customFormat="1" ht="15" customHeight="1" x14ac:dyDescent="0.2">
      <c r="A19" s="112"/>
      <c r="B19" s="115"/>
      <c r="C19" s="85" t="s">
        <v>9</v>
      </c>
      <c r="D19" s="46">
        <v>3985</v>
      </c>
      <c r="E19" s="54">
        <v>9.5296000000000006E-2</v>
      </c>
      <c r="F19" s="46">
        <v>191601.51319299999</v>
      </c>
      <c r="G19" s="67">
        <v>0.412798</v>
      </c>
      <c r="H19" s="87">
        <v>1353</v>
      </c>
      <c r="I19" s="46">
        <v>198888.83932500001</v>
      </c>
      <c r="J19" s="75">
        <v>0.45971899999999999</v>
      </c>
      <c r="K19" s="46">
        <v>2632</v>
      </c>
      <c r="L19" s="46">
        <v>187855.406712</v>
      </c>
      <c r="M19" s="67">
        <v>0.38867800000000002</v>
      </c>
      <c r="N19" s="87">
        <v>0</v>
      </c>
      <c r="O19" s="46">
        <v>0</v>
      </c>
      <c r="P19" s="75">
        <v>0</v>
      </c>
    </row>
    <row r="20" spans="1:16" ht="15" customHeight="1" x14ac:dyDescent="0.2">
      <c r="A20" s="110">
        <v>2</v>
      </c>
      <c r="B20" s="113" t="s">
        <v>57</v>
      </c>
      <c r="C20" s="84" t="s">
        <v>46</v>
      </c>
      <c r="D20" s="44">
        <v>10</v>
      </c>
      <c r="E20" s="53">
        <v>0.20833299999999999</v>
      </c>
      <c r="F20" s="44">
        <v>81605.3</v>
      </c>
      <c r="G20" s="66">
        <v>0</v>
      </c>
      <c r="H20" s="43">
        <v>5</v>
      </c>
      <c r="I20" s="44">
        <v>63351.8</v>
      </c>
      <c r="J20" s="74">
        <v>0</v>
      </c>
      <c r="K20" s="44">
        <v>5</v>
      </c>
      <c r="L20" s="44">
        <v>99858.8</v>
      </c>
      <c r="M20" s="66">
        <v>0</v>
      </c>
      <c r="N20" s="43">
        <v>0</v>
      </c>
      <c r="O20" s="44">
        <v>0</v>
      </c>
      <c r="P20" s="74">
        <v>0</v>
      </c>
    </row>
    <row r="21" spans="1:16" ht="15" customHeight="1" x14ac:dyDescent="0.2">
      <c r="A21" s="111"/>
      <c r="B21" s="114"/>
      <c r="C21" s="84" t="s">
        <v>47</v>
      </c>
      <c r="D21" s="44">
        <v>53</v>
      </c>
      <c r="E21" s="53">
        <v>0.407692</v>
      </c>
      <c r="F21" s="44">
        <v>126976.45282999999</v>
      </c>
      <c r="G21" s="66">
        <v>7.5471999999999997E-2</v>
      </c>
      <c r="H21" s="43">
        <v>20</v>
      </c>
      <c r="I21" s="44">
        <v>129901.9</v>
      </c>
      <c r="J21" s="74">
        <v>0.1</v>
      </c>
      <c r="K21" s="44">
        <v>33</v>
      </c>
      <c r="L21" s="44">
        <v>125203.454545</v>
      </c>
      <c r="M21" s="66">
        <v>6.0606E-2</v>
      </c>
      <c r="N21" s="43">
        <v>0</v>
      </c>
      <c r="O21" s="44">
        <v>0</v>
      </c>
      <c r="P21" s="74">
        <v>0</v>
      </c>
    </row>
    <row r="22" spans="1:16" ht="15" customHeight="1" x14ac:dyDescent="0.2">
      <c r="A22" s="111"/>
      <c r="B22" s="114"/>
      <c r="C22" s="84" t="s">
        <v>48</v>
      </c>
      <c r="D22" s="44">
        <v>370</v>
      </c>
      <c r="E22" s="53">
        <v>0.26222499999999999</v>
      </c>
      <c r="F22" s="44">
        <v>142817.27027000001</v>
      </c>
      <c r="G22" s="66">
        <v>5.1351000000000001E-2</v>
      </c>
      <c r="H22" s="43">
        <v>153</v>
      </c>
      <c r="I22" s="44">
        <v>147605.62745100001</v>
      </c>
      <c r="J22" s="74">
        <v>3.2680000000000001E-2</v>
      </c>
      <c r="K22" s="44">
        <v>217</v>
      </c>
      <c r="L22" s="44">
        <v>139441.14746499999</v>
      </c>
      <c r="M22" s="66">
        <v>6.4516000000000004E-2</v>
      </c>
      <c r="N22" s="43">
        <v>0</v>
      </c>
      <c r="O22" s="44">
        <v>0</v>
      </c>
      <c r="P22" s="74">
        <v>0</v>
      </c>
    </row>
    <row r="23" spans="1:16" ht="15" customHeight="1" x14ac:dyDescent="0.2">
      <c r="A23" s="111"/>
      <c r="B23" s="114"/>
      <c r="C23" s="84" t="s">
        <v>49</v>
      </c>
      <c r="D23" s="44">
        <v>369</v>
      </c>
      <c r="E23" s="53">
        <v>7.8243999999999994E-2</v>
      </c>
      <c r="F23" s="44">
        <v>157660.87262899999</v>
      </c>
      <c r="G23" s="66">
        <v>0.17886199999999999</v>
      </c>
      <c r="H23" s="43">
        <v>143</v>
      </c>
      <c r="I23" s="44">
        <v>162537.32167800001</v>
      </c>
      <c r="J23" s="74">
        <v>0.15384600000000001</v>
      </c>
      <c r="K23" s="44">
        <v>226</v>
      </c>
      <c r="L23" s="44">
        <v>154575.33185799999</v>
      </c>
      <c r="M23" s="66">
        <v>0.19469</v>
      </c>
      <c r="N23" s="43">
        <v>0</v>
      </c>
      <c r="O23" s="44">
        <v>0</v>
      </c>
      <c r="P23" s="74">
        <v>0</v>
      </c>
    </row>
    <row r="24" spans="1:16" ht="15" customHeight="1" x14ac:dyDescent="0.2">
      <c r="A24" s="111"/>
      <c r="B24" s="114"/>
      <c r="C24" s="84" t="s">
        <v>50</v>
      </c>
      <c r="D24" s="44">
        <v>245</v>
      </c>
      <c r="E24" s="53">
        <v>3.4687999999999997E-2</v>
      </c>
      <c r="F24" s="44">
        <v>174861.073469</v>
      </c>
      <c r="G24" s="66">
        <v>0.24898000000000001</v>
      </c>
      <c r="H24" s="43">
        <v>97</v>
      </c>
      <c r="I24" s="44">
        <v>182884.16494799999</v>
      </c>
      <c r="J24" s="74">
        <v>0.25773200000000002</v>
      </c>
      <c r="K24" s="44">
        <v>148</v>
      </c>
      <c r="L24" s="44">
        <v>169602.69594599999</v>
      </c>
      <c r="M24" s="66">
        <v>0.24324299999999999</v>
      </c>
      <c r="N24" s="43">
        <v>0</v>
      </c>
      <c r="O24" s="44">
        <v>0</v>
      </c>
      <c r="P24" s="74">
        <v>0</v>
      </c>
    </row>
    <row r="25" spans="1:16" ht="15" customHeight="1" x14ac:dyDescent="0.2">
      <c r="A25" s="111"/>
      <c r="B25" s="114"/>
      <c r="C25" s="84" t="s">
        <v>51</v>
      </c>
      <c r="D25" s="44">
        <v>183</v>
      </c>
      <c r="E25" s="53">
        <v>2.9238E-2</v>
      </c>
      <c r="F25" s="44">
        <v>185379.83060099999</v>
      </c>
      <c r="G25" s="66">
        <v>0.420765</v>
      </c>
      <c r="H25" s="43">
        <v>57</v>
      </c>
      <c r="I25" s="44">
        <v>178718.05263200001</v>
      </c>
      <c r="J25" s="74">
        <v>0.45613999999999999</v>
      </c>
      <c r="K25" s="44">
        <v>126</v>
      </c>
      <c r="L25" s="44">
        <v>188393.49206300001</v>
      </c>
      <c r="M25" s="66">
        <v>0.40476200000000001</v>
      </c>
      <c r="N25" s="43">
        <v>0</v>
      </c>
      <c r="O25" s="44">
        <v>0</v>
      </c>
      <c r="P25" s="74">
        <v>0</v>
      </c>
    </row>
    <row r="26" spans="1:16" s="3" customFormat="1" ht="15" customHeight="1" x14ac:dyDescent="0.2">
      <c r="A26" s="111"/>
      <c r="B26" s="114"/>
      <c r="C26" s="84" t="s">
        <v>52</v>
      </c>
      <c r="D26" s="35">
        <v>95</v>
      </c>
      <c r="E26" s="55">
        <v>1.7611999999999999E-2</v>
      </c>
      <c r="F26" s="35">
        <v>208646.64210500001</v>
      </c>
      <c r="G26" s="68">
        <v>0.45263199999999998</v>
      </c>
      <c r="H26" s="43">
        <v>34</v>
      </c>
      <c r="I26" s="44">
        <v>218519</v>
      </c>
      <c r="J26" s="74">
        <v>0.352941</v>
      </c>
      <c r="K26" s="35">
        <v>61</v>
      </c>
      <c r="L26" s="35">
        <v>203144.016393</v>
      </c>
      <c r="M26" s="68">
        <v>0.50819700000000001</v>
      </c>
      <c r="N26" s="43">
        <v>0</v>
      </c>
      <c r="O26" s="44">
        <v>0</v>
      </c>
      <c r="P26" s="74">
        <v>0</v>
      </c>
    </row>
    <row r="27" spans="1:16" ht="15" customHeight="1" x14ac:dyDescent="0.2">
      <c r="A27" s="111"/>
      <c r="B27" s="114"/>
      <c r="C27" s="84" t="s">
        <v>53</v>
      </c>
      <c r="D27" s="44">
        <v>86</v>
      </c>
      <c r="E27" s="53">
        <v>1.8506999999999999E-2</v>
      </c>
      <c r="F27" s="44">
        <v>175777.27906999999</v>
      </c>
      <c r="G27" s="66">
        <v>0.27906999999999998</v>
      </c>
      <c r="H27" s="43">
        <v>23</v>
      </c>
      <c r="I27" s="44">
        <v>175509.47826100001</v>
      </c>
      <c r="J27" s="74">
        <v>0.34782600000000002</v>
      </c>
      <c r="K27" s="44">
        <v>63</v>
      </c>
      <c r="L27" s="44">
        <v>175875.04761899999</v>
      </c>
      <c r="M27" s="66">
        <v>0.25396800000000003</v>
      </c>
      <c r="N27" s="43">
        <v>0</v>
      </c>
      <c r="O27" s="44">
        <v>0</v>
      </c>
      <c r="P27" s="74">
        <v>0</v>
      </c>
    </row>
    <row r="28" spans="1:16" ht="15" customHeight="1" x14ac:dyDescent="0.2">
      <c r="A28" s="111"/>
      <c r="B28" s="114"/>
      <c r="C28" s="84" t="s">
        <v>54</v>
      </c>
      <c r="D28" s="44">
        <v>26</v>
      </c>
      <c r="E28" s="53">
        <v>7.4840000000000002E-3</v>
      </c>
      <c r="F28" s="44">
        <v>218457.92307700001</v>
      </c>
      <c r="G28" s="66">
        <v>0.15384600000000001</v>
      </c>
      <c r="H28" s="43">
        <v>8</v>
      </c>
      <c r="I28" s="44">
        <v>236892.875</v>
      </c>
      <c r="J28" s="74">
        <v>0.375</v>
      </c>
      <c r="K28" s="44">
        <v>18</v>
      </c>
      <c r="L28" s="44">
        <v>210264.61111100001</v>
      </c>
      <c r="M28" s="66">
        <v>5.5556000000000001E-2</v>
      </c>
      <c r="N28" s="43">
        <v>0</v>
      </c>
      <c r="O28" s="44">
        <v>0</v>
      </c>
      <c r="P28" s="74">
        <v>0</v>
      </c>
    </row>
    <row r="29" spans="1:16" ht="15" customHeight="1" x14ac:dyDescent="0.2">
      <c r="A29" s="111"/>
      <c r="B29" s="114"/>
      <c r="C29" s="84" t="s">
        <v>55</v>
      </c>
      <c r="D29" s="44">
        <v>14</v>
      </c>
      <c r="E29" s="53">
        <v>4.463E-3</v>
      </c>
      <c r="F29" s="44">
        <v>216089.071429</v>
      </c>
      <c r="G29" s="66">
        <v>0.14285700000000001</v>
      </c>
      <c r="H29" s="43">
        <v>12</v>
      </c>
      <c r="I29" s="44">
        <v>216328.91666700001</v>
      </c>
      <c r="J29" s="74">
        <v>0.16666700000000001</v>
      </c>
      <c r="K29" s="44">
        <v>2</v>
      </c>
      <c r="L29" s="44">
        <v>214650</v>
      </c>
      <c r="M29" s="66">
        <v>0</v>
      </c>
      <c r="N29" s="43">
        <v>0</v>
      </c>
      <c r="O29" s="44">
        <v>0</v>
      </c>
      <c r="P29" s="74">
        <v>0</v>
      </c>
    </row>
    <row r="30" spans="1:16" s="3" customFormat="1" ht="15" customHeight="1" x14ac:dyDescent="0.2">
      <c r="A30" s="111"/>
      <c r="B30" s="114"/>
      <c r="C30" s="84" t="s">
        <v>56</v>
      </c>
      <c r="D30" s="35">
        <v>19</v>
      </c>
      <c r="E30" s="55">
        <v>3.431E-3</v>
      </c>
      <c r="F30" s="35">
        <v>166238.31578899999</v>
      </c>
      <c r="G30" s="68">
        <v>0.15789500000000001</v>
      </c>
      <c r="H30" s="43">
        <v>15</v>
      </c>
      <c r="I30" s="44">
        <v>140183.93333299999</v>
      </c>
      <c r="J30" s="74">
        <v>6.6667000000000004E-2</v>
      </c>
      <c r="K30" s="35">
        <v>4</v>
      </c>
      <c r="L30" s="35">
        <v>263942.25</v>
      </c>
      <c r="M30" s="68">
        <v>0.5</v>
      </c>
      <c r="N30" s="43">
        <v>0</v>
      </c>
      <c r="O30" s="44">
        <v>0</v>
      </c>
      <c r="P30" s="74">
        <v>0</v>
      </c>
    </row>
    <row r="31" spans="1:16" s="3" customFormat="1" ht="15" customHeight="1" x14ac:dyDescent="0.2">
      <c r="A31" s="112"/>
      <c r="B31" s="115"/>
      <c r="C31" s="85" t="s">
        <v>9</v>
      </c>
      <c r="D31" s="46">
        <v>1470</v>
      </c>
      <c r="E31" s="54">
        <v>3.5152999999999997E-2</v>
      </c>
      <c r="F31" s="46">
        <v>164715.97755099999</v>
      </c>
      <c r="G31" s="67">
        <v>0.206122</v>
      </c>
      <c r="H31" s="87">
        <v>567</v>
      </c>
      <c r="I31" s="46">
        <v>167069.13756599999</v>
      </c>
      <c r="J31" s="75">
        <v>0.186949</v>
      </c>
      <c r="K31" s="46">
        <v>903</v>
      </c>
      <c r="L31" s="46">
        <v>163238.41196</v>
      </c>
      <c r="M31" s="67">
        <v>0.21816199999999999</v>
      </c>
      <c r="N31" s="87">
        <v>0</v>
      </c>
      <c r="O31" s="46">
        <v>0</v>
      </c>
      <c r="P31" s="75">
        <v>0</v>
      </c>
    </row>
    <row r="32" spans="1:16" ht="15" customHeight="1" x14ac:dyDescent="0.2">
      <c r="A32" s="110">
        <v>3</v>
      </c>
      <c r="B32" s="113" t="s">
        <v>58</v>
      </c>
      <c r="C32" s="84" t="s">
        <v>46</v>
      </c>
      <c r="D32" s="44">
        <v>7</v>
      </c>
      <c r="E32" s="44">
        <v>0</v>
      </c>
      <c r="F32" s="44">
        <v>25152.032715000001</v>
      </c>
      <c r="G32" s="66">
        <v>0</v>
      </c>
      <c r="H32" s="43">
        <v>3</v>
      </c>
      <c r="I32" s="44">
        <v>10398.78946</v>
      </c>
      <c r="J32" s="74">
        <v>0</v>
      </c>
      <c r="K32" s="44">
        <v>4</v>
      </c>
      <c r="L32" s="44">
        <v>36405.019224000003</v>
      </c>
      <c r="M32" s="66">
        <v>0</v>
      </c>
      <c r="N32" s="43">
        <v>0</v>
      </c>
      <c r="O32" s="44">
        <v>0</v>
      </c>
      <c r="P32" s="74">
        <v>0</v>
      </c>
    </row>
    <row r="33" spans="1:16" ht="15" customHeight="1" x14ac:dyDescent="0.2">
      <c r="A33" s="111"/>
      <c r="B33" s="114"/>
      <c r="C33" s="84" t="s">
        <v>47</v>
      </c>
      <c r="D33" s="44">
        <v>23</v>
      </c>
      <c r="E33" s="44">
        <v>0</v>
      </c>
      <c r="F33" s="44">
        <v>-9488.5415209999992</v>
      </c>
      <c r="G33" s="66">
        <v>-2.4528000000000001E-2</v>
      </c>
      <c r="H33" s="43">
        <v>11</v>
      </c>
      <c r="I33" s="44">
        <v>-14685.729660999999</v>
      </c>
      <c r="J33" s="74">
        <v>-1.1110999999999999E-2</v>
      </c>
      <c r="K33" s="44">
        <v>12</v>
      </c>
      <c r="L33" s="44">
        <v>-7780.4103869999999</v>
      </c>
      <c r="M33" s="66">
        <v>-3.4632000000000003E-2</v>
      </c>
      <c r="N33" s="43">
        <v>0</v>
      </c>
      <c r="O33" s="44">
        <v>0</v>
      </c>
      <c r="P33" s="74">
        <v>0</v>
      </c>
    </row>
    <row r="34" spans="1:16" ht="15" customHeight="1" x14ac:dyDescent="0.2">
      <c r="A34" s="111"/>
      <c r="B34" s="114"/>
      <c r="C34" s="84" t="s">
        <v>48</v>
      </c>
      <c r="D34" s="44">
        <v>152</v>
      </c>
      <c r="E34" s="44">
        <v>0</v>
      </c>
      <c r="F34" s="44">
        <v>6808.3735660000002</v>
      </c>
      <c r="G34" s="66">
        <v>-4.9565999999999999E-2</v>
      </c>
      <c r="H34" s="43">
        <v>75</v>
      </c>
      <c r="I34" s="44">
        <v>8458.2427599999992</v>
      </c>
      <c r="J34" s="74">
        <v>-0.17244799999999999</v>
      </c>
      <c r="K34" s="44">
        <v>77</v>
      </c>
      <c r="L34" s="44">
        <v>5180.8369259999999</v>
      </c>
      <c r="M34" s="66">
        <v>2.1659000000000001E-2</v>
      </c>
      <c r="N34" s="43">
        <v>0</v>
      </c>
      <c r="O34" s="44">
        <v>0</v>
      </c>
      <c r="P34" s="74">
        <v>0</v>
      </c>
    </row>
    <row r="35" spans="1:16" ht="15" customHeight="1" x14ac:dyDescent="0.2">
      <c r="A35" s="111"/>
      <c r="B35" s="114"/>
      <c r="C35" s="84" t="s">
        <v>49</v>
      </c>
      <c r="D35" s="44">
        <v>-349</v>
      </c>
      <c r="E35" s="44">
        <v>0</v>
      </c>
      <c r="F35" s="44">
        <v>215.36755600000001</v>
      </c>
      <c r="G35" s="66">
        <v>-5.0943000000000002E-2</v>
      </c>
      <c r="H35" s="43">
        <v>-108</v>
      </c>
      <c r="I35" s="44">
        <v>-15164.374411000001</v>
      </c>
      <c r="J35" s="74">
        <v>-0.28041700000000003</v>
      </c>
      <c r="K35" s="44">
        <v>-241</v>
      </c>
      <c r="L35" s="44">
        <v>8016.9872670000004</v>
      </c>
      <c r="M35" s="66">
        <v>7.4775999999999995E-2</v>
      </c>
      <c r="N35" s="43">
        <v>0</v>
      </c>
      <c r="O35" s="44">
        <v>0</v>
      </c>
      <c r="P35" s="74">
        <v>0</v>
      </c>
    </row>
    <row r="36" spans="1:16" ht="15" customHeight="1" x14ac:dyDescent="0.2">
      <c r="A36" s="111"/>
      <c r="B36" s="114"/>
      <c r="C36" s="84" t="s">
        <v>50</v>
      </c>
      <c r="D36" s="44">
        <v>-516</v>
      </c>
      <c r="E36" s="44">
        <v>0</v>
      </c>
      <c r="F36" s="44">
        <v>-4370.4247079999996</v>
      </c>
      <c r="G36" s="66">
        <v>-0.10056</v>
      </c>
      <c r="H36" s="43">
        <v>-158</v>
      </c>
      <c r="I36" s="44">
        <v>-21627.339696999999</v>
      </c>
      <c r="J36" s="74">
        <v>-0.30697400000000002</v>
      </c>
      <c r="K36" s="44">
        <v>-358</v>
      </c>
      <c r="L36" s="44">
        <v>3111.1219769999998</v>
      </c>
      <c r="M36" s="66">
        <v>2.137E-3</v>
      </c>
      <c r="N36" s="43">
        <v>0</v>
      </c>
      <c r="O36" s="44">
        <v>0</v>
      </c>
      <c r="P36" s="74">
        <v>0</v>
      </c>
    </row>
    <row r="37" spans="1:16" ht="15" customHeight="1" x14ac:dyDescent="0.2">
      <c r="A37" s="111"/>
      <c r="B37" s="114"/>
      <c r="C37" s="84" t="s">
        <v>51</v>
      </c>
      <c r="D37" s="44">
        <v>-402</v>
      </c>
      <c r="E37" s="44">
        <v>0</v>
      </c>
      <c r="F37" s="44">
        <v>-17245.202358999999</v>
      </c>
      <c r="G37" s="66">
        <v>-0.126244</v>
      </c>
      <c r="H37" s="43">
        <v>-114</v>
      </c>
      <c r="I37" s="44">
        <v>-66947.659427999999</v>
      </c>
      <c r="J37" s="74">
        <v>-0.46783599999999997</v>
      </c>
      <c r="K37" s="44">
        <v>-288</v>
      </c>
      <c r="L37" s="44">
        <v>3546.1309059999999</v>
      </c>
      <c r="M37" s="66">
        <v>1.3457999999999999E-2</v>
      </c>
      <c r="N37" s="43">
        <v>0</v>
      </c>
      <c r="O37" s="44">
        <v>0</v>
      </c>
      <c r="P37" s="74">
        <v>0</v>
      </c>
    </row>
    <row r="38" spans="1:16" s="3" customFormat="1" ht="15" customHeight="1" x14ac:dyDescent="0.2">
      <c r="A38" s="111"/>
      <c r="B38" s="114"/>
      <c r="C38" s="84" t="s">
        <v>52</v>
      </c>
      <c r="D38" s="35">
        <v>-334</v>
      </c>
      <c r="E38" s="35">
        <v>0</v>
      </c>
      <c r="F38" s="35">
        <v>-1512.9120250000001</v>
      </c>
      <c r="G38" s="68">
        <v>-0.211704</v>
      </c>
      <c r="H38" s="43">
        <v>-72</v>
      </c>
      <c r="I38" s="44">
        <v>13443.174958</v>
      </c>
      <c r="J38" s="74">
        <v>-0.20366300000000001</v>
      </c>
      <c r="K38" s="35">
        <v>-262</v>
      </c>
      <c r="L38" s="35">
        <v>-8683.8822670000009</v>
      </c>
      <c r="M38" s="68">
        <v>-0.191494</v>
      </c>
      <c r="N38" s="43">
        <v>0</v>
      </c>
      <c r="O38" s="44">
        <v>0</v>
      </c>
      <c r="P38" s="74">
        <v>0</v>
      </c>
    </row>
    <row r="39" spans="1:16" ht="15" customHeight="1" x14ac:dyDescent="0.2">
      <c r="A39" s="111"/>
      <c r="B39" s="114"/>
      <c r="C39" s="84" t="s">
        <v>53</v>
      </c>
      <c r="D39" s="44">
        <v>-276</v>
      </c>
      <c r="E39" s="44">
        <v>0</v>
      </c>
      <c r="F39" s="44">
        <v>-46568.883677999998</v>
      </c>
      <c r="G39" s="66">
        <v>-0.42258800000000002</v>
      </c>
      <c r="H39" s="43">
        <v>-99</v>
      </c>
      <c r="I39" s="44">
        <v>-34164.275871999998</v>
      </c>
      <c r="J39" s="74">
        <v>-0.20955099999999999</v>
      </c>
      <c r="K39" s="44">
        <v>-177</v>
      </c>
      <c r="L39" s="44">
        <v>-52912.922842</v>
      </c>
      <c r="M39" s="66">
        <v>-0.52103200000000005</v>
      </c>
      <c r="N39" s="43">
        <v>0</v>
      </c>
      <c r="O39" s="44">
        <v>0</v>
      </c>
      <c r="P39" s="74">
        <v>0</v>
      </c>
    </row>
    <row r="40" spans="1:16" ht="15" customHeight="1" x14ac:dyDescent="0.2">
      <c r="A40" s="111"/>
      <c r="B40" s="114"/>
      <c r="C40" s="84" t="s">
        <v>54</v>
      </c>
      <c r="D40" s="44">
        <v>-227</v>
      </c>
      <c r="E40" s="44">
        <v>0</v>
      </c>
      <c r="F40" s="44">
        <v>10894.355393</v>
      </c>
      <c r="G40" s="66">
        <v>-0.30465199999999998</v>
      </c>
      <c r="H40" s="43">
        <v>-90</v>
      </c>
      <c r="I40" s="44">
        <v>37759.353688000003</v>
      </c>
      <c r="J40" s="74">
        <v>6.8877999999999995E-2</v>
      </c>
      <c r="K40" s="44">
        <v>-137</v>
      </c>
      <c r="L40" s="44">
        <v>-2628.9213749999999</v>
      </c>
      <c r="M40" s="66">
        <v>-0.49928299999999998</v>
      </c>
      <c r="N40" s="43">
        <v>0</v>
      </c>
      <c r="O40" s="44">
        <v>0</v>
      </c>
      <c r="P40" s="74">
        <v>0</v>
      </c>
    </row>
    <row r="41" spans="1:16" ht="15" customHeight="1" x14ac:dyDescent="0.2">
      <c r="A41" s="111"/>
      <c r="B41" s="114"/>
      <c r="C41" s="84" t="s">
        <v>55</v>
      </c>
      <c r="D41" s="44">
        <v>-241</v>
      </c>
      <c r="E41" s="44">
        <v>0</v>
      </c>
      <c r="F41" s="44">
        <v>-2676.2889329999998</v>
      </c>
      <c r="G41" s="66">
        <v>-0.28067199999999998</v>
      </c>
      <c r="H41" s="43">
        <v>-107</v>
      </c>
      <c r="I41" s="44">
        <v>17687.401922000001</v>
      </c>
      <c r="J41" s="74">
        <v>-7.7031000000000002E-2</v>
      </c>
      <c r="K41" s="44">
        <v>-134</v>
      </c>
      <c r="L41" s="44">
        <v>-21723.725275000001</v>
      </c>
      <c r="M41" s="66">
        <v>-0.58088200000000001</v>
      </c>
      <c r="N41" s="43">
        <v>0</v>
      </c>
      <c r="O41" s="44">
        <v>0</v>
      </c>
      <c r="P41" s="74">
        <v>0</v>
      </c>
    </row>
    <row r="42" spans="1:16" s="3" customFormat="1" ht="15" customHeight="1" x14ac:dyDescent="0.2">
      <c r="A42" s="111"/>
      <c r="B42" s="114"/>
      <c r="C42" s="84" t="s">
        <v>56</v>
      </c>
      <c r="D42" s="35">
        <v>-352</v>
      </c>
      <c r="E42" s="35">
        <v>0</v>
      </c>
      <c r="F42" s="35">
        <v>-56660.834536000002</v>
      </c>
      <c r="G42" s="68">
        <v>-0.12781999999999999</v>
      </c>
      <c r="H42" s="43">
        <v>-127</v>
      </c>
      <c r="I42" s="44">
        <v>-54195.305722999998</v>
      </c>
      <c r="J42" s="74">
        <v>1.0329E-2</v>
      </c>
      <c r="K42" s="35">
        <v>-225</v>
      </c>
      <c r="L42" s="35">
        <v>23358.263866000001</v>
      </c>
      <c r="M42" s="68">
        <v>7.2052000000000005E-2</v>
      </c>
      <c r="N42" s="43">
        <v>0</v>
      </c>
      <c r="O42" s="44">
        <v>0</v>
      </c>
      <c r="P42" s="74">
        <v>0</v>
      </c>
    </row>
    <row r="43" spans="1:16" s="3" customFormat="1" ht="15" customHeight="1" x14ac:dyDescent="0.2">
      <c r="A43" s="112"/>
      <c r="B43" s="115"/>
      <c r="C43" s="85" t="s">
        <v>9</v>
      </c>
      <c r="D43" s="46">
        <v>-2515</v>
      </c>
      <c r="E43" s="46">
        <v>0</v>
      </c>
      <c r="F43" s="46">
        <v>-26885.535641999999</v>
      </c>
      <c r="G43" s="67">
        <v>-0.206676</v>
      </c>
      <c r="H43" s="87">
        <v>-786</v>
      </c>
      <c r="I43" s="46">
        <v>-31819.701759</v>
      </c>
      <c r="J43" s="75">
        <v>-0.27277000000000001</v>
      </c>
      <c r="K43" s="46">
        <v>-1729</v>
      </c>
      <c r="L43" s="46">
        <v>-24616.994751999999</v>
      </c>
      <c r="M43" s="67">
        <v>-0.170516</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5</v>
      </c>
      <c r="E45" s="53">
        <v>3.8462000000000003E-2</v>
      </c>
      <c r="F45" s="44">
        <v>235197.4</v>
      </c>
      <c r="G45" s="66">
        <v>0.4</v>
      </c>
      <c r="H45" s="43">
        <v>1</v>
      </c>
      <c r="I45" s="44">
        <v>215008</v>
      </c>
      <c r="J45" s="74">
        <v>1</v>
      </c>
      <c r="K45" s="44">
        <v>4</v>
      </c>
      <c r="L45" s="44">
        <v>240244.75</v>
      </c>
      <c r="M45" s="66">
        <v>0.25</v>
      </c>
      <c r="N45" s="43">
        <v>0</v>
      </c>
      <c r="O45" s="44">
        <v>0</v>
      </c>
      <c r="P45" s="74">
        <v>0</v>
      </c>
    </row>
    <row r="46" spans="1:16" ht="15" customHeight="1" x14ac:dyDescent="0.2">
      <c r="A46" s="111"/>
      <c r="B46" s="114"/>
      <c r="C46" s="84" t="s">
        <v>48</v>
      </c>
      <c r="D46" s="44">
        <v>76</v>
      </c>
      <c r="E46" s="53">
        <v>5.3863000000000001E-2</v>
      </c>
      <c r="F46" s="44">
        <v>171495.63157900001</v>
      </c>
      <c r="G46" s="66">
        <v>0.144737</v>
      </c>
      <c r="H46" s="43">
        <v>25</v>
      </c>
      <c r="I46" s="44">
        <v>152588.72</v>
      </c>
      <c r="J46" s="74">
        <v>0.12</v>
      </c>
      <c r="K46" s="44">
        <v>51</v>
      </c>
      <c r="L46" s="44">
        <v>180763.72549000001</v>
      </c>
      <c r="M46" s="66">
        <v>0.156863</v>
      </c>
      <c r="N46" s="43">
        <v>0</v>
      </c>
      <c r="O46" s="44">
        <v>0</v>
      </c>
      <c r="P46" s="74">
        <v>0</v>
      </c>
    </row>
    <row r="47" spans="1:16" ht="15" customHeight="1" x14ac:dyDescent="0.2">
      <c r="A47" s="111"/>
      <c r="B47" s="114"/>
      <c r="C47" s="84" t="s">
        <v>49</v>
      </c>
      <c r="D47" s="44">
        <v>309</v>
      </c>
      <c r="E47" s="53">
        <v>6.5521999999999997E-2</v>
      </c>
      <c r="F47" s="44">
        <v>178882.63754</v>
      </c>
      <c r="G47" s="66">
        <v>0.23624600000000001</v>
      </c>
      <c r="H47" s="43">
        <v>98</v>
      </c>
      <c r="I47" s="44">
        <v>191212.26530599999</v>
      </c>
      <c r="J47" s="74">
        <v>0.33673500000000001</v>
      </c>
      <c r="K47" s="44">
        <v>211</v>
      </c>
      <c r="L47" s="44">
        <v>173156.08056900001</v>
      </c>
      <c r="M47" s="66">
        <v>0.18957299999999999</v>
      </c>
      <c r="N47" s="43">
        <v>0</v>
      </c>
      <c r="O47" s="44">
        <v>0</v>
      </c>
      <c r="P47" s="74">
        <v>0</v>
      </c>
    </row>
    <row r="48" spans="1:16" ht="15" customHeight="1" x14ac:dyDescent="0.2">
      <c r="A48" s="111"/>
      <c r="B48" s="114"/>
      <c r="C48" s="84" t="s">
        <v>50</v>
      </c>
      <c r="D48" s="44">
        <v>414</v>
      </c>
      <c r="E48" s="53">
        <v>5.8615E-2</v>
      </c>
      <c r="F48" s="44">
        <v>216848.64492799999</v>
      </c>
      <c r="G48" s="66">
        <v>0.497585</v>
      </c>
      <c r="H48" s="43">
        <v>111</v>
      </c>
      <c r="I48" s="44">
        <v>224639.405405</v>
      </c>
      <c r="J48" s="74">
        <v>0.63963999999999999</v>
      </c>
      <c r="K48" s="44">
        <v>303</v>
      </c>
      <c r="L48" s="44">
        <v>213994.60396000001</v>
      </c>
      <c r="M48" s="66">
        <v>0.44554500000000002</v>
      </c>
      <c r="N48" s="43">
        <v>0</v>
      </c>
      <c r="O48" s="44">
        <v>0</v>
      </c>
      <c r="P48" s="74">
        <v>0</v>
      </c>
    </row>
    <row r="49" spans="1:16" ht="15" customHeight="1" x14ac:dyDescent="0.2">
      <c r="A49" s="111"/>
      <c r="B49" s="114"/>
      <c r="C49" s="84" t="s">
        <v>51</v>
      </c>
      <c r="D49" s="44">
        <v>349</v>
      </c>
      <c r="E49" s="53">
        <v>5.5759999999999997E-2</v>
      </c>
      <c r="F49" s="44">
        <v>223428.30372500001</v>
      </c>
      <c r="G49" s="66">
        <v>0.64183400000000002</v>
      </c>
      <c r="H49" s="43">
        <v>96</v>
      </c>
      <c r="I49" s="44">
        <v>237730.47916700001</v>
      </c>
      <c r="J49" s="74">
        <v>0.77083299999999999</v>
      </c>
      <c r="K49" s="44">
        <v>253</v>
      </c>
      <c r="L49" s="44">
        <v>218001.39130399999</v>
      </c>
      <c r="M49" s="66">
        <v>0.592885</v>
      </c>
      <c r="N49" s="43">
        <v>0</v>
      </c>
      <c r="O49" s="44">
        <v>0</v>
      </c>
      <c r="P49" s="74">
        <v>0</v>
      </c>
    </row>
    <row r="50" spans="1:16" s="3" customFormat="1" ht="15" customHeight="1" x14ac:dyDescent="0.2">
      <c r="A50" s="111"/>
      <c r="B50" s="114"/>
      <c r="C50" s="84" t="s">
        <v>52</v>
      </c>
      <c r="D50" s="35">
        <v>202</v>
      </c>
      <c r="E50" s="55">
        <v>3.7449000000000003E-2</v>
      </c>
      <c r="F50" s="35">
        <v>237645.58415800001</v>
      </c>
      <c r="G50" s="68">
        <v>0.77227699999999999</v>
      </c>
      <c r="H50" s="43">
        <v>55</v>
      </c>
      <c r="I50" s="44">
        <v>234159.43636399999</v>
      </c>
      <c r="J50" s="74">
        <v>0.72727299999999995</v>
      </c>
      <c r="K50" s="35">
        <v>147</v>
      </c>
      <c r="L50" s="35">
        <v>238949.92517</v>
      </c>
      <c r="M50" s="68">
        <v>0.78911600000000004</v>
      </c>
      <c r="N50" s="43">
        <v>0</v>
      </c>
      <c r="O50" s="44">
        <v>0</v>
      </c>
      <c r="P50" s="74">
        <v>0</v>
      </c>
    </row>
    <row r="51" spans="1:16" ht="15" customHeight="1" x14ac:dyDescent="0.2">
      <c r="A51" s="111"/>
      <c r="B51" s="114"/>
      <c r="C51" s="84" t="s">
        <v>53</v>
      </c>
      <c r="D51" s="44">
        <v>133</v>
      </c>
      <c r="E51" s="53">
        <v>2.8621000000000001E-2</v>
      </c>
      <c r="F51" s="44">
        <v>257107.105263</v>
      </c>
      <c r="G51" s="66">
        <v>0.94736799999999999</v>
      </c>
      <c r="H51" s="43">
        <v>39</v>
      </c>
      <c r="I51" s="44">
        <v>213562.23076899999</v>
      </c>
      <c r="J51" s="74">
        <v>0.48717899999999997</v>
      </c>
      <c r="K51" s="44">
        <v>94</v>
      </c>
      <c r="L51" s="44">
        <v>275173.595745</v>
      </c>
      <c r="M51" s="66">
        <v>1.138298</v>
      </c>
      <c r="N51" s="43">
        <v>0</v>
      </c>
      <c r="O51" s="44">
        <v>0</v>
      </c>
      <c r="P51" s="74">
        <v>0</v>
      </c>
    </row>
    <row r="52" spans="1:16" ht="15" customHeight="1" x14ac:dyDescent="0.2">
      <c r="A52" s="111"/>
      <c r="B52" s="114"/>
      <c r="C52" s="84" t="s">
        <v>54</v>
      </c>
      <c r="D52" s="44">
        <v>53</v>
      </c>
      <c r="E52" s="53">
        <v>1.5256E-2</v>
      </c>
      <c r="F52" s="44">
        <v>239942.60377399999</v>
      </c>
      <c r="G52" s="66">
        <v>0.52830200000000005</v>
      </c>
      <c r="H52" s="43">
        <v>16</v>
      </c>
      <c r="I52" s="44">
        <v>214640.25</v>
      </c>
      <c r="J52" s="74">
        <v>0.375</v>
      </c>
      <c r="K52" s="44">
        <v>37</v>
      </c>
      <c r="L52" s="44">
        <v>250884.16216199999</v>
      </c>
      <c r="M52" s="66">
        <v>0.59459499999999998</v>
      </c>
      <c r="N52" s="43">
        <v>0</v>
      </c>
      <c r="O52" s="44">
        <v>0</v>
      </c>
      <c r="P52" s="74">
        <v>0</v>
      </c>
    </row>
    <row r="53" spans="1:16" ht="15" customHeight="1" x14ac:dyDescent="0.2">
      <c r="A53" s="111"/>
      <c r="B53" s="114"/>
      <c r="C53" s="84" t="s">
        <v>55</v>
      </c>
      <c r="D53" s="44">
        <v>25</v>
      </c>
      <c r="E53" s="53">
        <v>7.9690000000000004E-3</v>
      </c>
      <c r="F53" s="44">
        <v>245542.6</v>
      </c>
      <c r="G53" s="66">
        <v>0.44</v>
      </c>
      <c r="H53" s="43">
        <v>7</v>
      </c>
      <c r="I53" s="44">
        <v>242470.857143</v>
      </c>
      <c r="J53" s="74">
        <v>0.28571400000000002</v>
      </c>
      <c r="K53" s="44">
        <v>18</v>
      </c>
      <c r="L53" s="44">
        <v>246737.16666700001</v>
      </c>
      <c r="M53" s="66">
        <v>0.5</v>
      </c>
      <c r="N53" s="43">
        <v>0</v>
      </c>
      <c r="O53" s="44">
        <v>0</v>
      </c>
      <c r="P53" s="74">
        <v>0</v>
      </c>
    </row>
    <row r="54" spans="1:16" s="3" customFormat="1" ht="15" customHeight="1" x14ac:dyDescent="0.2">
      <c r="A54" s="111"/>
      <c r="B54" s="114"/>
      <c r="C54" s="84" t="s">
        <v>56</v>
      </c>
      <c r="D54" s="35">
        <v>7</v>
      </c>
      <c r="E54" s="55">
        <v>1.2639999999999999E-3</v>
      </c>
      <c r="F54" s="35">
        <v>263492.857143</v>
      </c>
      <c r="G54" s="68">
        <v>0.14285700000000001</v>
      </c>
      <c r="H54" s="43">
        <v>0</v>
      </c>
      <c r="I54" s="44">
        <v>0</v>
      </c>
      <c r="J54" s="74">
        <v>0</v>
      </c>
      <c r="K54" s="35">
        <v>7</v>
      </c>
      <c r="L54" s="35">
        <v>263492.857143</v>
      </c>
      <c r="M54" s="68">
        <v>0.14285700000000001</v>
      </c>
      <c r="N54" s="43">
        <v>0</v>
      </c>
      <c r="O54" s="44">
        <v>0</v>
      </c>
      <c r="P54" s="74">
        <v>0</v>
      </c>
    </row>
    <row r="55" spans="1:16" s="3" customFormat="1" ht="15" customHeight="1" x14ac:dyDescent="0.2">
      <c r="A55" s="112"/>
      <c r="B55" s="115"/>
      <c r="C55" s="85" t="s">
        <v>9</v>
      </c>
      <c r="D55" s="46">
        <v>1573</v>
      </c>
      <c r="E55" s="54">
        <v>3.7615999999999997E-2</v>
      </c>
      <c r="F55" s="46">
        <v>216233.84170399999</v>
      </c>
      <c r="G55" s="67">
        <v>0.53273999999999999</v>
      </c>
      <c r="H55" s="87">
        <v>448</v>
      </c>
      <c r="I55" s="46">
        <v>216216.214286</v>
      </c>
      <c r="J55" s="75">
        <v>0.55580399999999996</v>
      </c>
      <c r="K55" s="46">
        <v>1125</v>
      </c>
      <c r="L55" s="46">
        <v>216240.86133300001</v>
      </c>
      <c r="M55" s="67">
        <v>0.52355600000000002</v>
      </c>
      <c r="N55" s="87">
        <v>0</v>
      </c>
      <c r="O55" s="46">
        <v>0</v>
      </c>
      <c r="P55" s="75">
        <v>0</v>
      </c>
    </row>
    <row r="56" spans="1:16" ht="15" customHeight="1" x14ac:dyDescent="0.2">
      <c r="A56" s="110">
        <v>5</v>
      </c>
      <c r="B56" s="113" t="s">
        <v>60</v>
      </c>
      <c r="C56" s="84" t="s">
        <v>46</v>
      </c>
      <c r="D56" s="44">
        <v>48</v>
      </c>
      <c r="E56" s="53">
        <v>1</v>
      </c>
      <c r="F56" s="44">
        <v>62476.541666999998</v>
      </c>
      <c r="G56" s="66">
        <v>4.1667000000000003E-2</v>
      </c>
      <c r="H56" s="43">
        <v>28</v>
      </c>
      <c r="I56" s="44">
        <v>63658.142856999999</v>
      </c>
      <c r="J56" s="74">
        <v>7.1429000000000006E-2</v>
      </c>
      <c r="K56" s="44">
        <v>20</v>
      </c>
      <c r="L56" s="44">
        <v>60822.3</v>
      </c>
      <c r="M56" s="66">
        <v>0</v>
      </c>
      <c r="N56" s="43">
        <v>0</v>
      </c>
      <c r="O56" s="44">
        <v>0</v>
      </c>
      <c r="P56" s="74">
        <v>0</v>
      </c>
    </row>
    <row r="57" spans="1:16" ht="15" customHeight="1" x14ac:dyDescent="0.2">
      <c r="A57" s="111"/>
      <c r="B57" s="114"/>
      <c r="C57" s="84" t="s">
        <v>47</v>
      </c>
      <c r="D57" s="44">
        <v>130</v>
      </c>
      <c r="E57" s="53">
        <v>1</v>
      </c>
      <c r="F57" s="44">
        <v>139017.14615399999</v>
      </c>
      <c r="G57" s="66">
        <v>8.4614999999999996E-2</v>
      </c>
      <c r="H57" s="43">
        <v>50</v>
      </c>
      <c r="I57" s="44">
        <v>153431.84</v>
      </c>
      <c r="J57" s="74">
        <v>0.16</v>
      </c>
      <c r="K57" s="44">
        <v>80</v>
      </c>
      <c r="L57" s="44">
        <v>130007.96249999999</v>
      </c>
      <c r="M57" s="66">
        <v>3.7499999999999999E-2</v>
      </c>
      <c r="N57" s="43">
        <v>0</v>
      </c>
      <c r="O57" s="44">
        <v>0</v>
      </c>
      <c r="P57" s="74">
        <v>0</v>
      </c>
    </row>
    <row r="58" spans="1:16" ht="15" customHeight="1" x14ac:dyDescent="0.2">
      <c r="A58" s="111"/>
      <c r="B58" s="114"/>
      <c r="C58" s="84" t="s">
        <v>48</v>
      </c>
      <c r="D58" s="44">
        <v>1411</v>
      </c>
      <c r="E58" s="53">
        <v>1</v>
      </c>
      <c r="F58" s="44">
        <v>155513.94826400001</v>
      </c>
      <c r="G58" s="66">
        <v>9.4258999999999996E-2</v>
      </c>
      <c r="H58" s="43">
        <v>565</v>
      </c>
      <c r="I58" s="44">
        <v>162787.91504399999</v>
      </c>
      <c r="J58" s="74">
        <v>0.120354</v>
      </c>
      <c r="K58" s="44">
        <v>846</v>
      </c>
      <c r="L58" s="44">
        <v>150656.03900700001</v>
      </c>
      <c r="M58" s="66">
        <v>7.6831999999999998E-2</v>
      </c>
      <c r="N58" s="43">
        <v>0</v>
      </c>
      <c r="O58" s="44">
        <v>0</v>
      </c>
      <c r="P58" s="74">
        <v>0</v>
      </c>
    </row>
    <row r="59" spans="1:16" ht="15" customHeight="1" x14ac:dyDescent="0.2">
      <c r="A59" s="111"/>
      <c r="B59" s="114"/>
      <c r="C59" s="84" t="s">
        <v>49</v>
      </c>
      <c r="D59" s="44">
        <v>4716</v>
      </c>
      <c r="E59" s="53">
        <v>1</v>
      </c>
      <c r="F59" s="44">
        <v>177002.69741299999</v>
      </c>
      <c r="G59" s="66">
        <v>0.215225</v>
      </c>
      <c r="H59" s="43">
        <v>1764</v>
      </c>
      <c r="I59" s="44">
        <v>190533.11904799999</v>
      </c>
      <c r="J59" s="74">
        <v>0.34637200000000001</v>
      </c>
      <c r="K59" s="44">
        <v>2952</v>
      </c>
      <c r="L59" s="44">
        <v>168917.445461</v>
      </c>
      <c r="M59" s="66">
        <v>0.13685600000000001</v>
      </c>
      <c r="N59" s="43">
        <v>0</v>
      </c>
      <c r="O59" s="44">
        <v>0</v>
      </c>
      <c r="P59" s="74">
        <v>0</v>
      </c>
    </row>
    <row r="60" spans="1:16" ht="15" customHeight="1" x14ac:dyDescent="0.2">
      <c r="A60" s="111"/>
      <c r="B60" s="114"/>
      <c r="C60" s="84" t="s">
        <v>50</v>
      </c>
      <c r="D60" s="44">
        <v>7063</v>
      </c>
      <c r="E60" s="53">
        <v>1</v>
      </c>
      <c r="F60" s="44">
        <v>202309.10179799999</v>
      </c>
      <c r="G60" s="66">
        <v>0.40775899999999998</v>
      </c>
      <c r="H60" s="43">
        <v>2560</v>
      </c>
      <c r="I60" s="44">
        <v>219709.15546899999</v>
      </c>
      <c r="J60" s="74">
        <v>0.57226600000000005</v>
      </c>
      <c r="K60" s="44">
        <v>4503</v>
      </c>
      <c r="L60" s="44">
        <v>192416.99933399999</v>
      </c>
      <c r="M60" s="66">
        <v>0.31423499999999999</v>
      </c>
      <c r="N60" s="43">
        <v>0</v>
      </c>
      <c r="O60" s="44">
        <v>0</v>
      </c>
      <c r="P60" s="74">
        <v>0</v>
      </c>
    </row>
    <row r="61" spans="1:16" ht="15" customHeight="1" x14ac:dyDescent="0.2">
      <c r="A61" s="111"/>
      <c r="B61" s="114"/>
      <c r="C61" s="84" t="s">
        <v>51</v>
      </c>
      <c r="D61" s="44">
        <v>6259</v>
      </c>
      <c r="E61" s="53">
        <v>1</v>
      </c>
      <c r="F61" s="44">
        <v>227045.81482699999</v>
      </c>
      <c r="G61" s="66">
        <v>0.62629800000000002</v>
      </c>
      <c r="H61" s="43">
        <v>2163</v>
      </c>
      <c r="I61" s="44">
        <v>239077.989367</v>
      </c>
      <c r="J61" s="74">
        <v>0.72168299999999996</v>
      </c>
      <c r="K61" s="44">
        <v>4096</v>
      </c>
      <c r="L61" s="44">
        <v>220691.910156</v>
      </c>
      <c r="M61" s="66">
        <v>0.575928</v>
      </c>
      <c r="N61" s="43">
        <v>0</v>
      </c>
      <c r="O61" s="44">
        <v>0</v>
      </c>
      <c r="P61" s="74">
        <v>0</v>
      </c>
    </row>
    <row r="62" spans="1:16" s="3" customFormat="1" ht="15" customHeight="1" x14ac:dyDescent="0.2">
      <c r="A62" s="111"/>
      <c r="B62" s="114"/>
      <c r="C62" s="84" t="s">
        <v>52</v>
      </c>
      <c r="D62" s="35">
        <v>5394</v>
      </c>
      <c r="E62" s="55">
        <v>1</v>
      </c>
      <c r="F62" s="35">
        <v>242079.28550200001</v>
      </c>
      <c r="G62" s="68">
        <v>0.79440100000000002</v>
      </c>
      <c r="H62" s="43">
        <v>1938</v>
      </c>
      <c r="I62" s="44">
        <v>241424.500516</v>
      </c>
      <c r="J62" s="74">
        <v>0.735294</v>
      </c>
      <c r="K62" s="35">
        <v>3456</v>
      </c>
      <c r="L62" s="35">
        <v>242446.46527799999</v>
      </c>
      <c r="M62" s="68">
        <v>0.827546</v>
      </c>
      <c r="N62" s="43">
        <v>0</v>
      </c>
      <c r="O62" s="44">
        <v>0</v>
      </c>
      <c r="P62" s="74">
        <v>0</v>
      </c>
    </row>
    <row r="63" spans="1:16" ht="15" customHeight="1" x14ac:dyDescent="0.2">
      <c r="A63" s="111"/>
      <c r="B63" s="114"/>
      <c r="C63" s="84" t="s">
        <v>53</v>
      </c>
      <c r="D63" s="44">
        <v>4647</v>
      </c>
      <c r="E63" s="53">
        <v>1</v>
      </c>
      <c r="F63" s="44">
        <v>246936.70023700001</v>
      </c>
      <c r="G63" s="66">
        <v>0.822681</v>
      </c>
      <c r="H63" s="43">
        <v>1743</v>
      </c>
      <c r="I63" s="44">
        <v>233079.13941500001</v>
      </c>
      <c r="J63" s="74">
        <v>0.648308</v>
      </c>
      <c r="K63" s="44">
        <v>2904</v>
      </c>
      <c r="L63" s="44">
        <v>255254.099862</v>
      </c>
      <c r="M63" s="66">
        <v>0.927342</v>
      </c>
      <c r="N63" s="43">
        <v>0</v>
      </c>
      <c r="O63" s="44">
        <v>0</v>
      </c>
      <c r="P63" s="74">
        <v>0</v>
      </c>
    </row>
    <row r="64" spans="1:16" ht="15" customHeight="1" x14ac:dyDescent="0.2">
      <c r="A64" s="111"/>
      <c r="B64" s="114"/>
      <c r="C64" s="84" t="s">
        <v>54</v>
      </c>
      <c r="D64" s="44">
        <v>3474</v>
      </c>
      <c r="E64" s="53">
        <v>1</v>
      </c>
      <c r="F64" s="44">
        <v>245444.013817</v>
      </c>
      <c r="G64" s="66">
        <v>0.72481300000000004</v>
      </c>
      <c r="H64" s="43">
        <v>1338</v>
      </c>
      <c r="I64" s="44">
        <v>219628.303438</v>
      </c>
      <c r="J64" s="74">
        <v>0.44020900000000002</v>
      </c>
      <c r="K64" s="44">
        <v>2136</v>
      </c>
      <c r="L64" s="44">
        <v>261615.09082400001</v>
      </c>
      <c r="M64" s="66">
        <v>0.90308999999999995</v>
      </c>
      <c r="N64" s="43">
        <v>0</v>
      </c>
      <c r="O64" s="44">
        <v>0</v>
      </c>
      <c r="P64" s="74">
        <v>0</v>
      </c>
    </row>
    <row r="65" spans="1:16" ht="15" customHeight="1" x14ac:dyDescent="0.2">
      <c r="A65" s="111"/>
      <c r="B65" s="114"/>
      <c r="C65" s="84" t="s">
        <v>55</v>
      </c>
      <c r="D65" s="44">
        <v>3137</v>
      </c>
      <c r="E65" s="53">
        <v>1</v>
      </c>
      <c r="F65" s="44">
        <v>255376.65859100001</v>
      </c>
      <c r="G65" s="66">
        <v>0.57315899999999997</v>
      </c>
      <c r="H65" s="43">
        <v>1298</v>
      </c>
      <c r="I65" s="44">
        <v>225915.49691799999</v>
      </c>
      <c r="J65" s="74">
        <v>0.27657900000000002</v>
      </c>
      <c r="K65" s="44">
        <v>1839</v>
      </c>
      <c r="L65" s="44">
        <v>276170.88798300002</v>
      </c>
      <c r="M65" s="66">
        <v>0.78249000000000002</v>
      </c>
      <c r="N65" s="43">
        <v>0</v>
      </c>
      <c r="O65" s="44">
        <v>0</v>
      </c>
      <c r="P65" s="74">
        <v>0</v>
      </c>
    </row>
    <row r="66" spans="1:16" s="3" customFormat="1" ht="15" customHeight="1" x14ac:dyDescent="0.2">
      <c r="A66" s="111"/>
      <c r="B66" s="114"/>
      <c r="C66" s="84" t="s">
        <v>56</v>
      </c>
      <c r="D66" s="35">
        <v>5538</v>
      </c>
      <c r="E66" s="55">
        <v>1</v>
      </c>
      <c r="F66" s="35">
        <v>255474.98862399999</v>
      </c>
      <c r="G66" s="68">
        <v>0.34597299999999997</v>
      </c>
      <c r="H66" s="43">
        <v>2343</v>
      </c>
      <c r="I66" s="44">
        <v>211824.03499799999</v>
      </c>
      <c r="J66" s="74">
        <v>8.9629E-2</v>
      </c>
      <c r="K66" s="35">
        <v>3195</v>
      </c>
      <c r="L66" s="35">
        <v>287485.68794999999</v>
      </c>
      <c r="M66" s="68">
        <v>0.53395899999999996</v>
      </c>
      <c r="N66" s="43">
        <v>0</v>
      </c>
      <c r="O66" s="44">
        <v>0</v>
      </c>
      <c r="P66" s="74">
        <v>0</v>
      </c>
    </row>
    <row r="67" spans="1:16" s="3" customFormat="1" ht="15" customHeight="1" x14ac:dyDescent="0.2">
      <c r="A67" s="112"/>
      <c r="B67" s="115"/>
      <c r="C67" s="85" t="s">
        <v>9</v>
      </c>
      <c r="D67" s="46">
        <v>41817</v>
      </c>
      <c r="E67" s="54">
        <v>1</v>
      </c>
      <c r="F67" s="46">
        <v>225916.135232</v>
      </c>
      <c r="G67" s="67">
        <v>0.5333</v>
      </c>
      <c r="H67" s="87">
        <v>15790</v>
      </c>
      <c r="I67" s="46">
        <v>220054.025586</v>
      </c>
      <c r="J67" s="75">
        <v>0.47042400000000001</v>
      </c>
      <c r="K67" s="46">
        <v>26027</v>
      </c>
      <c r="L67" s="46">
        <v>229472.546317</v>
      </c>
      <c r="M67" s="67">
        <v>0.57144499999999998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69</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8.3333000000000004E-2</v>
      </c>
      <c r="F8" s="44">
        <v>115416.48229299999</v>
      </c>
      <c r="G8" s="66">
        <v>0</v>
      </c>
      <c r="H8" s="43">
        <v>1</v>
      </c>
      <c r="I8" s="44">
        <v>115416.48229299999</v>
      </c>
      <c r="J8" s="74">
        <v>0</v>
      </c>
      <c r="K8" s="44">
        <v>0</v>
      </c>
      <c r="L8" s="44">
        <v>0</v>
      </c>
      <c r="M8" s="66">
        <v>0</v>
      </c>
      <c r="N8" s="43">
        <v>0</v>
      </c>
      <c r="O8" s="44">
        <v>0</v>
      </c>
      <c r="P8" s="74">
        <v>0</v>
      </c>
    </row>
    <row r="9" spans="1:16" ht="15" customHeight="1" x14ac:dyDescent="0.2">
      <c r="A9" s="111"/>
      <c r="B9" s="114"/>
      <c r="C9" s="84" t="s">
        <v>47</v>
      </c>
      <c r="D9" s="44">
        <v>8</v>
      </c>
      <c r="E9" s="53">
        <v>0.156863</v>
      </c>
      <c r="F9" s="44">
        <v>105968.332947</v>
      </c>
      <c r="G9" s="66">
        <v>0</v>
      </c>
      <c r="H9" s="43">
        <v>2</v>
      </c>
      <c r="I9" s="44">
        <v>112534.462057</v>
      </c>
      <c r="J9" s="74">
        <v>0</v>
      </c>
      <c r="K9" s="44">
        <v>6</v>
      </c>
      <c r="L9" s="44">
        <v>103779.62324299999</v>
      </c>
      <c r="M9" s="66">
        <v>0</v>
      </c>
      <c r="N9" s="43">
        <v>0</v>
      </c>
      <c r="O9" s="44">
        <v>0</v>
      </c>
      <c r="P9" s="74">
        <v>0</v>
      </c>
    </row>
    <row r="10" spans="1:16" ht="15" customHeight="1" x14ac:dyDescent="0.2">
      <c r="A10" s="111"/>
      <c r="B10" s="114"/>
      <c r="C10" s="84" t="s">
        <v>48</v>
      </c>
      <c r="D10" s="44">
        <v>92</v>
      </c>
      <c r="E10" s="53">
        <v>0.19658100000000001</v>
      </c>
      <c r="F10" s="44">
        <v>143796.44055599999</v>
      </c>
      <c r="G10" s="66">
        <v>9.7825999999999996E-2</v>
      </c>
      <c r="H10" s="43">
        <v>26</v>
      </c>
      <c r="I10" s="44">
        <v>159698.21088999999</v>
      </c>
      <c r="J10" s="74">
        <v>0.15384600000000001</v>
      </c>
      <c r="K10" s="44">
        <v>66</v>
      </c>
      <c r="L10" s="44">
        <v>137532.10678900001</v>
      </c>
      <c r="M10" s="66">
        <v>7.5758000000000006E-2</v>
      </c>
      <c r="N10" s="43">
        <v>0</v>
      </c>
      <c r="O10" s="44">
        <v>0</v>
      </c>
      <c r="P10" s="74">
        <v>0</v>
      </c>
    </row>
    <row r="11" spans="1:16" ht="15" customHeight="1" x14ac:dyDescent="0.2">
      <c r="A11" s="111"/>
      <c r="B11" s="114"/>
      <c r="C11" s="84" t="s">
        <v>49</v>
      </c>
      <c r="D11" s="44">
        <v>283</v>
      </c>
      <c r="E11" s="53">
        <v>0.164822</v>
      </c>
      <c r="F11" s="44">
        <v>161897.78421400001</v>
      </c>
      <c r="G11" s="66">
        <v>0.26501799999999998</v>
      </c>
      <c r="H11" s="43">
        <v>98</v>
      </c>
      <c r="I11" s="44">
        <v>173721.44904800001</v>
      </c>
      <c r="J11" s="74">
        <v>0.46938800000000003</v>
      </c>
      <c r="K11" s="44">
        <v>185</v>
      </c>
      <c r="L11" s="44">
        <v>155634.43743699999</v>
      </c>
      <c r="M11" s="66">
        <v>0.15675700000000001</v>
      </c>
      <c r="N11" s="43">
        <v>0</v>
      </c>
      <c r="O11" s="44">
        <v>0</v>
      </c>
      <c r="P11" s="74">
        <v>0</v>
      </c>
    </row>
    <row r="12" spans="1:16" ht="15" customHeight="1" x14ac:dyDescent="0.2">
      <c r="A12" s="111"/>
      <c r="B12" s="114"/>
      <c r="C12" s="84" t="s">
        <v>50</v>
      </c>
      <c r="D12" s="44">
        <v>322</v>
      </c>
      <c r="E12" s="53">
        <v>0.118469</v>
      </c>
      <c r="F12" s="44">
        <v>175061.046073</v>
      </c>
      <c r="G12" s="66">
        <v>0.31366500000000003</v>
      </c>
      <c r="H12" s="43">
        <v>107</v>
      </c>
      <c r="I12" s="44">
        <v>194425.14954799999</v>
      </c>
      <c r="J12" s="74">
        <v>0.52336400000000005</v>
      </c>
      <c r="K12" s="44">
        <v>215</v>
      </c>
      <c r="L12" s="44">
        <v>165424.027134</v>
      </c>
      <c r="M12" s="66">
        <v>0.20930199999999999</v>
      </c>
      <c r="N12" s="43">
        <v>0</v>
      </c>
      <c r="O12" s="44">
        <v>0</v>
      </c>
      <c r="P12" s="74">
        <v>0</v>
      </c>
    </row>
    <row r="13" spans="1:16" ht="15" customHeight="1" x14ac:dyDescent="0.2">
      <c r="A13" s="111"/>
      <c r="B13" s="114"/>
      <c r="C13" s="84" t="s">
        <v>51</v>
      </c>
      <c r="D13" s="44">
        <v>266</v>
      </c>
      <c r="E13" s="53">
        <v>0.106528</v>
      </c>
      <c r="F13" s="44">
        <v>198741.00712299999</v>
      </c>
      <c r="G13" s="66">
        <v>0.53007499999999996</v>
      </c>
      <c r="H13" s="43">
        <v>89</v>
      </c>
      <c r="I13" s="44">
        <v>216473.49243000001</v>
      </c>
      <c r="J13" s="74">
        <v>0.66292099999999998</v>
      </c>
      <c r="K13" s="44">
        <v>177</v>
      </c>
      <c r="L13" s="44">
        <v>189824.67270200001</v>
      </c>
      <c r="M13" s="66">
        <v>0.46327699999999999</v>
      </c>
      <c r="N13" s="43">
        <v>0</v>
      </c>
      <c r="O13" s="44">
        <v>0</v>
      </c>
      <c r="P13" s="74">
        <v>0</v>
      </c>
    </row>
    <row r="14" spans="1:16" s="3" customFormat="1" ht="15" customHeight="1" x14ac:dyDescent="0.2">
      <c r="A14" s="111"/>
      <c r="B14" s="114"/>
      <c r="C14" s="84" t="s">
        <v>52</v>
      </c>
      <c r="D14" s="35">
        <v>202</v>
      </c>
      <c r="E14" s="55">
        <v>9.9019999999999997E-2</v>
      </c>
      <c r="F14" s="35">
        <v>210778.00479599999</v>
      </c>
      <c r="G14" s="68">
        <v>0.68811900000000004</v>
      </c>
      <c r="H14" s="43">
        <v>54</v>
      </c>
      <c r="I14" s="44">
        <v>204444.00523099999</v>
      </c>
      <c r="J14" s="74">
        <v>0.62963000000000002</v>
      </c>
      <c r="K14" s="35">
        <v>148</v>
      </c>
      <c r="L14" s="35">
        <v>213089.05869100001</v>
      </c>
      <c r="M14" s="68">
        <v>0.70945899999999995</v>
      </c>
      <c r="N14" s="43">
        <v>0</v>
      </c>
      <c r="O14" s="44">
        <v>0</v>
      </c>
      <c r="P14" s="74">
        <v>0</v>
      </c>
    </row>
    <row r="15" spans="1:16" ht="15" customHeight="1" x14ac:dyDescent="0.2">
      <c r="A15" s="111"/>
      <c r="B15" s="114"/>
      <c r="C15" s="84" t="s">
        <v>53</v>
      </c>
      <c r="D15" s="44">
        <v>154</v>
      </c>
      <c r="E15" s="53">
        <v>8.5129999999999997E-2</v>
      </c>
      <c r="F15" s="44">
        <v>222645.88096499999</v>
      </c>
      <c r="G15" s="66">
        <v>0.77272700000000005</v>
      </c>
      <c r="H15" s="43">
        <v>46</v>
      </c>
      <c r="I15" s="44">
        <v>230226.123524</v>
      </c>
      <c r="J15" s="74">
        <v>0.82608700000000002</v>
      </c>
      <c r="K15" s="44">
        <v>108</v>
      </c>
      <c r="L15" s="44">
        <v>219417.25913399999</v>
      </c>
      <c r="M15" s="66">
        <v>0.75</v>
      </c>
      <c r="N15" s="43">
        <v>0</v>
      </c>
      <c r="O15" s="44">
        <v>0</v>
      </c>
      <c r="P15" s="74">
        <v>0</v>
      </c>
    </row>
    <row r="16" spans="1:16" ht="15" customHeight="1" x14ac:dyDescent="0.2">
      <c r="A16" s="111"/>
      <c r="B16" s="114"/>
      <c r="C16" s="84" t="s">
        <v>54</v>
      </c>
      <c r="D16" s="44">
        <v>114</v>
      </c>
      <c r="E16" s="53">
        <v>7.4315999999999993E-2</v>
      </c>
      <c r="F16" s="44">
        <v>217988.64602399999</v>
      </c>
      <c r="G16" s="66">
        <v>0.64912300000000001</v>
      </c>
      <c r="H16" s="43">
        <v>41</v>
      </c>
      <c r="I16" s="44">
        <v>207185.527783</v>
      </c>
      <c r="J16" s="74">
        <v>0.46341500000000002</v>
      </c>
      <c r="K16" s="44">
        <v>73</v>
      </c>
      <c r="L16" s="44">
        <v>224056.15078900001</v>
      </c>
      <c r="M16" s="66">
        <v>0.75342500000000001</v>
      </c>
      <c r="N16" s="43">
        <v>0</v>
      </c>
      <c r="O16" s="44">
        <v>0</v>
      </c>
      <c r="P16" s="74">
        <v>0</v>
      </c>
    </row>
    <row r="17" spans="1:16" ht="15" customHeight="1" x14ac:dyDescent="0.2">
      <c r="A17" s="111"/>
      <c r="B17" s="114"/>
      <c r="C17" s="84" t="s">
        <v>55</v>
      </c>
      <c r="D17" s="44">
        <v>114</v>
      </c>
      <c r="E17" s="53">
        <v>8.5138000000000005E-2</v>
      </c>
      <c r="F17" s="44">
        <v>219250.89580200001</v>
      </c>
      <c r="G17" s="66">
        <v>0.508772</v>
      </c>
      <c r="H17" s="43">
        <v>51</v>
      </c>
      <c r="I17" s="44">
        <v>210780.267467</v>
      </c>
      <c r="J17" s="74">
        <v>0.235294</v>
      </c>
      <c r="K17" s="44">
        <v>63</v>
      </c>
      <c r="L17" s="44">
        <v>226108.07112099999</v>
      </c>
      <c r="M17" s="66">
        <v>0.730159</v>
      </c>
      <c r="N17" s="43">
        <v>0</v>
      </c>
      <c r="O17" s="44">
        <v>0</v>
      </c>
      <c r="P17" s="74">
        <v>0</v>
      </c>
    </row>
    <row r="18" spans="1:16" s="3" customFormat="1" ht="15" customHeight="1" x14ac:dyDescent="0.2">
      <c r="A18" s="111"/>
      <c r="B18" s="114"/>
      <c r="C18" s="84" t="s">
        <v>56</v>
      </c>
      <c r="D18" s="35">
        <v>157</v>
      </c>
      <c r="E18" s="55">
        <v>7.3330000000000006E-2</v>
      </c>
      <c r="F18" s="35">
        <v>215398.03715300001</v>
      </c>
      <c r="G18" s="68">
        <v>0.25477699999999998</v>
      </c>
      <c r="H18" s="43">
        <v>54</v>
      </c>
      <c r="I18" s="44">
        <v>180647.99995299999</v>
      </c>
      <c r="J18" s="74">
        <v>5.5556000000000001E-2</v>
      </c>
      <c r="K18" s="35">
        <v>103</v>
      </c>
      <c r="L18" s="35">
        <v>233616.50325800001</v>
      </c>
      <c r="M18" s="68">
        <v>0.35922300000000001</v>
      </c>
      <c r="N18" s="43">
        <v>0</v>
      </c>
      <c r="O18" s="44">
        <v>0</v>
      </c>
      <c r="P18" s="74">
        <v>0</v>
      </c>
    </row>
    <row r="19" spans="1:16" s="3" customFormat="1" ht="15" customHeight="1" x14ac:dyDescent="0.2">
      <c r="A19" s="112"/>
      <c r="B19" s="115"/>
      <c r="C19" s="85" t="s">
        <v>9</v>
      </c>
      <c r="D19" s="46">
        <v>1713</v>
      </c>
      <c r="E19" s="54">
        <v>0.104925</v>
      </c>
      <c r="F19" s="46">
        <v>192511.20582500001</v>
      </c>
      <c r="G19" s="67">
        <v>0.44133099999999997</v>
      </c>
      <c r="H19" s="87">
        <v>569</v>
      </c>
      <c r="I19" s="46">
        <v>197217.474457</v>
      </c>
      <c r="J19" s="75">
        <v>0.47627399999999998</v>
      </c>
      <c r="K19" s="46">
        <v>1144</v>
      </c>
      <c r="L19" s="46">
        <v>190170.41312300001</v>
      </c>
      <c r="M19" s="67">
        <v>0.42395100000000002</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30</v>
      </c>
      <c r="E21" s="53">
        <v>0.58823499999999995</v>
      </c>
      <c r="F21" s="44">
        <v>131089</v>
      </c>
      <c r="G21" s="66">
        <v>6.6667000000000004E-2</v>
      </c>
      <c r="H21" s="43">
        <v>7</v>
      </c>
      <c r="I21" s="44">
        <v>133224.857143</v>
      </c>
      <c r="J21" s="74">
        <v>0</v>
      </c>
      <c r="K21" s="44">
        <v>23</v>
      </c>
      <c r="L21" s="44">
        <v>130438.95652199999</v>
      </c>
      <c r="M21" s="66">
        <v>8.6957000000000007E-2</v>
      </c>
      <c r="N21" s="43">
        <v>0</v>
      </c>
      <c r="O21" s="44">
        <v>0</v>
      </c>
      <c r="P21" s="74">
        <v>0</v>
      </c>
    </row>
    <row r="22" spans="1:16" ht="15" customHeight="1" x14ac:dyDescent="0.2">
      <c r="A22" s="111"/>
      <c r="B22" s="114"/>
      <c r="C22" s="84" t="s">
        <v>48</v>
      </c>
      <c r="D22" s="44">
        <v>121</v>
      </c>
      <c r="E22" s="53">
        <v>0.25854700000000003</v>
      </c>
      <c r="F22" s="44">
        <v>149499.01652899999</v>
      </c>
      <c r="G22" s="66">
        <v>2.4792999999999999E-2</v>
      </c>
      <c r="H22" s="43">
        <v>57</v>
      </c>
      <c r="I22" s="44">
        <v>157653.29824599999</v>
      </c>
      <c r="J22" s="74">
        <v>3.5088000000000001E-2</v>
      </c>
      <c r="K22" s="44">
        <v>64</v>
      </c>
      <c r="L22" s="44">
        <v>142236.609375</v>
      </c>
      <c r="M22" s="66">
        <v>1.5625E-2</v>
      </c>
      <c r="N22" s="43">
        <v>0</v>
      </c>
      <c r="O22" s="44">
        <v>0</v>
      </c>
      <c r="P22" s="74">
        <v>0</v>
      </c>
    </row>
    <row r="23" spans="1:16" ht="15" customHeight="1" x14ac:dyDescent="0.2">
      <c r="A23" s="111"/>
      <c r="B23" s="114"/>
      <c r="C23" s="84" t="s">
        <v>49</v>
      </c>
      <c r="D23" s="44">
        <v>115</v>
      </c>
      <c r="E23" s="53">
        <v>6.6976999999999995E-2</v>
      </c>
      <c r="F23" s="44">
        <v>151421.165217</v>
      </c>
      <c r="G23" s="66">
        <v>0.121739</v>
      </c>
      <c r="H23" s="43">
        <v>40</v>
      </c>
      <c r="I23" s="44">
        <v>147924</v>
      </c>
      <c r="J23" s="74">
        <v>7.4999999999999997E-2</v>
      </c>
      <c r="K23" s="44">
        <v>75</v>
      </c>
      <c r="L23" s="44">
        <v>153286.32</v>
      </c>
      <c r="M23" s="66">
        <v>0.14666699999999999</v>
      </c>
      <c r="N23" s="43">
        <v>0</v>
      </c>
      <c r="O23" s="44">
        <v>0</v>
      </c>
      <c r="P23" s="74">
        <v>0</v>
      </c>
    </row>
    <row r="24" spans="1:16" ht="15" customHeight="1" x14ac:dyDescent="0.2">
      <c r="A24" s="111"/>
      <c r="B24" s="114"/>
      <c r="C24" s="84" t="s">
        <v>50</v>
      </c>
      <c r="D24" s="44">
        <v>90</v>
      </c>
      <c r="E24" s="53">
        <v>3.3112999999999997E-2</v>
      </c>
      <c r="F24" s="44">
        <v>166562.544444</v>
      </c>
      <c r="G24" s="66">
        <v>0.26666699999999999</v>
      </c>
      <c r="H24" s="43">
        <v>17</v>
      </c>
      <c r="I24" s="44">
        <v>183372.588235</v>
      </c>
      <c r="J24" s="74">
        <v>0.70588200000000001</v>
      </c>
      <c r="K24" s="44">
        <v>73</v>
      </c>
      <c r="L24" s="44">
        <v>162647.876712</v>
      </c>
      <c r="M24" s="66">
        <v>0.164384</v>
      </c>
      <c r="N24" s="43">
        <v>0</v>
      </c>
      <c r="O24" s="44">
        <v>0</v>
      </c>
      <c r="P24" s="74">
        <v>0</v>
      </c>
    </row>
    <row r="25" spans="1:16" ht="15" customHeight="1" x14ac:dyDescent="0.2">
      <c r="A25" s="111"/>
      <c r="B25" s="114"/>
      <c r="C25" s="84" t="s">
        <v>51</v>
      </c>
      <c r="D25" s="44">
        <v>82</v>
      </c>
      <c r="E25" s="53">
        <v>3.2839E-2</v>
      </c>
      <c r="F25" s="44">
        <v>184218</v>
      </c>
      <c r="G25" s="66">
        <v>0.37804900000000002</v>
      </c>
      <c r="H25" s="43">
        <v>24</v>
      </c>
      <c r="I25" s="44">
        <v>209493.70833299999</v>
      </c>
      <c r="J25" s="74">
        <v>0.45833299999999999</v>
      </c>
      <c r="K25" s="44">
        <v>58</v>
      </c>
      <c r="L25" s="44">
        <v>173759.08620699999</v>
      </c>
      <c r="M25" s="66">
        <v>0.34482800000000002</v>
      </c>
      <c r="N25" s="43">
        <v>0</v>
      </c>
      <c r="O25" s="44">
        <v>0</v>
      </c>
      <c r="P25" s="74">
        <v>0</v>
      </c>
    </row>
    <row r="26" spans="1:16" s="3" customFormat="1" ht="15" customHeight="1" x14ac:dyDescent="0.2">
      <c r="A26" s="111"/>
      <c r="B26" s="114"/>
      <c r="C26" s="84" t="s">
        <v>52</v>
      </c>
      <c r="D26" s="35">
        <v>47</v>
      </c>
      <c r="E26" s="55">
        <v>2.3039E-2</v>
      </c>
      <c r="F26" s="35">
        <v>173593.48936199999</v>
      </c>
      <c r="G26" s="68">
        <v>0.34042600000000001</v>
      </c>
      <c r="H26" s="43">
        <v>14</v>
      </c>
      <c r="I26" s="44">
        <v>205575.285714</v>
      </c>
      <c r="J26" s="74">
        <v>0.64285700000000001</v>
      </c>
      <c r="K26" s="35">
        <v>33</v>
      </c>
      <c r="L26" s="35">
        <v>160025.45454499999</v>
      </c>
      <c r="M26" s="68">
        <v>0.212121</v>
      </c>
      <c r="N26" s="43">
        <v>0</v>
      </c>
      <c r="O26" s="44">
        <v>0</v>
      </c>
      <c r="P26" s="74">
        <v>0</v>
      </c>
    </row>
    <row r="27" spans="1:16" ht="15" customHeight="1" x14ac:dyDescent="0.2">
      <c r="A27" s="111"/>
      <c r="B27" s="114"/>
      <c r="C27" s="84" t="s">
        <v>53</v>
      </c>
      <c r="D27" s="44">
        <v>28</v>
      </c>
      <c r="E27" s="53">
        <v>1.5478E-2</v>
      </c>
      <c r="F27" s="44">
        <v>171041.571429</v>
      </c>
      <c r="G27" s="66">
        <v>0.25</v>
      </c>
      <c r="H27" s="43">
        <v>9</v>
      </c>
      <c r="I27" s="44">
        <v>166358.55555600001</v>
      </c>
      <c r="J27" s="74">
        <v>0.222222</v>
      </c>
      <c r="K27" s="44">
        <v>19</v>
      </c>
      <c r="L27" s="44">
        <v>173259.84210499999</v>
      </c>
      <c r="M27" s="66">
        <v>0.263158</v>
      </c>
      <c r="N27" s="43">
        <v>0</v>
      </c>
      <c r="O27" s="44">
        <v>0</v>
      </c>
      <c r="P27" s="74">
        <v>0</v>
      </c>
    </row>
    <row r="28" spans="1:16" ht="15" customHeight="1" x14ac:dyDescent="0.2">
      <c r="A28" s="111"/>
      <c r="B28" s="114"/>
      <c r="C28" s="84" t="s">
        <v>54</v>
      </c>
      <c r="D28" s="44">
        <v>17</v>
      </c>
      <c r="E28" s="53">
        <v>1.1082E-2</v>
      </c>
      <c r="F28" s="44">
        <v>199266.70588200001</v>
      </c>
      <c r="G28" s="66">
        <v>0</v>
      </c>
      <c r="H28" s="43">
        <v>8</v>
      </c>
      <c r="I28" s="44">
        <v>183370.625</v>
      </c>
      <c r="J28" s="74">
        <v>0</v>
      </c>
      <c r="K28" s="44">
        <v>9</v>
      </c>
      <c r="L28" s="44">
        <v>213396.55555600001</v>
      </c>
      <c r="M28" s="66">
        <v>0</v>
      </c>
      <c r="N28" s="43">
        <v>0</v>
      </c>
      <c r="O28" s="44">
        <v>0</v>
      </c>
      <c r="P28" s="74">
        <v>0</v>
      </c>
    </row>
    <row r="29" spans="1:16" ht="15" customHeight="1" x14ac:dyDescent="0.2">
      <c r="A29" s="111"/>
      <c r="B29" s="114"/>
      <c r="C29" s="84" t="s">
        <v>55</v>
      </c>
      <c r="D29" s="44">
        <v>5</v>
      </c>
      <c r="E29" s="53">
        <v>3.7339999999999999E-3</v>
      </c>
      <c r="F29" s="44">
        <v>207038.2</v>
      </c>
      <c r="G29" s="66">
        <v>0.2</v>
      </c>
      <c r="H29" s="43">
        <v>1</v>
      </c>
      <c r="I29" s="44">
        <v>150966</v>
      </c>
      <c r="J29" s="74">
        <v>0</v>
      </c>
      <c r="K29" s="44">
        <v>4</v>
      </c>
      <c r="L29" s="44">
        <v>221056.25</v>
      </c>
      <c r="M29" s="66">
        <v>0.25</v>
      </c>
      <c r="N29" s="43">
        <v>0</v>
      </c>
      <c r="O29" s="44">
        <v>0</v>
      </c>
      <c r="P29" s="74">
        <v>0</v>
      </c>
    </row>
    <row r="30" spans="1:16" s="3" customFormat="1" ht="15" customHeight="1" x14ac:dyDescent="0.2">
      <c r="A30" s="111"/>
      <c r="B30" s="114"/>
      <c r="C30" s="84" t="s">
        <v>56</v>
      </c>
      <c r="D30" s="35">
        <v>5</v>
      </c>
      <c r="E30" s="55">
        <v>2.3349999999999998E-3</v>
      </c>
      <c r="F30" s="35">
        <v>140641.60000000001</v>
      </c>
      <c r="G30" s="68">
        <v>0</v>
      </c>
      <c r="H30" s="43">
        <v>5</v>
      </c>
      <c r="I30" s="44">
        <v>140641.60000000001</v>
      </c>
      <c r="J30" s="74">
        <v>0</v>
      </c>
      <c r="K30" s="35">
        <v>0</v>
      </c>
      <c r="L30" s="35">
        <v>0</v>
      </c>
      <c r="M30" s="68">
        <v>0</v>
      </c>
      <c r="N30" s="43">
        <v>0</v>
      </c>
      <c r="O30" s="44">
        <v>0</v>
      </c>
      <c r="P30" s="74">
        <v>0</v>
      </c>
    </row>
    <row r="31" spans="1:16" s="3" customFormat="1" ht="15" customHeight="1" x14ac:dyDescent="0.2">
      <c r="A31" s="112"/>
      <c r="B31" s="115"/>
      <c r="C31" s="85" t="s">
        <v>9</v>
      </c>
      <c r="D31" s="46">
        <v>540</v>
      </c>
      <c r="E31" s="54">
        <v>3.3076000000000001E-2</v>
      </c>
      <c r="F31" s="46">
        <v>162233.298148</v>
      </c>
      <c r="G31" s="67">
        <v>0.181481</v>
      </c>
      <c r="H31" s="87">
        <v>182</v>
      </c>
      <c r="I31" s="46">
        <v>168557.00549499999</v>
      </c>
      <c r="J31" s="75">
        <v>0.214286</v>
      </c>
      <c r="K31" s="46">
        <v>358</v>
      </c>
      <c r="L31" s="46">
        <v>159018.452514</v>
      </c>
      <c r="M31" s="67">
        <v>0.16480400000000001</v>
      </c>
      <c r="N31" s="87">
        <v>0</v>
      </c>
      <c r="O31" s="46">
        <v>0</v>
      </c>
      <c r="P31" s="75">
        <v>0</v>
      </c>
    </row>
    <row r="32" spans="1:16" ht="15" customHeight="1" x14ac:dyDescent="0.2">
      <c r="A32" s="110">
        <v>3</v>
      </c>
      <c r="B32" s="113" t="s">
        <v>58</v>
      </c>
      <c r="C32" s="84" t="s">
        <v>46</v>
      </c>
      <c r="D32" s="44">
        <v>-1</v>
      </c>
      <c r="E32" s="44">
        <v>0</v>
      </c>
      <c r="F32" s="44">
        <v>-115416.48229299999</v>
      </c>
      <c r="G32" s="66">
        <v>0</v>
      </c>
      <c r="H32" s="43">
        <v>-1</v>
      </c>
      <c r="I32" s="44">
        <v>-115416.48229299999</v>
      </c>
      <c r="J32" s="74">
        <v>0</v>
      </c>
      <c r="K32" s="44">
        <v>0</v>
      </c>
      <c r="L32" s="44">
        <v>0</v>
      </c>
      <c r="M32" s="66">
        <v>0</v>
      </c>
      <c r="N32" s="43">
        <v>0</v>
      </c>
      <c r="O32" s="44">
        <v>0</v>
      </c>
      <c r="P32" s="74">
        <v>0</v>
      </c>
    </row>
    <row r="33" spans="1:16" ht="15" customHeight="1" x14ac:dyDescent="0.2">
      <c r="A33" s="111"/>
      <c r="B33" s="114"/>
      <c r="C33" s="84" t="s">
        <v>47</v>
      </c>
      <c r="D33" s="44">
        <v>22</v>
      </c>
      <c r="E33" s="44">
        <v>0</v>
      </c>
      <c r="F33" s="44">
        <v>25120.667053000001</v>
      </c>
      <c r="G33" s="66">
        <v>6.6667000000000004E-2</v>
      </c>
      <c r="H33" s="43">
        <v>5</v>
      </c>
      <c r="I33" s="44">
        <v>20690.395086</v>
      </c>
      <c r="J33" s="74">
        <v>0</v>
      </c>
      <c r="K33" s="44">
        <v>17</v>
      </c>
      <c r="L33" s="44">
        <v>26659.333277999998</v>
      </c>
      <c r="M33" s="66">
        <v>8.6957000000000007E-2</v>
      </c>
      <c r="N33" s="43">
        <v>0</v>
      </c>
      <c r="O33" s="44">
        <v>0</v>
      </c>
      <c r="P33" s="74">
        <v>0</v>
      </c>
    </row>
    <row r="34" spans="1:16" ht="15" customHeight="1" x14ac:dyDescent="0.2">
      <c r="A34" s="111"/>
      <c r="B34" s="114"/>
      <c r="C34" s="84" t="s">
        <v>48</v>
      </c>
      <c r="D34" s="44">
        <v>29</v>
      </c>
      <c r="E34" s="44">
        <v>0</v>
      </c>
      <c r="F34" s="44">
        <v>5702.5759719999996</v>
      </c>
      <c r="G34" s="66">
        <v>-7.3033000000000001E-2</v>
      </c>
      <c r="H34" s="43">
        <v>31</v>
      </c>
      <c r="I34" s="44">
        <v>-2044.912644</v>
      </c>
      <c r="J34" s="74">
        <v>-0.118758</v>
      </c>
      <c r="K34" s="44">
        <v>-2</v>
      </c>
      <c r="L34" s="44">
        <v>4704.5025859999996</v>
      </c>
      <c r="M34" s="66">
        <v>-6.0132999999999999E-2</v>
      </c>
      <c r="N34" s="43">
        <v>0</v>
      </c>
      <c r="O34" s="44">
        <v>0</v>
      </c>
      <c r="P34" s="74">
        <v>0</v>
      </c>
    </row>
    <row r="35" spans="1:16" ht="15" customHeight="1" x14ac:dyDescent="0.2">
      <c r="A35" s="111"/>
      <c r="B35" s="114"/>
      <c r="C35" s="84" t="s">
        <v>49</v>
      </c>
      <c r="D35" s="44">
        <v>-168</v>
      </c>
      <c r="E35" s="44">
        <v>0</v>
      </c>
      <c r="F35" s="44">
        <v>-10476.618997</v>
      </c>
      <c r="G35" s="66">
        <v>-0.14327899999999999</v>
      </c>
      <c r="H35" s="43">
        <v>-58</v>
      </c>
      <c r="I35" s="44">
        <v>-25797.449047999999</v>
      </c>
      <c r="J35" s="74">
        <v>-0.39438800000000002</v>
      </c>
      <c r="K35" s="44">
        <v>-110</v>
      </c>
      <c r="L35" s="44">
        <v>-2348.1174369999999</v>
      </c>
      <c r="M35" s="66">
        <v>-1.009E-2</v>
      </c>
      <c r="N35" s="43">
        <v>0</v>
      </c>
      <c r="O35" s="44">
        <v>0</v>
      </c>
      <c r="P35" s="74">
        <v>0</v>
      </c>
    </row>
    <row r="36" spans="1:16" ht="15" customHeight="1" x14ac:dyDescent="0.2">
      <c r="A36" s="111"/>
      <c r="B36" s="114"/>
      <c r="C36" s="84" t="s">
        <v>50</v>
      </c>
      <c r="D36" s="44">
        <v>-232</v>
      </c>
      <c r="E36" s="44">
        <v>0</v>
      </c>
      <c r="F36" s="44">
        <v>-8498.5016290000003</v>
      </c>
      <c r="G36" s="66">
        <v>-4.6997999999999998E-2</v>
      </c>
      <c r="H36" s="43">
        <v>-90</v>
      </c>
      <c r="I36" s="44">
        <v>-11052.561313</v>
      </c>
      <c r="J36" s="74">
        <v>0.18251800000000001</v>
      </c>
      <c r="K36" s="44">
        <v>-142</v>
      </c>
      <c r="L36" s="44">
        <v>-2776.1504220000002</v>
      </c>
      <c r="M36" s="66">
        <v>-4.4919000000000001E-2</v>
      </c>
      <c r="N36" s="43">
        <v>0</v>
      </c>
      <c r="O36" s="44">
        <v>0</v>
      </c>
      <c r="P36" s="74">
        <v>0</v>
      </c>
    </row>
    <row r="37" spans="1:16" ht="15" customHeight="1" x14ac:dyDescent="0.2">
      <c r="A37" s="111"/>
      <c r="B37" s="114"/>
      <c r="C37" s="84" t="s">
        <v>51</v>
      </c>
      <c r="D37" s="44">
        <v>-184</v>
      </c>
      <c r="E37" s="44">
        <v>0</v>
      </c>
      <c r="F37" s="44">
        <v>-14523.007122999999</v>
      </c>
      <c r="G37" s="66">
        <v>-0.15202599999999999</v>
      </c>
      <c r="H37" s="43">
        <v>-65</v>
      </c>
      <c r="I37" s="44">
        <v>-6979.7840969999997</v>
      </c>
      <c r="J37" s="74">
        <v>-0.20458799999999999</v>
      </c>
      <c r="K37" s="44">
        <v>-119</v>
      </c>
      <c r="L37" s="44">
        <v>-16065.586495</v>
      </c>
      <c r="M37" s="66">
        <v>-0.118449</v>
      </c>
      <c r="N37" s="43">
        <v>0</v>
      </c>
      <c r="O37" s="44">
        <v>0</v>
      </c>
      <c r="P37" s="74">
        <v>0</v>
      </c>
    </row>
    <row r="38" spans="1:16" s="3" customFormat="1" ht="15" customHeight="1" x14ac:dyDescent="0.2">
      <c r="A38" s="111"/>
      <c r="B38" s="114"/>
      <c r="C38" s="84" t="s">
        <v>52</v>
      </c>
      <c r="D38" s="35">
        <v>-155</v>
      </c>
      <c r="E38" s="35">
        <v>0</v>
      </c>
      <c r="F38" s="35">
        <v>-37184.515434000001</v>
      </c>
      <c r="G38" s="68">
        <v>-0.34769299999999997</v>
      </c>
      <c r="H38" s="43">
        <v>-40</v>
      </c>
      <c r="I38" s="44">
        <v>1131.2804839999999</v>
      </c>
      <c r="J38" s="74">
        <v>1.3228E-2</v>
      </c>
      <c r="K38" s="35">
        <v>-115</v>
      </c>
      <c r="L38" s="35">
        <v>-53063.604145999998</v>
      </c>
      <c r="M38" s="68">
        <v>-0.497338</v>
      </c>
      <c r="N38" s="43">
        <v>0</v>
      </c>
      <c r="O38" s="44">
        <v>0</v>
      </c>
      <c r="P38" s="74">
        <v>0</v>
      </c>
    </row>
    <row r="39" spans="1:16" ht="15" customHeight="1" x14ac:dyDescent="0.2">
      <c r="A39" s="111"/>
      <c r="B39" s="114"/>
      <c r="C39" s="84" t="s">
        <v>53</v>
      </c>
      <c r="D39" s="44">
        <v>-126</v>
      </c>
      <c r="E39" s="44">
        <v>0</v>
      </c>
      <c r="F39" s="44">
        <v>-51604.309537000001</v>
      </c>
      <c r="G39" s="66">
        <v>-0.52272700000000005</v>
      </c>
      <c r="H39" s="43">
        <v>-37</v>
      </c>
      <c r="I39" s="44">
        <v>-63867.567969000003</v>
      </c>
      <c r="J39" s="74">
        <v>-0.60386499999999999</v>
      </c>
      <c r="K39" s="44">
        <v>-89</v>
      </c>
      <c r="L39" s="44">
        <v>-46157.417028999997</v>
      </c>
      <c r="M39" s="66">
        <v>-0.486842</v>
      </c>
      <c r="N39" s="43">
        <v>0</v>
      </c>
      <c r="O39" s="44">
        <v>0</v>
      </c>
      <c r="P39" s="74">
        <v>0</v>
      </c>
    </row>
    <row r="40" spans="1:16" ht="15" customHeight="1" x14ac:dyDescent="0.2">
      <c r="A40" s="111"/>
      <c r="B40" s="114"/>
      <c r="C40" s="84" t="s">
        <v>54</v>
      </c>
      <c r="D40" s="44">
        <v>-97</v>
      </c>
      <c r="E40" s="44">
        <v>0</v>
      </c>
      <c r="F40" s="44">
        <v>-18721.940140999999</v>
      </c>
      <c r="G40" s="66">
        <v>-0.64912300000000001</v>
      </c>
      <c r="H40" s="43">
        <v>-33</v>
      </c>
      <c r="I40" s="44">
        <v>-23814.902783000001</v>
      </c>
      <c r="J40" s="74">
        <v>-0.46341500000000002</v>
      </c>
      <c r="K40" s="44">
        <v>-64</v>
      </c>
      <c r="L40" s="44">
        <v>-10659.595233</v>
      </c>
      <c r="M40" s="66">
        <v>-0.75342500000000001</v>
      </c>
      <c r="N40" s="43">
        <v>0</v>
      </c>
      <c r="O40" s="44">
        <v>0</v>
      </c>
      <c r="P40" s="74">
        <v>0</v>
      </c>
    </row>
    <row r="41" spans="1:16" ht="15" customHeight="1" x14ac:dyDescent="0.2">
      <c r="A41" s="111"/>
      <c r="B41" s="114"/>
      <c r="C41" s="84" t="s">
        <v>55</v>
      </c>
      <c r="D41" s="44">
        <v>-109</v>
      </c>
      <c r="E41" s="44">
        <v>0</v>
      </c>
      <c r="F41" s="44">
        <v>-12212.695802</v>
      </c>
      <c r="G41" s="66">
        <v>-0.30877199999999999</v>
      </c>
      <c r="H41" s="43">
        <v>-50</v>
      </c>
      <c r="I41" s="44">
        <v>-59814.267466999998</v>
      </c>
      <c r="J41" s="74">
        <v>-0.235294</v>
      </c>
      <c r="K41" s="44">
        <v>-59</v>
      </c>
      <c r="L41" s="44">
        <v>-5051.8211209999999</v>
      </c>
      <c r="M41" s="66">
        <v>-0.480159</v>
      </c>
      <c r="N41" s="43">
        <v>0</v>
      </c>
      <c r="O41" s="44">
        <v>0</v>
      </c>
      <c r="P41" s="74">
        <v>0</v>
      </c>
    </row>
    <row r="42" spans="1:16" s="3" customFormat="1" ht="15" customHeight="1" x14ac:dyDescent="0.2">
      <c r="A42" s="111"/>
      <c r="B42" s="114"/>
      <c r="C42" s="84" t="s">
        <v>56</v>
      </c>
      <c r="D42" s="35">
        <v>-152</v>
      </c>
      <c r="E42" s="35">
        <v>0</v>
      </c>
      <c r="F42" s="35">
        <v>-74756.437153000006</v>
      </c>
      <c r="G42" s="68">
        <v>-0.25477699999999998</v>
      </c>
      <c r="H42" s="43">
        <v>-49</v>
      </c>
      <c r="I42" s="44">
        <v>-40006.399953</v>
      </c>
      <c r="J42" s="74">
        <v>-5.5556000000000001E-2</v>
      </c>
      <c r="K42" s="35">
        <v>-103</v>
      </c>
      <c r="L42" s="35">
        <v>-233616.50325800001</v>
      </c>
      <c r="M42" s="68">
        <v>-0.35922300000000001</v>
      </c>
      <c r="N42" s="43">
        <v>0</v>
      </c>
      <c r="O42" s="44">
        <v>0</v>
      </c>
      <c r="P42" s="74">
        <v>0</v>
      </c>
    </row>
    <row r="43" spans="1:16" s="3" customFormat="1" ht="15" customHeight="1" x14ac:dyDescent="0.2">
      <c r="A43" s="112"/>
      <c r="B43" s="115"/>
      <c r="C43" s="85" t="s">
        <v>9</v>
      </c>
      <c r="D43" s="46">
        <v>-1173</v>
      </c>
      <c r="E43" s="46">
        <v>0</v>
      </c>
      <c r="F43" s="46">
        <v>-30277.907676999999</v>
      </c>
      <c r="G43" s="67">
        <v>-0.25985000000000003</v>
      </c>
      <c r="H43" s="87">
        <v>-387</v>
      </c>
      <c r="I43" s="46">
        <v>-28660.468962999999</v>
      </c>
      <c r="J43" s="75">
        <v>-0.261988</v>
      </c>
      <c r="K43" s="46">
        <v>-786</v>
      </c>
      <c r="L43" s="46">
        <v>-31151.960609000002</v>
      </c>
      <c r="M43" s="67">
        <v>-0.25914700000000002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19</v>
      </c>
      <c r="E46" s="53">
        <v>4.0598000000000002E-2</v>
      </c>
      <c r="F46" s="44">
        <v>158746.578947</v>
      </c>
      <c r="G46" s="66">
        <v>5.2631999999999998E-2</v>
      </c>
      <c r="H46" s="43">
        <v>3</v>
      </c>
      <c r="I46" s="44">
        <v>137617.33333299999</v>
      </c>
      <c r="J46" s="74">
        <v>0</v>
      </c>
      <c r="K46" s="44">
        <v>16</v>
      </c>
      <c r="L46" s="44">
        <v>162708.3125</v>
      </c>
      <c r="M46" s="66">
        <v>6.25E-2</v>
      </c>
      <c r="N46" s="43">
        <v>0</v>
      </c>
      <c r="O46" s="44">
        <v>0</v>
      </c>
      <c r="P46" s="74">
        <v>0</v>
      </c>
    </row>
    <row r="47" spans="1:16" ht="15" customHeight="1" x14ac:dyDescent="0.2">
      <c r="A47" s="111"/>
      <c r="B47" s="114"/>
      <c r="C47" s="84" t="s">
        <v>49</v>
      </c>
      <c r="D47" s="44">
        <v>112</v>
      </c>
      <c r="E47" s="53">
        <v>6.5229999999999996E-2</v>
      </c>
      <c r="F47" s="44">
        <v>184221.375</v>
      </c>
      <c r="G47" s="66">
        <v>0.24107100000000001</v>
      </c>
      <c r="H47" s="43">
        <v>29</v>
      </c>
      <c r="I47" s="44">
        <v>168521.93103400001</v>
      </c>
      <c r="J47" s="74">
        <v>0.103448</v>
      </c>
      <c r="K47" s="44">
        <v>83</v>
      </c>
      <c r="L47" s="44">
        <v>189706.72289199999</v>
      </c>
      <c r="M47" s="66">
        <v>0.289157</v>
      </c>
      <c r="N47" s="43">
        <v>0</v>
      </c>
      <c r="O47" s="44">
        <v>0</v>
      </c>
      <c r="P47" s="74">
        <v>0</v>
      </c>
    </row>
    <row r="48" spans="1:16" ht="15" customHeight="1" x14ac:dyDescent="0.2">
      <c r="A48" s="111"/>
      <c r="B48" s="114"/>
      <c r="C48" s="84" t="s">
        <v>50</v>
      </c>
      <c r="D48" s="44">
        <v>145</v>
      </c>
      <c r="E48" s="53">
        <v>5.3348E-2</v>
      </c>
      <c r="F48" s="44">
        <v>196767.965517</v>
      </c>
      <c r="G48" s="66">
        <v>0.32413799999999998</v>
      </c>
      <c r="H48" s="43">
        <v>33</v>
      </c>
      <c r="I48" s="44">
        <v>217717.69696999999</v>
      </c>
      <c r="J48" s="74">
        <v>0.54545500000000002</v>
      </c>
      <c r="K48" s="44">
        <v>112</v>
      </c>
      <c r="L48" s="44">
        <v>190595.276786</v>
      </c>
      <c r="M48" s="66">
        <v>0.25892900000000002</v>
      </c>
      <c r="N48" s="43">
        <v>0</v>
      </c>
      <c r="O48" s="44">
        <v>0</v>
      </c>
      <c r="P48" s="74">
        <v>0</v>
      </c>
    </row>
    <row r="49" spans="1:16" ht="15" customHeight="1" x14ac:dyDescent="0.2">
      <c r="A49" s="111"/>
      <c r="B49" s="114"/>
      <c r="C49" s="84" t="s">
        <v>51</v>
      </c>
      <c r="D49" s="44">
        <v>133</v>
      </c>
      <c r="E49" s="53">
        <v>5.3263999999999999E-2</v>
      </c>
      <c r="F49" s="44">
        <v>217509.67669200001</v>
      </c>
      <c r="G49" s="66">
        <v>0.56391000000000002</v>
      </c>
      <c r="H49" s="43">
        <v>34</v>
      </c>
      <c r="I49" s="44">
        <v>211315.35294099999</v>
      </c>
      <c r="J49" s="74">
        <v>0.52941199999999999</v>
      </c>
      <c r="K49" s="44">
        <v>99</v>
      </c>
      <c r="L49" s="44">
        <v>219637.02020200001</v>
      </c>
      <c r="M49" s="66">
        <v>0.57575799999999999</v>
      </c>
      <c r="N49" s="43">
        <v>0</v>
      </c>
      <c r="O49" s="44">
        <v>0</v>
      </c>
      <c r="P49" s="74">
        <v>0</v>
      </c>
    </row>
    <row r="50" spans="1:16" s="3" customFormat="1" ht="15" customHeight="1" x14ac:dyDescent="0.2">
      <c r="A50" s="111"/>
      <c r="B50" s="114"/>
      <c r="C50" s="84" t="s">
        <v>52</v>
      </c>
      <c r="D50" s="35">
        <v>82</v>
      </c>
      <c r="E50" s="55">
        <v>4.0196000000000003E-2</v>
      </c>
      <c r="F50" s="35">
        <v>200582.06097600001</v>
      </c>
      <c r="G50" s="68">
        <v>0.414634</v>
      </c>
      <c r="H50" s="43">
        <v>16</v>
      </c>
      <c r="I50" s="44">
        <v>237550.75</v>
      </c>
      <c r="J50" s="74">
        <v>0.875</v>
      </c>
      <c r="K50" s="35">
        <v>66</v>
      </c>
      <c r="L50" s="35">
        <v>191619.95454499999</v>
      </c>
      <c r="M50" s="68">
        <v>0.30303000000000002</v>
      </c>
      <c r="N50" s="43">
        <v>0</v>
      </c>
      <c r="O50" s="44">
        <v>0</v>
      </c>
      <c r="P50" s="74">
        <v>0</v>
      </c>
    </row>
    <row r="51" spans="1:16" ht="15" customHeight="1" x14ac:dyDescent="0.2">
      <c r="A51" s="111"/>
      <c r="B51" s="114"/>
      <c r="C51" s="84" t="s">
        <v>53</v>
      </c>
      <c r="D51" s="44">
        <v>55</v>
      </c>
      <c r="E51" s="53">
        <v>3.0404E-2</v>
      </c>
      <c r="F51" s="44">
        <v>220953.16363600001</v>
      </c>
      <c r="G51" s="66">
        <v>0.50909099999999996</v>
      </c>
      <c r="H51" s="43">
        <v>17</v>
      </c>
      <c r="I51" s="44">
        <v>230256.23529400001</v>
      </c>
      <c r="J51" s="74">
        <v>0.41176499999999999</v>
      </c>
      <c r="K51" s="44">
        <v>38</v>
      </c>
      <c r="L51" s="44">
        <v>216791.26315799999</v>
      </c>
      <c r="M51" s="66">
        <v>0.55263200000000001</v>
      </c>
      <c r="N51" s="43">
        <v>0</v>
      </c>
      <c r="O51" s="44">
        <v>0</v>
      </c>
      <c r="P51" s="74">
        <v>0</v>
      </c>
    </row>
    <row r="52" spans="1:16" ht="15" customHeight="1" x14ac:dyDescent="0.2">
      <c r="A52" s="111"/>
      <c r="B52" s="114"/>
      <c r="C52" s="84" t="s">
        <v>54</v>
      </c>
      <c r="D52" s="44">
        <v>37</v>
      </c>
      <c r="E52" s="53">
        <v>2.4119999999999999E-2</v>
      </c>
      <c r="F52" s="44">
        <v>249081.405405</v>
      </c>
      <c r="G52" s="66">
        <v>0.56756799999999996</v>
      </c>
      <c r="H52" s="43">
        <v>8</v>
      </c>
      <c r="I52" s="44">
        <v>269936.5</v>
      </c>
      <c r="J52" s="74">
        <v>0.625</v>
      </c>
      <c r="K52" s="44">
        <v>29</v>
      </c>
      <c r="L52" s="44">
        <v>243328.27586200001</v>
      </c>
      <c r="M52" s="66">
        <v>0.55172399999999999</v>
      </c>
      <c r="N52" s="43">
        <v>0</v>
      </c>
      <c r="O52" s="44">
        <v>0</v>
      </c>
      <c r="P52" s="74">
        <v>0</v>
      </c>
    </row>
    <row r="53" spans="1:16" ht="15" customHeight="1" x14ac:dyDescent="0.2">
      <c r="A53" s="111"/>
      <c r="B53" s="114"/>
      <c r="C53" s="84" t="s">
        <v>55</v>
      </c>
      <c r="D53" s="44">
        <v>15</v>
      </c>
      <c r="E53" s="53">
        <v>1.1202E-2</v>
      </c>
      <c r="F53" s="44">
        <v>262225.73333299998</v>
      </c>
      <c r="G53" s="66">
        <v>0.466667</v>
      </c>
      <c r="H53" s="43">
        <v>4</v>
      </c>
      <c r="I53" s="44">
        <v>330447.5</v>
      </c>
      <c r="J53" s="74">
        <v>0.25</v>
      </c>
      <c r="K53" s="44">
        <v>11</v>
      </c>
      <c r="L53" s="44">
        <v>237417.81818199999</v>
      </c>
      <c r="M53" s="66">
        <v>0.54545500000000002</v>
      </c>
      <c r="N53" s="43">
        <v>0</v>
      </c>
      <c r="O53" s="44">
        <v>0</v>
      </c>
      <c r="P53" s="74">
        <v>0</v>
      </c>
    </row>
    <row r="54" spans="1:16" s="3" customFormat="1" ht="15" customHeight="1" x14ac:dyDescent="0.2">
      <c r="A54" s="111"/>
      <c r="B54" s="114"/>
      <c r="C54" s="84" t="s">
        <v>56</v>
      </c>
      <c r="D54" s="35">
        <v>3</v>
      </c>
      <c r="E54" s="55">
        <v>1.4009999999999999E-3</v>
      </c>
      <c r="F54" s="35">
        <v>254960.66666700001</v>
      </c>
      <c r="G54" s="68">
        <v>0</v>
      </c>
      <c r="H54" s="43">
        <v>1</v>
      </c>
      <c r="I54" s="44">
        <v>262641</v>
      </c>
      <c r="J54" s="74">
        <v>0</v>
      </c>
      <c r="K54" s="35">
        <v>2</v>
      </c>
      <c r="L54" s="35">
        <v>251120.5</v>
      </c>
      <c r="M54" s="68">
        <v>0</v>
      </c>
      <c r="N54" s="43">
        <v>0</v>
      </c>
      <c r="O54" s="44">
        <v>0</v>
      </c>
      <c r="P54" s="74">
        <v>0</v>
      </c>
    </row>
    <row r="55" spans="1:16" s="3" customFormat="1" ht="15" customHeight="1" x14ac:dyDescent="0.2">
      <c r="A55" s="112"/>
      <c r="B55" s="115"/>
      <c r="C55" s="85" t="s">
        <v>9</v>
      </c>
      <c r="D55" s="46">
        <v>601</v>
      </c>
      <c r="E55" s="54">
        <v>3.6811999999999998E-2</v>
      </c>
      <c r="F55" s="46">
        <v>205696.42928499999</v>
      </c>
      <c r="G55" s="67">
        <v>0.39933400000000002</v>
      </c>
      <c r="H55" s="87">
        <v>145</v>
      </c>
      <c r="I55" s="46">
        <v>214679.206897</v>
      </c>
      <c r="J55" s="75">
        <v>0.45517200000000002</v>
      </c>
      <c r="K55" s="46">
        <v>456</v>
      </c>
      <c r="L55" s="46">
        <v>202840.06359599999</v>
      </c>
      <c r="M55" s="67">
        <v>0.381579</v>
      </c>
      <c r="N55" s="87">
        <v>0</v>
      </c>
      <c r="O55" s="46">
        <v>0</v>
      </c>
      <c r="P55" s="75">
        <v>0</v>
      </c>
    </row>
    <row r="56" spans="1:16" ht="15" customHeight="1" x14ac:dyDescent="0.2">
      <c r="A56" s="110">
        <v>5</v>
      </c>
      <c r="B56" s="113" t="s">
        <v>60</v>
      </c>
      <c r="C56" s="84" t="s">
        <v>46</v>
      </c>
      <c r="D56" s="44">
        <v>12</v>
      </c>
      <c r="E56" s="53">
        <v>1</v>
      </c>
      <c r="F56" s="44">
        <v>65079.666666999998</v>
      </c>
      <c r="G56" s="66">
        <v>0.16666700000000001</v>
      </c>
      <c r="H56" s="43">
        <v>5</v>
      </c>
      <c r="I56" s="44">
        <v>86319.6</v>
      </c>
      <c r="J56" s="74">
        <v>0.2</v>
      </c>
      <c r="K56" s="44">
        <v>7</v>
      </c>
      <c r="L56" s="44">
        <v>49908.285713999998</v>
      </c>
      <c r="M56" s="66">
        <v>0.14285700000000001</v>
      </c>
      <c r="N56" s="43">
        <v>0</v>
      </c>
      <c r="O56" s="44">
        <v>0</v>
      </c>
      <c r="P56" s="74">
        <v>0</v>
      </c>
    </row>
    <row r="57" spans="1:16" ht="15" customHeight="1" x14ac:dyDescent="0.2">
      <c r="A57" s="111"/>
      <c r="B57" s="114"/>
      <c r="C57" s="84" t="s">
        <v>47</v>
      </c>
      <c r="D57" s="44">
        <v>51</v>
      </c>
      <c r="E57" s="53">
        <v>1</v>
      </c>
      <c r="F57" s="44">
        <v>127824.11764700001</v>
      </c>
      <c r="G57" s="66">
        <v>5.8824000000000001E-2</v>
      </c>
      <c r="H57" s="43">
        <v>15</v>
      </c>
      <c r="I57" s="44">
        <v>127807.13333300001</v>
      </c>
      <c r="J57" s="74">
        <v>0</v>
      </c>
      <c r="K57" s="44">
        <v>36</v>
      </c>
      <c r="L57" s="44">
        <v>127831.19444399999</v>
      </c>
      <c r="M57" s="66">
        <v>8.3333000000000004E-2</v>
      </c>
      <c r="N57" s="43">
        <v>0</v>
      </c>
      <c r="O57" s="44">
        <v>0</v>
      </c>
      <c r="P57" s="74">
        <v>0</v>
      </c>
    </row>
    <row r="58" spans="1:16" ht="15" customHeight="1" x14ac:dyDescent="0.2">
      <c r="A58" s="111"/>
      <c r="B58" s="114"/>
      <c r="C58" s="84" t="s">
        <v>48</v>
      </c>
      <c r="D58" s="44">
        <v>468</v>
      </c>
      <c r="E58" s="53">
        <v>1</v>
      </c>
      <c r="F58" s="44">
        <v>162041.40812000001</v>
      </c>
      <c r="G58" s="66">
        <v>6.8376000000000006E-2</v>
      </c>
      <c r="H58" s="43">
        <v>189</v>
      </c>
      <c r="I58" s="44">
        <v>172796.93650800001</v>
      </c>
      <c r="J58" s="74">
        <v>0.11640200000000001</v>
      </c>
      <c r="K58" s="44">
        <v>279</v>
      </c>
      <c r="L58" s="44">
        <v>154755.40501799999</v>
      </c>
      <c r="M58" s="66">
        <v>3.5841999999999999E-2</v>
      </c>
      <c r="N58" s="43">
        <v>0</v>
      </c>
      <c r="O58" s="44">
        <v>0</v>
      </c>
      <c r="P58" s="74">
        <v>0</v>
      </c>
    </row>
    <row r="59" spans="1:16" ht="15" customHeight="1" x14ac:dyDescent="0.2">
      <c r="A59" s="111"/>
      <c r="B59" s="114"/>
      <c r="C59" s="84" t="s">
        <v>49</v>
      </c>
      <c r="D59" s="44">
        <v>1717</v>
      </c>
      <c r="E59" s="53">
        <v>1</v>
      </c>
      <c r="F59" s="44">
        <v>174942.62551000001</v>
      </c>
      <c r="G59" s="66">
        <v>0.17006399999999999</v>
      </c>
      <c r="H59" s="43">
        <v>635</v>
      </c>
      <c r="I59" s="44">
        <v>181459.95118100001</v>
      </c>
      <c r="J59" s="74">
        <v>0.26614199999999999</v>
      </c>
      <c r="K59" s="44">
        <v>1082</v>
      </c>
      <c r="L59" s="44">
        <v>171117.76247700001</v>
      </c>
      <c r="M59" s="66">
        <v>0.113678</v>
      </c>
      <c r="N59" s="43">
        <v>0</v>
      </c>
      <c r="O59" s="44">
        <v>0</v>
      </c>
      <c r="P59" s="74">
        <v>0</v>
      </c>
    </row>
    <row r="60" spans="1:16" ht="15" customHeight="1" x14ac:dyDescent="0.2">
      <c r="A60" s="111"/>
      <c r="B60" s="114"/>
      <c r="C60" s="84" t="s">
        <v>50</v>
      </c>
      <c r="D60" s="44">
        <v>2718</v>
      </c>
      <c r="E60" s="53">
        <v>1</v>
      </c>
      <c r="F60" s="44">
        <v>194540.15783700001</v>
      </c>
      <c r="G60" s="66">
        <v>0.34584300000000001</v>
      </c>
      <c r="H60" s="43">
        <v>959</v>
      </c>
      <c r="I60" s="44">
        <v>207208.668405</v>
      </c>
      <c r="J60" s="74">
        <v>0.52033399999999996</v>
      </c>
      <c r="K60" s="44">
        <v>1759</v>
      </c>
      <c r="L60" s="44">
        <v>187633.33484900001</v>
      </c>
      <c r="M60" s="66">
        <v>0.25071100000000002</v>
      </c>
      <c r="N60" s="43">
        <v>0</v>
      </c>
      <c r="O60" s="44">
        <v>0</v>
      </c>
      <c r="P60" s="74">
        <v>0</v>
      </c>
    </row>
    <row r="61" spans="1:16" ht="15" customHeight="1" x14ac:dyDescent="0.2">
      <c r="A61" s="111"/>
      <c r="B61" s="114"/>
      <c r="C61" s="84" t="s">
        <v>51</v>
      </c>
      <c r="D61" s="44">
        <v>2497</v>
      </c>
      <c r="E61" s="53">
        <v>1</v>
      </c>
      <c r="F61" s="44">
        <v>221232.48538200001</v>
      </c>
      <c r="G61" s="66">
        <v>0.56187399999999998</v>
      </c>
      <c r="H61" s="43">
        <v>853</v>
      </c>
      <c r="I61" s="44">
        <v>232377.88511100001</v>
      </c>
      <c r="J61" s="74">
        <v>0.67643600000000004</v>
      </c>
      <c r="K61" s="44">
        <v>1644</v>
      </c>
      <c r="L61" s="44">
        <v>215449.622871</v>
      </c>
      <c r="M61" s="66">
        <v>0.50243300000000002</v>
      </c>
      <c r="N61" s="43">
        <v>0</v>
      </c>
      <c r="O61" s="44">
        <v>0</v>
      </c>
      <c r="P61" s="74">
        <v>0</v>
      </c>
    </row>
    <row r="62" spans="1:16" s="3" customFormat="1" ht="15" customHeight="1" x14ac:dyDescent="0.2">
      <c r="A62" s="111"/>
      <c r="B62" s="114"/>
      <c r="C62" s="84" t="s">
        <v>52</v>
      </c>
      <c r="D62" s="35">
        <v>2040</v>
      </c>
      <c r="E62" s="55">
        <v>1</v>
      </c>
      <c r="F62" s="35">
        <v>234098.07303900001</v>
      </c>
      <c r="G62" s="68">
        <v>0.73823499999999997</v>
      </c>
      <c r="H62" s="43">
        <v>703</v>
      </c>
      <c r="I62" s="44">
        <v>235631.08108100001</v>
      </c>
      <c r="J62" s="74">
        <v>0.74537699999999996</v>
      </c>
      <c r="K62" s="35">
        <v>1337</v>
      </c>
      <c r="L62" s="35">
        <v>233292.01121900001</v>
      </c>
      <c r="M62" s="68">
        <v>0.73448000000000002</v>
      </c>
      <c r="N62" s="43">
        <v>0</v>
      </c>
      <c r="O62" s="44">
        <v>0</v>
      </c>
      <c r="P62" s="74">
        <v>0</v>
      </c>
    </row>
    <row r="63" spans="1:16" ht="15" customHeight="1" x14ac:dyDescent="0.2">
      <c r="A63" s="111"/>
      <c r="B63" s="114"/>
      <c r="C63" s="84" t="s">
        <v>53</v>
      </c>
      <c r="D63" s="44">
        <v>1809</v>
      </c>
      <c r="E63" s="53">
        <v>1</v>
      </c>
      <c r="F63" s="44">
        <v>242763.48645699999</v>
      </c>
      <c r="G63" s="66">
        <v>0.79491400000000001</v>
      </c>
      <c r="H63" s="43">
        <v>705</v>
      </c>
      <c r="I63" s="44">
        <v>231018.273759</v>
      </c>
      <c r="J63" s="74">
        <v>0.60709199999999996</v>
      </c>
      <c r="K63" s="44">
        <v>1104</v>
      </c>
      <c r="L63" s="44">
        <v>250263.82608699999</v>
      </c>
      <c r="M63" s="66">
        <v>0.91485499999999997</v>
      </c>
      <c r="N63" s="43">
        <v>0</v>
      </c>
      <c r="O63" s="44">
        <v>0</v>
      </c>
      <c r="P63" s="74">
        <v>0</v>
      </c>
    </row>
    <row r="64" spans="1:16" ht="15" customHeight="1" x14ac:dyDescent="0.2">
      <c r="A64" s="111"/>
      <c r="B64" s="114"/>
      <c r="C64" s="84" t="s">
        <v>54</v>
      </c>
      <c r="D64" s="44">
        <v>1534</v>
      </c>
      <c r="E64" s="53">
        <v>1</v>
      </c>
      <c r="F64" s="44">
        <v>242991.33246400001</v>
      </c>
      <c r="G64" s="66">
        <v>0.70013000000000003</v>
      </c>
      <c r="H64" s="43">
        <v>597</v>
      </c>
      <c r="I64" s="44">
        <v>222517.294807</v>
      </c>
      <c r="J64" s="74">
        <v>0.45393600000000001</v>
      </c>
      <c r="K64" s="44">
        <v>937</v>
      </c>
      <c r="L64" s="44">
        <v>256036.156884</v>
      </c>
      <c r="M64" s="66">
        <v>0.85699000000000003</v>
      </c>
      <c r="N64" s="43">
        <v>0</v>
      </c>
      <c r="O64" s="44">
        <v>0</v>
      </c>
      <c r="P64" s="74">
        <v>0</v>
      </c>
    </row>
    <row r="65" spans="1:16" ht="15" customHeight="1" x14ac:dyDescent="0.2">
      <c r="A65" s="111"/>
      <c r="B65" s="114"/>
      <c r="C65" s="84" t="s">
        <v>55</v>
      </c>
      <c r="D65" s="44">
        <v>1339</v>
      </c>
      <c r="E65" s="53">
        <v>1</v>
      </c>
      <c r="F65" s="44">
        <v>244454.755041</v>
      </c>
      <c r="G65" s="66">
        <v>0.58177699999999999</v>
      </c>
      <c r="H65" s="43">
        <v>511</v>
      </c>
      <c r="I65" s="44">
        <v>221075.970646</v>
      </c>
      <c r="J65" s="74">
        <v>0.25048900000000002</v>
      </c>
      <c r="K65" s="44">
        <v>828</v>
      </c>
      <c r="L65" s="44">
        <v>258882.96618399999</v>
      </c>
      <c r="M65" s="66">
        <v>0.78623200000000004</v>
      </c>
      <c r="N65" s="43">
        <v>0</v>
      </c>
      <c r="O65" s="44">
        <v>0</v>
      </c>
      <c r="P65" s="74">
        <v>0</v>
      </c>
    </row>
    <row r="66" spans="1:16" s="3" customFormat="1" ht="15" customHeight="1" x14ac:dyDescent="0.2">
      <c r="A66" s="111"/>
      <c r="B66" s="114"/>
      <c r="C66" s="84" t="s">
        <v>56</v>
      </c>
      <c r="D66" s="35">
        <v>2141</v>
      </c>
      <c r="E66" s="55">
        <v>1</v>
      </c>
      <c r="F66" s="35">
        <v>237315.88696900001</v>
      </c>
      <c r="G66" s="68">
        <v>0.31340499999999999</v>
      </c>
      <c r="H66" s="43">
        <v>922</v>
      </c>
      <c r="I66" s="44">
        <v>203398.10845999999</v>
      </c>
      <c r="J66" s="74">
        <v>9.0022000000000005E-2</v>
      </c>
      <c r="K66" s="35">
        <v>1219</v>
      </c>
      <c r="L66" s="35">
        <v>262969.858901</v>
      </c>
      <c r="M66" s="68">
        <v>0.48236299999999999</v>
      </c>
      <c r="N66" s="43">
        <v>0</v>
      </c>
      <c r="O66" s="44">
        <v>0</v>
      </c>
      <c r="P66" s="74">
        <v>0</v>
      </c>
    </row>
    <row r="67" spans="1:16" s="3" customFormat="1" ht="15" customHeight="1" x14ac:dyDescent="0.2">
      <c r="A67" s="112"/>
      <c r="B67" s="115"/>
      <c r="C67" s="85" t="s">
        <v>9</v>
      </c>
      <c r="D67" s="46">
        <v>16326</v>
      </c>
      <c r="E67" s="54">
        <v>1</v>
      </c>
      <c r="F67" s="46">
        <v>219868.65545799999</v>
      </c>
      <c r="G67" s="67">
        <v>0.49859100000000001</v>
      </c>
      <c r="H67" s="87">
        <v>6094</v>
      </c>
      <c r="I67" s="46">
        <v>214806.05168999999</v>
      </c>
      <c r="J67" s="75">
        <v>0.44338699999999998</v>
      </c>
      <c r="K67" s="46">
        <v>10232</v>
      </c>
      <c r="L67" s="46">
        <v>222883.85359700001</v>
      </c>
      <c r="M67" s="67">
        <v>0.53147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70</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7</v>
      </c>
      <c r="E8" s="53">
        <v>8.3333000000000004E-2</v>
      </c>
      <c r="F8" s="44">
        <v>112670.428571</v>
      </c>
      <c r="G8" s="66">
        <v>0.71428599999999998</v>
      </c>
      <c r="H8" s="43">
        <v>5</v>
      </c>
      <c r="I8" s="44">
        <v>64915.758516000002</v>
      </c>
      <c r="J8" s="74">
        <v>0.6</v>
      </c>
      <c r="K8" s="44">
        <v>2</v>
      </c>
      <c r="L8" s="44">
        <v>232057.10371</v>
      </c>
      <c r="M8" s="66">
        <v>1</v>
      </c>
      <c r="N8" s="43">
        <v>0</v>
      </c>
      <c r="O8" s="44">
        <v>0</v>
      </c>
      <c r="P8" s="74">
        <v>0</v>
      </c>
    </row>
    <row r="9" spans="1:16" ht="15" customHeight="1" x14ac:dyDescent="0.2">
      <c r="A9" s="111"/>
      <c r="B9" s="114"/>
      <c r="C9" s="84" t="s">
        <v>47</v>
      </c>
      <c r="D9" s="44">
        <v>51</v>
      </c>
      <c r="E9" s="53">
        <v>0.16666700000000001</v>
      </c>
      <c r="F9" s="44">
        <v>140538.51120899999</v>
      </c>
      <c r="G9" s="66">
        <v>0.21568599999999999</v>
      </c>
      <c r="H9" s="43">
        <v>15</v>
      </c>
      <c r="I9" s="44">
        <v>130596.972288</v>
      </c>
      <c r="J9" s="74">
        <v>0.26666699999999999</v>
      </c>
      <c r="K9" s="44">
        <v>36</v>
      </c>
      <c r="L9" s="44">
        <v>144680.819093</v>
      </c>
      <c r="M9" s="66">
        <v>0.19444400000000001</v>
      </c>
      <c r="N9" s="43">
        <v>0</v>
      </c>
      <c r="O9" s="44">
        <v>0</v>
      </c>
      <c r="P9" s="74">
        <v>0</v>
      </c>
    </row>
    <row r="10" spans="1:16" ht="15" customHeight="1" x14ac:dyDescent="0.2">
      <c r="A10" s="111"/>
      <c r="B10" s="114"/>
      <c r="C10" s="84" t="s">
        <v>48</v>
      </c>
      <c r="D10" s="44">
        <v>476</v>
      </c>
      <c r="E10" s="53">
        <v>0.161411</v>
      </c>
      <c r="F10" s="44">
        <v>147248.23022600001</v>
      </c>
      <c r="G10" s="66">
        <v>9.2437000000000005E-2</v>
      </c>
      <c r="H10" s="43">
        <v>159</v>
      </c>
      <c r="I10" s="44">
        <v>157672.052558</v>
      </c>
      <c r="J10" s="74">
        <v>0.163522</v>
      </c>
      <c r="K10" s="44">
        <v>317</v>
      </c>
      <c r="L10" s="44">
        <v>142019.87770000001</v>
      </c>
      <c r="M10" s="66">
        <v>5.6781999999999999E-2</v>
      </c>
      <c r="N10" s="43">
        <v>0</v>
      </c>
      <c r="O10" s="44">
        <v>0</v>
      </c>
      <c r="P10" s="74">
        <v>0</v>
      </c>
    </row>
    <row r="11" spans="1:16" ht="15" customHeight="1" x14ac:dyDescent="0.2">
      <c r="A11" s="111"/>
      <c r="B11" s="114"/>
      <c r="C11" s="84" t="s">
        <v>49</v>
      </c>
      <c r="D11" s="44">
        <v>1250</v>
      </c>
      <c r="E11" s="53">
        <v>0.14354600000000001</v>
      </c>
      <c r="F11" s="44">
        <v>159924.652229</v>
      </c>
      <c r="G11" s="66">
        <v>0.22159999999999999</v>
      </c>
      <c r="H11" s="43">
        <v>430</v>
      </c>
      <c r="I11" s="44">
        <v>174216.301871</v>
      </c>
      <c r="J11" s="74">
        <v>0.38139499999999998</v>
      </c>
      <c r="K11" s="44">
        <v>820</v>
      </c>
      <c r="L11" s="44">
        <v>152430.25058699999</v>
      </c>
      <c r="M11" s="66">
        <v>0.13780500000000001</v>
      </c>
      <c r="N11" s="43">
        <v>0</v>
      </c>
      <c r="O11" s="44">
        <v>0</v>
      </c>
      <c r="P11" s="74">
        <v>0</v>
      </c>
    </row>
    <row r="12" spans="1:16" ht="15" customHeight="1" x14ac:dyDescent="0.2">
      <c r="A12" s="111"/>
      <c r="B12" s="114"/>
      <c r="C12" s="84" t="s">
        <v>50</v>
      </c>
      <c r="D12" s="44">
        <v>1437</v>
      </c>
      <c r="E12" s="53">
        <v>0.109787</v>
      </c>
      <c r="F12" s="44">
        <v>178788.35967999999</v>
      </c>
      <c r="G12" s="66">
        <v>0.34307599999999999</v>
      </c>
      <c r="H12" s="43">
        <v>494</v>
      </c>
      <c r="I12" s="44">
        <v>187716.19821500001</v>
      </c>
      <c r="J12" s="74">
        <v>0.49595099999999998</v>
      </c>
      <c r="K12" s="44">
        <v>943</v>
      </c>
      <c r="L12" s="44">
        <v>174111.42199599999</v>
      </c>
      <c r="M12" s="66">
        <v>0.26299</v>
      </c>
      <c r="N12" s="43">
        <v>0</v>
      </c>
      <c r="O12" s="44">
        <v>0</v>
      </c>
      <c r="P12" s="74">
        <v>0</v>
      </c>
    </row>
    <row r="13" spans="1:16" ht="15" customHeight="1" x14ac:dyDescent="0.2">
      <c r="A13" s="111"/>
      <c r="B13" s="114"/>
      <c r="C13" s="84" t="s">
        <v>51</v>
      </c>
      <c r="D13" s="44">
        <v>1226</v>
      </c>
      <c r="E13" s="53">
        <v>9.7200999999999996E-2</v>
      </c>
      <c r="F13" s="44">
        <v>200372.921699</v>
      </c>
      <c r="G13" s="66">
        <v>0.57830300000000001</v>
      </c>
      <c r="H13" s="43">
        <v>367</v>
      </c>
      <c r="I13" s="44">
        <v>209539.31467699999</v>
      </c>
      <c r="J13" s="74">
        <v>0.64577700000000005</v>
      </c>
      <c r="K13" s="44">
        <v>859</v>
      </c>
      <c r="L13" s="44">
        <v>196456.66299899999</v>
      </c>
      <c r="M13" s="66">
        <v>0.54947599999999996</v>
      </c>
      <c r="N13" s="43">
        <v>0</v>
      </c>
      <c r="O13" s="44">
        <v>0</v>
      </c>
      <c r="P13" s="74">
        <v>0</v>
      </c>
    </row>
    <row r="14" spans="1:16" s="3" customFormat="1" ht="15" customHeight="1" x14ac:dyDescent="0.2">
      <c r="A14" s="111"/>
      <c r="B14" s="114"/>
      <c r="C14" s="84" t="s">
        <v>52</v>
      </c>
      <c r="D14" s="35">
        <v>863</v>
      </c>
      <c r="E14" s="55">
        <v>7.8986000000000001E-2</v>
      </c>
      <c r="F14" s="35">
        <v>204743.63269299999</v>
      </c>
      <c r="G14" s="68">
        <v>0.64658199999999999</v>
      </c>
      <c r="H14" s="43">
        <v>257</v>
      </c>
      <c r="I14" s="44">
        <v>196645.01813300001</v>
      </c>
      <c r="J14" s="74">
        <v>0.56809299999999996</v>
      </c>
      <c r="K14" s="35">
        <v>606</v>
      </c>
      <c r="L14" s="35">
        <v>208178.193654</v>
      </c>
      <c r="M14" s="68">
        <v>0.67986800000000003</v>
      </c>
      <c r="N14" s="43">
        <v>0</v>
      </c>
      <c r="O14" s="44">
        <v>0</v>
      </c>
      <c r="P14" s="74">
        <v>0</v>
      </c>
    </row>
    <row r="15" spans="1:16" ht="15" customHeight="1" x14ac:dyDescent="0.2">
      <c r="A15" s="111"/>
      <c r="B15" s="114"/>
      <c r="C15" s="84" t="s">
        <v>53</v>
      </c>
      <c r="D15" s="44">
        <v>685</v>
      </c>
      <c r="E15" s="53">
        <v>6.9522E-2</v>
      </c>
      <c r="F15" s="44">
        <v>217530.588262</v>
      </c>
      <c r="G15" s="66">
        <v>0.79708000000000001</v>
      </c>
      <c r="H15" s="43">
        <v>188</v>
      </c>
      <c r="I15" s="44">
        <v>214617.42932200001</v>
      </c>
      <c r="J15" s="74">
        <v>0.70744700000000005</v>
      </c>
      <c r="K15" s="44">
        <v>497</v>
      </c>
      <c r="L15" s="44">
        <v>218632.547781</v>
      </c>
      <c r="M15" s="66">
        <v>0.830986</v>
      </c>
      <c r="N15" s="43">
        <v>0</v>
      </c>
      <c r="O15" s="44">
        <v>0</v>
      </c>
      <c r="P15" s="74">
        <v>0</v>
      </c>
    </row>
    <row r="16" spans="1:16" ht="15" customHeight="1" x14ac:dyDescent="0.2">
      <c r="A16" s="111"/>
      <c r="B16" s="114"/>
      <c r="C16" s="84" t="s">
        <v>54</v>
      </c>
      <c r="D16" s="44">
        <v>581</v>
      </c>
      <c r="E16" s="53">
        <v>7.3946999999999999E-2</v>
      </c>
      <c r="F16" s="44">
        <v>222949.06325499999</v>
      </c>
      <c r="G16" s="66">
        <v>0.73666100000000001</v>
      </c>
      <c r="H16" s="43">
        <v>182</v>
      </c>
      <c r="I16" s="44">
        <v>201613.64437200001</v>
      </c>
      <c r="J16" s="74">
        <v>0.45054899999999998</v>
      </c>
      <c r="K16" s="44">
        <v>399</v>
      </c>
      <c r="L16" s="44">
        <v>232681.008711</v>
      </c>
      <c r="M16" s="66">
        <v>0.86716800000000005</v>
      </c>
      <c r="N16" s="43">
        <v>0</v>
      </c>
      <c r="O16" s="44">
        <v>0</v>
      </c>
      <c r="P16" s="74">
        <v>0</v>
      </c>
    </row>
    <row r="17" spans="1:16" ht="15" customHeight="1" x14ac:dyDescent="0.2">
      <c r="A17" s="111"/>
      <c r="B17" s="114"/>
      <c r="C17" s="84" t="s">
        <v>55</v>
      </c>
      <c r="D17" s="44">
        <v>505</v>
      </c>
      <c r="E17" s="53">
        <v>7.7418000000000001E-2</v>
      </c>
      <c r="F17" s="44">
        <v>223361.74202000001</v>
      </c>
      <c r="G17" s="66">
        <v>0.53465300000000004</v>
      </c>
      <c r="H17" s="43">
        <v>192</v>
      </c>
      <c r="I17" s="44">
        <v>199046.315833</v>
      </c>
      <c r="J17" s="74">
        <v>0.21875</v>
      </c>
      <c r="K17" s="44">
        <v>313</v>
      </c>
      <c r="L17" s="44">
        <v>238277.275016</v>
      </c>
      <c r="M17" s="66">
        <v>0.72843500000000005</v>
      </c>
      <c r="N17" s="43">
        <v>0</v>
      </c>
      <c r="O17" s="44">
        <v>0</v>
      </c>
      <c r="P17" s="74">
        <v>0</v>
      </c>
    </row>
    <row r="18" spans="1:16" s="3" customFormat="1" ht="15" customHeight="1" x14ac:dyDescent="0.2">
      <c r="A18" s="111"/>
      <c r="B18" s="114"/>
      <c r="C18" s="84" t="s">
        <v>56</v>
      </c>
      <c r="D18" s="35">
        <v>780</v>
      </c>
      <c r="E18" s="55">
        <v>6.5369999999999998E-2</v>
      </c>
      <c r="F18" s="35">
        <v>224500.71103899999</v>
      </c>
      <c r="G18" s="68">
        <v>0.36923099999999998</v>
      </c>
      <c r="H18" s="43">
        <v>269</v>
      </c>
      <c r="I18" s="44">
        <v>185114.179191</v>
      </c>
      <c r="J18" s="74">
        <v>4.0891999999999998E-2</v>
      </c>
      <c r="K18" s="35">
        <v>511</v>
      </c>
      <c r="L18" s="35">
        <v>245234.521347</v>
      </c>
      <c r="M18" s="68">
        <v>0.54207399999999994</v>
      </c>
      <c r="N18" s="43">
        <v>0</v>
      </c>
      <c r="O18" s="44">
        <v>0</v>
      </c>
      <c r="P18" s="74">
        <v>0</v>
      </c>
    </row>
    <row r="19" spans="1:16" s="3" customFormat="1" ht="15" customHeight="1" x14ac:dyDescent="0.2">
      <c r="A19" s="112"/>
      <c r="B19" s="115"/>
      <c r="C19" s="85" t="s">
        <v>9</v>
      </c>
      <c r="D19" s="46">
        <v>7861</v>
      </c>
      <c r="E19" s="54">
        <v>9.2657000000000003E-2</v>
      </c>
      <c r="F19" s="46">
        <v>193826.74632499999</v>
      </c>
      <c r="G19" s="67">
        <v>0.461646</v>
      </c>
      <c r="H19" s="87">
        <v>2558</v>
      </c>
      <c r="I19" s="46">
        <v>190575.16279599999</v>
      </c>
      <c r="J19" s="75">
        <v>0.42728699999999997</v>
      </c>
      <c r="K19" s="46">
        <v>5303</v>
      </c>
      <c r="L19" s="46">
        <v>195395.2077</v>
      </c>
      <c r="M19" s="67">
        <v>0.47821999999999998</v>
      </c>
      <c r="N19" s="87">
        <v>0</v>
      </c>
      <c r="O19" s="46">
        <v>0</v>
      </c>
      <c r="P19" s="75">
        <v>0</v>
      </c>
    </row>
    <row r="20" spans="1:16" ht="15" customHeight="1" x14ac:dyDescent="0.2">
      <c r="A20" s="110">
        <v>2</v>
      </c>
      <c r="B20" s="113" t="s">
        <v>57</v>
      </c>
      <c r="C20" s="84" t="s">
        <v>46</v>
      </c>
      <c r="D20" s="44">
        <v>26</v>
      </c>
      <c r="E20" s="53">
        <v>0.30952400000000002</v>
      </c>
      <c r="F20" s="44">
        <v>82561.153846000001</v>
      </c>
      <c r="G20" s="66">
        <v>7.6923000000000005E-2</v>
      </c>
      <c r="H20" s="43">
        <v>15</v>
      </c>
      <c r="I20" s="44">
        <v>96777.8</v>
      </c>
      <c r="J20" s="74">
        <v>0.13333300000000001</v>
      </c>
      <c r="K20" s="44">
        <v>11</v>
      </c>
      <c r="L20" s="44">
        <v>63174.818182000003</v>
      </c>
      <c r="M20" s="66">
        <v>0</v>
      </c>
      <c r="N20" s="43">
        <v>0</v>
      </c>
      <c r="O20" s="44">
        <v>0</v>
      </c>
      <c r="P20" s="74">
        <v>0</v>
      </c>
    </row>
    <row r="21" spans="1:16" ht="15" customHeight="1" x14ac:dyDescent="0.2">
      <c r="A21" s="111"/>
      <c r="B21" s="114"/>
      <c r="C21" s="84" t="s">
        <v>47</v>
      </c>
      <c r="D21" s="44">
        <v>136</v>
      </c>
      <c r="E21" s="53">
        <v>0.44444400000000001</v>
      </c>
      <c r="F21" s="44">
        <v>120324.463235</v>
      </c>
      <c r="G21" s="66">
        <v>3.6764999999999999E-2</v>
      </c>
      <c r="H21" s="43">
        <v>41</v>
      </c>
      <c r="I21" s="44">
        <v>119000.97560999999</v>
      </c>
      <c r="J21" s="74">
        <v>2.4389999999999998E-2</v>
      </c>
      <c r="K21" s="44">
        <v>95</v>
      </c>
      <c r="L21" s="44">
        <v>120895.652632</v>
      </c>
      <c r="M21" s="66">
        <v>4.2104999999999997E-2</v>
      </c>
      <c r="N21" s="43">
        <v>0</v>
      </c>
      <c r="O21" s="44">
        <v>0</v>
      </c>
      <c r="P21" s="74">
        <v>0</v>
      </c>
    </row>
    <row r="22" spans="1:16" ht="15" customHeight="1" x14ac:dyDescent="0.2">
      <c r="A22" s="111"/>
      <c r="B22" s="114"/>
      <c r="C22" s="84" t="s">
        <v>48</v>
      </c>
      <c r="D22" s="44">
        <v>810</v>
      </c>
      <c r="E22" s="53">
        <v>0.274669</v>
      </c>
      <c r="F22" s="44">
        <v>151271.20864200001</v>
      </c>
      <c r="G22" s="66">
        <v>5.3086000000000001E-2</v>
      </c>
      <c r="H22" s="43">
        <v>323</v>
      </c>
      <c r="I22" s="44">
        <v>155611.591331</v>
      </c>
      <c r="J22" s="74">
        <v>3.0960000000000001E-2</v>
      </c>
      <c r="K22" s="44">
        <v>487</v>
      </c>
      <c r="L22" s="44">
        <v>148392.47433299999</v>
      </c>
      <c r="M22" s="66">
        <v>6.7762000000000003E-2</v>
      </c>
      <c r="N22" s="43">
        <v>0</v>
      </c>
      <c r="O22" s="44">
        <v>0</v>
      </c>
      <c r="P22" s="74">
        <v>0</v>
      </c>
    </row>
    <row r="23" spans="1:16" ht="15" customHeight="1" x14ac:dyDescent="0.2">
      <c r="A23" s="111"/>
      <c r="B23" s="114"/>
      <c r="C23" s="84" t="s">
        <v>49</v>
      </c>
      <c r="D23" s="44">
        <v>636</v>
      </c>
      <c r="E23" s="53">
        <v>7.3036000000000004E-2</v>
      </c>
      <c r="F23" s="44">
        <v>153403.44811299999</v>
      </c>
      <c r="G23" s="66">
        <v>0.14308199999999999</v>
      </c>
      <c r="H23" s="43">
        <v>235</v>
      </c>
      <c r="I23" s="44">
        <v>154728.71063799999</v>
      </c>
      <c r="J23" s="74">
        <v>0.119149</v>
      </c>
      <c r="K23" s="44">
        <v>401</v>
      </c>
      <c r="L23" s="44">
        <v>152626.79800499999</v>
      </c>
      <c r="M23" s="66">
        <v>0.157107</v>
      </c>
      <c r="N23" s="43">
        <v>0</v>
      </c>
      <c r="O23" s="44">
        <v>0</v>
      </c>
      <c r="P23" s="74">
        <v>0</v>
      </c>
    </row>
    <row r="24" spans="1:16" ht="15" customHeight="1" x14ac:dyDescent="0.2">
      <c r="A24" s="111"/>
      <c r="B24" s="114"/>
      <c r="C24" s="84" t="s">
        <v>50</v>
      </c>
      <c r="D24" s="44">
        <v>476</v>
      </c>
      <c r="E24" s="53">
        <v>3.6366000000000002E-2</v>
      </c>
      <c r="F24" s="44">
        <v>177981.75420200001</v>
      </c>
      <c r="G24" s="66">
        <v>0.25840299999999999</v>
      </c>
      <c r="H24" s="43">
        <v>153</v>
      </c>
      <c r="I24" s="44">
        <v>194868.26143799999</v>
      </c>
      <c r="J24" s="74">
        <v>0.34640500000000002</v>
      </c>
      <c r="K24" s="44">
        <v>323</v>
      </c>
      <c r="L24" s="44">
        <v>169982.88235299999</v>
      </c>
      <c r="M24" s="66">
        <v>0.21671799999999999</v>
      </c>
      <c r="N24" s="43">
        <v>0</v>
      </c>
      <c r="O24" s="44">
        <v>0</v>
      </c>
      <c r="P24" s="74">
        <v>0</v>
      </c>
    </row>
    <row r="25" spans="1:16" ht="15" customHeight="1" x14ac:dyDescent="0.2">
      <c r="A25" s="111"/>
      <c r="B25" s="114"/>
      <c r="C25" s="84" t="s">
        <v>51</v>
      </c>
      <c r="D25" s="44">
        <v>299</v>
      </c>
      <c r="E25" s="53">
        <v>2.3706000000000001E-2</v>
      </c>
      <c r="F25" s="44">
        <v>184517.52508399999</v>
      </c>
      <c r="G25" s="66">
        <v>0.29765900000000001</v>
      </c>
      <c r="H25" s="43">
        <v>91</v>
      </c>
      <c r="I25" s="44">
        <v>186869.835165</v>
      </c>
      <c r="J25" s="74">
        <v>0.30769200000000002</v>
      </c>
      <c r="K25" s="44">
        <v>208</v>
      </c>
      <c r="L25" s="44">
        <v>183488.38942299999</v>
      </c>
      <c r="M25" s="66">
        <v>0.293269</v>
      </c>
      <c r="N25" s="43">
        <v>0</v>
      </c>
      <c r="O25" s="44">
        <v>0</v>
      </c>
      <c r="P25" s="74">
        <v>0</v>
      </c>
    </row>
    <row r="26" spans="1:16" s="3" customFormat="1" ht="15" customHeight="1" x14ac:dyDescent="0.2">
      <c r="A26" s="111"/>
      <c r="B26" s="114"/>
      <c r="C26" s="84" t="s">
        <v>52</v>
      </c>
      <c r="D26" s="35">
        <v>232</v>
      </c>
      <c r="E26" s="55">
        <v>2.1233999999999999E-2</v>
      </c>
      <c r="F26" s="35">
        <v>198635.80172399999</v>
      </c>
      <c r="G26" s="68">
        <v>0.43534499999999998</v>
      </c>
      <c r="H26" s="43">
        <v>65</v>
      </c>
      <c r="I26" s="44">
        <v>196418.584615</v>
      </c>
      <c r="J26" s="74">
        <v>0.4</v>
      </c>
      <c r="K26" s="35">
        <v>167</v>
      </c>
      <c r="L26" s="35">
        <v>199498.790419</v>
      </c>
      <c r="M26" s="68">
        <v>0.449102</v>
      </c>
      <c r="N26" s="43">
        <v>0</v>
      </c>
      <c r="O26" s="44">
        <v>0</v>
      </c>
      <c r="P26" s="74">
        <v>0</v>
      </c>
    </row>
    <row r="27" spans="1:16" ht="15" customHeight="1" x14ac:dyDescent="0.2">
      <c r="A27" s="111"/>
      <c r="B27" s="114"/>
      <c r="C27" s="84" t="s">
        <v>53</v>
      </c>
      <c r="D27" s="44">
        <v>161</v>
      </c>
      <c r="E27" s="53">
        <v>1.634E-2</v>
      </c>
      <c r="F27" s="44">
        <v>203044.863354</v>
      </c>
      <c r="G27" s="66">
        <v>0.52795000000000003</v>
      </c>
      <c r="H27" s="43">
        <v>55</v>
      </c>
      <c r="I27" s="44">
        <v>215548</v>
      </c>
      <c r="J27" s="74">
        <v>0.45454499999999998</v>
      </c>
      <c r="K27" s="44">
        <v>106</v>
      </c>
      <c r="L27" s="44">
        <v>196557.386792</v>
      </c>
      <c r="M27" s="66">
        <v>0.56603800000000004</v>
      </c>
      <c r="N27" s="43">
        <v>0</v>
      </c>
      <c r="O27" s="44">
        <v>0</v>
      </c>
      <c r="P27" s="74">
        <v>0</v>
      </c>
    </row>
    <row r="28" spans="1:16" ht="15" customHeight="1" x14ac:dyDescent="0.2">
      <c r="A28" s="111"/>
      <c r="B28" s="114"/>
      <c r="C28" s="84" t="s">
        <v>54</v>
      </c>
      <c r="D28" s="44">
        <v>51</v>
      </c>
      <c r="E28" s="53">
        <v>6.4910000000000002E-3</v>
      </c>
      <c r="F28" s="44">
        <v>218804.509804</v>
      </c>
      <c r="G28" s="66">
        <v>0.41176499999999999</v>
      </c>
      <c r="H28" s="43">
        <v>20</v>
      </c>
      <c r="I28" s="44">
        <v>199563.35</v>
      </c>
      <c r="J28" s="74">
        <v>0.15</v>
      </c>
      <c r="K28" s="44">
        <v>31</v>
      </c>
      <c r="L28" s="44">
        <v>231218.16128999999</v>
      </c>
      <c r="M28" s="66">
        <v>0.58064499999999997</v>
      </c>
      <c r="N28" s="43">
        <v>0</v>
      </c>
      <c r="O28" s="44">
        <v>0</v>
      </c>
      <c r="P28" s="74">
        <v>0</v>
      </c>
    </row>
    <row r="29" spans="1:16" ht="15" customHeight="1" x14ac:dyDescent="0.2">
      <c r="A29" s="111"/>
      <c r="B29" s="114"/>
      <c r="C29" s="84" t="s">
        <v>55</v>
      </c>
      <c r="D29" s="44">
        <v>23</v>
      </c>
      <c r="E29" s="53">
        <v>3.5260000000000001E-3</v>
      </c>
      <c r="F29" s="44">
        <v>229399.47826100001</v>
      </c>
      <c r="G29" s="66">
        <v>0.34782600000000002</v>
      </c>
      <c r="H29" s="43">
        <v>9</v>
      </c>
      <c r="I29" s="44">
        <v>221924.66666700001</v>
      </c>
      <c r="J29" s="74">
        <v>0.111111</v>
      </c>
      <c r="K29" s="44">
        <v>14</v>
      </c>
      <c r="L29" s="44">
        <v>234204.714286</v>
      </c>
      <c r="M29" s="66">
        <v>0.5</v>
      </c>
      <c r="N29" s="43">
        <v>0</v>
      </c>
      <c r="O29" s="44">
        <v>0</v>
      </c>
      <c r="P29" s="74">
        <v>0</v>
      </c>
    </row>
    <row r="30" spans="1:16" s="3" customFormat="1" ht="15" customHeight="1" x14ac:dyDescent="0.2">
      <c r="A30" s="111"/>
      <c r="B30" s="114"/>
      <c r="C30" s="84" t="s">
        <v>56</v>
      </c>
      <c r="D30" s="35">
        <v>50</v>
      </c>
      <c r="E30" s="55">
        <v>4.1900000000000001E-3</v>
      </c>
      <c r="F30" s="35">
        <v>144262.74</v>
      </c>
      <c r="G30" s="68">
        <v>0.06</v>
      </c>
      <c r="H30" s="43">
        <v>45</v>
      </c>
      <c r="I30" s="44">
        <v>135208.57777800001</v>
      </c>
      <c r="J30" s="74">
        <v>6.6667000000000004E-2</v>
      </c>
      <c r="K30" s="35">
        <v>5</v>
      </c>
      <c r="L30" s="35">
        <v>225750.2</v>
      </c>
      <c r="M30" s="68">
        <v>0</v>
      </c>
      <c r="N30" s="43">
        <v>0</v>
      </c>
      <c r="O30" s="44">
        <v>0</v>
      </c>
      <c r="P30" s="74">
        <v>0</v>
      </c>
    </row>
    <row r="31" spans="1:16" s="3" customFormat="1" ht="15" customHeight="1" x14ac:dyDescent="0.2">
      <c r="A31" s="112"/>
      <c r="B31" s="115"/>
      <c r="C31" s="85" t="s">
        <v>9</v>
      </c>
      <c r="D31" s="46">
        <v>2900</v>
      </c>
      <c r="E31" s="54">
        <v>3.4181999999999997E-2</v>
      </c>
      <c r="F31" s="46">
        <v>165833.49241400001</v>
      </c>
      <c r="G31" s="67">
        <v>0.19689699999999999</v>
      </c>
      <c r="H31" s="87">
        <v>1052</v>
      </c>
      <c r="I31" s="46">
        <v>167746.977186</v>
      </c>
      <c r="J31" s="75">
        <v>0.17110300000000001</v>
      </c>
      <c r="K31" s="46">
        <v>1848</v>
      </c>
      <c r="L31" s="46">
        <v>164744.214286</v>
      </c>
      <c r="M31" s="67">
        <v>0.21157999999999999</v>
      </c>
      <c r="N31" s="87">
        <v>0</v>
      </c>
      <c r="O31" s="46">
        <v>0</v>
      </c>
      <c r="P31" s="75">
        <v>0</v>
      </c>
    </row>
    <row r="32" spans="1:16" ht="15" customHeight="1" x14ac:dyDescent="0.2">
      <c r="A32" s="110">
        <v>3</v>
      </c>
      <c r="B32" s="113" t="s">
        <v>58</v>
      </c>
      <c r="C32" s="84" t="s">
        <v>46</v>
      </c>
      <c r="D32" s="44">
        <v>19</v>
      </c>
      <c r="E32" s="44">
        <v>0</v>
      </c>
      <c r="F32" s="44">
        <v>-30109.274724999999</v>
      </c>
      <c r="G32" s="66">
        <v>-0.63736300000000001</v>
      </c>
      <c r="H32" s="43">
        <v>10</v>
      </c>
      <c r="I32" s="44">
        <v>31862.041484000001</v>
      </c>
      <c r="J32" s="74">
        <v>-0.466667</v>
      </c>
      <c r="K32" s="44">
        <v>9</v>
      </c>
      <c r="L32" s="44">
        <v>-168882.28552800001</v>
      </c>
      <c r="M32" s="66">
        <v>-1</v>
      </c>
      <c r="N32" s="43">
        <v>0</v>
      </c>
      <c r="O32" s="44">
        <v>0</v>
      </c>
      <c r="P32" s="74">
        <v>0</v>
      </c>
    </row>
    <row r="33" spans="1:16" ht="15" customHeight="1" x14ac:dyDescent="0.2">
      <c r="A33" s="111"/>
      <c r="B33" s="114"/>
      <c r="C33" s="84" t="s">
        <v>47</v>
      </c>
      <c r="D33" s="44">
        <v>85</v>
      </c>
      <c r="E33" s="44">
        <v>0</v>
      </c>
      <c r="F33" s="44">
        <v>-20214.047974000001</v>
      </c>
      <c r="G33" s="66">
        <v>-0.178922</v>
      </c>
      <c r="H33" s="43">
        <v>26</v>
      </c>
      <c r="I33" s="44">
        <v>-11595.996678</v>
      </c>
      <c r="J33" s="74">
        <v>-0.24227599999999999</v>
      </c>
      <c r="K33" s="44">
        <v>59</v>
      </c>
      <c r="L33" s="44">
        <v>-23785.166462000001</v>
      </c>
      <c r="M33" s="66">
        <v>-0.152339</v>
      </c>
      <c r="N33" s="43">
        <v>0</v>
      </c>
      <c r="O33" s="44">
        <v>0</v>
      </c>
      <c r="P33" s="74">
        <v>0</v>
      </c>
    </row>
    <row r="34" spans="1:16" ht="15" customHeight="1" x14ac:dyDescent="0.2">
      <c r="A34" s="111"/>
      <c r="B34" s="114"/>
      <c r="C34" s="84" t="s">
        <v>48</v>
      </c>
      <c r="D34" s="44">
        <v>334</v>
      </c>
      <c r="E34" s="44">
        <v>0</v>
      </c>
      <c r="F34" s="44">
        <v>4022.9784159999999</v>
      </c>
      <c r="G34" s="66">
        <v>-3.9350999999999997E-2</v>
      </c>
      <c r="H34" s="43">
        <v>164</v>
      </c>
      <c r="I34" s="44">
        <v>-2060.4612259999999</v>
      </c>
      <c r="J34" s="74">
        <v>-0.13256200000000001</v>
      </c>
      <c r="K34" s="44">
        <v>170</v>
      </c>
      <c r="L34" s="44">
        <v>6372.5966319999998</v>
      </c>
      <c r="M34" s="66">
        <v>1.0978999999999999E-2</v>
      </c>
      <c r="N34" s="43">
        <v>0</v>
      </c>
      <c r="O34" s="44">
        <v>0</v>
      </c>
      <c r="P34" s="74">
        <v>0</v>
      </c>
    </row>
    <row r="35" spans="1:16" ht="15" customHeight="1" x14ac:dyDescent="0.2">
      <c r="A35" s="111"/>
      <c r="B35" s="114"/>
      <c r="C35" s="84" t="s">
        <v>49</v>
      </c>
      <c r="D35" s="44">
        <v>-614</v>
      </c>
      <c r="E35" s="44">
        <v>0</v>
      </c>
      <c r="F35" s="44">
        <v>-6521.2041149999995</v>
      </c>
      <c r="G35" s="66">
        <v>-7.8518000000000004E-2</v>
      </c>
      <c r="H35" s="43">
        <v>-195</v>
      </c>
      <c r="I35" s="44">
        <v>-19487.591231999999</v>
      </c>
      <c r="J35" s="74">
        <v>-0.26224599999999998</v>
      </c>
      <c r="K35" s="44">
        <v>-419</v>
      </c>
      <c r="L35" s="44">
        <v>196.54741799999999</v>
      </c>
      <c r="M35" s="66">
        <v>1.9302E-2</v>
      </c>
      <c r="N35" s="43">
        <v>0</v>
      </c>
      <c r="O35" s="44">
        <v>0</v>
      </c>
      <c r="P35" s="74">
        <v>0</v>
      </c>
    </row>
    <row r="36" spans="1:16" ht="15" customHeight="1" x14ac:dyDescent="0.2">
      <c r="A36" s="111"/>
      <c r="B36" s="114"/>
      <c r="C36" s="84" t="s">
        <v>50</v>
      </c>
      <c r="D36" s="44">
        <v>-961</v>
      </c>
      <c r="E36" s="44">
        <v>0</v>
      </c>
      <c r="F36" s="44">
        <v>-806.60547899999995</v>
      </c>
      <c r="G36" s="66">
        <v>-8.4671999999999997E-2</v>
      </c>
      <c r="H36" s="43">
        <v>-341</v>
      </c>
      <c r="I36" s="44">
        <v>7152.0632230000001</v>
      </c>
      <c r="J36" s="74">
        <v>-0.14954600000000001</v>
      </c>
      <c r="K36" s="44">
        <v>-620</v>
      </c>
      <c r="L36" s="44">
        <v>-4128.5396440000004</v>
      </c>
      <c r="M36" s="66">
        <v>-4.6272000000000001E-2</v>
      </c>
      <c r="N36" s="43">
        <v>0</v>
      </c>
      <c r="O36" s="44">
        <v>0</v>
      </c>
      <c r="P36" s="74">
        <v>0</v>
      </c>
    </row>
    <row r="37" spans="1:16" ht="15" customHeight="1" x14ac:dyDescent="0.2">
      <c r="A37" s="111"/>
      <c r="B37" s="114"/>
      <c r="C37" s="84" t="s">
        <v>51</v>
      </c>
      <c r="D37" s="44">
        <v>-927</v>
      </c>
      <c r="E37" s="44">
        <v>0</v>
      </c>
      <c r="F37" s="44">
        <v>-15855.396615</v>
      </c>
      <c r="G37" s="66">
        <v>-0.28064499999999998</v>
      </c>
      <c r="H37" s="43">
        <v>-276</v>
      </c>
      <c r="I37" s="44">
        <v>-22669.479512000002</v>
      </c>
      <c r="J37" s="74">
        <v>-0.338084</v>
      </c>
      <c r="K37" s="44">
        <v>-651</v>
      </c>
      <c r="L37" s="44">
        <v>-12968.273576</v>
      </c>
      <c r="M37" s="66">
        <v>-0.25620700000000002</v>
      </c>
      <c r="N37" s="43">
        <v>0</v>
      </c>
      <c r="O37" s="44">
        <v>0</v>
      </c>
      <c r="P37" s="74">
        <v>0</v>
      </c>
    </row>
    <row r="38" spans="1:16" s="3" customFormat="1" ht="15" customHeight="1" x14ac:dyDescent="0.2">
      <c r="A38" s="111"/>
      <c r="B38" s="114"/>
      <c r="C38" s="84" t="s">
        <v>52</v>
      </c>
      <c r="D38" s="35">
        <v>-631</v>
      </c>
      <c r="E38" s="35">
        <v>0</v>
      </c>
      <c r="F38" s="35">
        <v>-6107.8309689999996</v>
      </c>
      <c r="G38" s="68">
        <v>-0.21123700000000001</v>
      </c>
      <c r="H38" s="43">
        <v>-192</v>
      </c>
      <c r="I38" s="44">
        <v>-226.43351799999999</v>
      </c>
      <c r="J38" s="74">
        <v>-0.16809299999999999</v>
      </c>
      <c r="K38" s="35">
        <v>-439</v>
      </c>
      <c r="L38" s="35">
        <v>-8679.4032349999998</v>
      </c>
      <c r="M38" s="68">
        <v>-0.230766</v>
      </c>
      <c r="N38" s="43">
        <v>0</v>
      </c>
      <c r="O38" s="44">
        <v>0</v>
      </c>
      <c r="P38" s="74">
        <v>0</v>
      </c>
    </row>
    <row r="39" spans="1:16" ht="15" customHeight="1" x14ac:dyDescent="0.2">
      <c r="A39" s="111"/>
      <c r="B39" s="114"/>
      <c r="C39" s="84" t="s">
        <v>53</v>
      </c>
      <c r="D39" s="44">
        <v>-524</v>
      </c>
      <c r="E39" s="44">
        <v>0</v>
      </c>
      <c r="F39" s="44">
        <v>-14485.724908</v>
      </c>
      <c r="G39" s="66">
        <v>-0.26912999999999998</v>
      </c>
      <c r="H39" s="43">
        <v>-133</v>
      </c>
      <c r="I39" s="44">
        <v>930.57067800000004</v>
      </c>
      <c r="J39" s="74">
        <v>-0.25290099999999999</v>
      </c>
      <c r="K39" s="44">
        <v>-391</v>
      </c>
      <c r="L39" s="44">
        <v>-22075.160988</v>
      </c>
      <c r="M39" s="66">
        <v>-0.26494800000000002</v>
      </c>
      <c r="N39" s="43">
        <v>0</v>
      </c>
      <c r="O39" s="44">
        <v>0</v>
      </c>
      <c r="P39" s="74">
        <v>0</v>
      </c>
    </row>
    <row r="40" spans="1:16" ht="15" customHeight="1" x14ac:dyDescent="0.2">
      <c r="A40" s="111"/>
      <c r="B40" s="114"/>
      <c r="C40" s="84" t="s">
        <v>54</v>
      </c>
      <c r="D40" s="44">
        <v>-530</v>
      </c>
      <c r="E40" s="44">
        <v>0</v>
      </c>
      <c r="F40" s="44">
        <v>-4144.5534509999998</v>
      </c>
      <c r="G40" s="66">
        <v>-0.32489600000000002</v>
      </c>
      <c r="H40" s="43">
        <v>-162</v>
      </c>
      <c r="I40" s="44">
        <v>-2050.2943719999998</v>
      </c>
      <c r="J40" s="74">
        <v>-0.30054900000000001</v>
      </c>
      <c r="K40" s="44">
        <v>-368</v>
      </c>
      <c r="L40" s="44">
        <v>-1462.8474200000001</v>
      </c>
      <c r="M40" s="66">
        <v>-0.28652300000000003</v>
      </c>
      <c r="N40" s="43">
        <v>0</v>
      </c>
      <c r="O40" s="44">
        <v>0</v>
      </c>
      <c r="P40" s="74">
        <v>0</v>
      </c>
    </row>
    <row r="41" spans="1:16" ht="15" customHeight="1" x14ac:dyDescent="0.2">
      <c r="A41" s="111"/>
      <c r="B41" s="114"/>
      <c r="C41" s="84" t="s">
        <v>55</v>
      </c>
      <c r="D41" s="44">
        <v>-482</v>
      </c>
      <c r="E41" s="44">
        <v>0</v>
      </c>
      <c r="F41" s="44">
        <v>6037.7362409999996</v>
      </c>
      <c r="G41" s="66">
        <v>-0.18682699999999999</v>
      </c>
      <c r="H41" s="43">
        <v>-183</v>
      </c>
      <c r="I41" s="44">
        <v>22878.350834000001</v>
      </c>
      <c r="J41" s="74">
        <v>-0.107639</v>
      </c>
      <c r="K41" s="44">
        <v>-299</v>
      </c>
      <c r="L41" s="44">
        <v>-4072.560731</v>
      </c>
      <c r="M41" s="66">
        <v>-0.228435</v>
      </c>
      <c r="N41" s="43">
        <v>0</v>
      </c>
      <c r="O41" s="44">
        <v>0</v>
      </c>
      <c r="P41" s="74">
        <v>0</v>
      </c>
    </row>
    <row r="42" spans="1:16" s="3" customFormat="1" ht="15" customHeight="1" x14ac:dyDescent="0.2">
      <c r="A42" s="111"/>
      <c r="B42" s="114"/>
      <c r="C42" s="84" t="s">
        <v>56</v>
      </c>
      <c r="D42" s="35">
        <v>-730</v>
      </c>
      <c r="E42" s="35">
        <v>0</v>
      </c>
      <c r="F42" s="35">
        <v>-80237.971038999996</v>
      </c>
      <c r="G42" s="68">
        <v>-0.30923099999999998</v>
      </c>
      <c r="H42" s="43">
        <v>-224</v>
      </c>
      <c r="I42" s="44">
        <v>-49905.601412999997</v>
      </c>
      <c r="J42" s="74">
        <v>2.5773999999999998E-2</v>
      </c>
      <c r="K42" s="35">
        <v>-506</v>
      </c>
      <c r="L42" s="35">
        <v>-19484.321347000001</v>
      </c>
      <c r="M42" s="68">
        <v>-0.54207399999999994</v>
      </c>
      <c r="N42" s="43">
        <v>0</v>
      </c>
      <c r="O42" s="44">
        <v>0</v>
      </c>
      <c r="P42" s="74">
        <v>0</v>
      </c>
    </row>
    <row r="43" spans="1:16" s="3" customFormat="1" ht="15" customHeight="1" x14ac:dyDescent="0.2">
      <c r="A43" s="112"/>
      <c r="B43" s="115"/>
      <c r="C43" s="85" t="s">
        <v>9</v>
      </c>
      <c r="D43" s="46">
        <v>-4961</v>
      </c>
      <c r="E43" s="46">
        <v>0</v>
      </c>
      <c r="F43" s="46">
        <v>-27993.253912</v>
      </c>
      <c r="G43" s="67">
        <v>-0.26474999999999999</v>
      </c>
      <c r="H43" s="87">
        <v>-1506</v>
      </c>
      <c r="I43" s="46">
        <v>-22828.18561</v>
      </c>
      <c r="J43" s="75">
        <v>-0.25618400000000002</v>
      </c>
      <c r="K43" s="46">
        <v>-3455</v>
      </c>
      <c r="L43" s="46">
        <v>-30650.993414</v>
      </c>
      <c r="M43" s="67">
        <v>-0.26663999999999999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v>
      </c>
      <c r="E45" s="53">
        <v>6.5360000000000001E-3</v>
      </c>
      <c r="F45" s="44">
        <v>173115</v>
      </c>
      <c r="G45" s="66">
        <v>0</v>
      </c>
      <c r="H45" s="43">
        <v>1</v>
      </c>
      <c r="I45" s="44">
        <v>101704</v>
      </c>
      <c r="J45" s="74">
        <v>0</v>
      </c>
      <c r="K45" s="44">
        <v>1</v>
      </c>
      <c r="L45" s="44">
        <v>244526</v>
      </c>
      <c r="M45" s="66">
        <v>0</v>
      </c>
      <c r="N45" s="43">
        <v>0</v>
      </c>
      <c r="O45" s="44">
        <v>0</v>
      </c>
      <c r="P45" s="74">
        <v>0</v>
      </c>
    </row>
    <row r="46" spans="1:16" ht="15" customHeight="1" x14ac:dyDescent="0.2">
      <c r="A46" s="111"/>
      <c r="B46" s="114"/>
      <c r="C46" s="84" t="s">
        <v>48</v>
      </c>
      <c r="D46" s="44">
        <v>126</v>
      </c>
      <c r="E46" s="53">
        <v>4.2726E-2</v>
      </c>
      <c r="F46" s="44">
        <v>164737.015873</v>
      </c>
      <c r="G46" s="66">
        <v>8.7302000000000005E-2</v>
      </c>
      <c r="H46" s="43">
        <v>32</v>
      </c>
      <c r="I46" s="44">
        <v>168924.40625</v>
      </c>
      <c r="J46" s="74">
        <v>9.375E-2</v>
      </c>
      <c r="K46" s="44">
        <v>94</v>
      </c>
      <c r="L46" s="44">
        <v>163311.52127699999</v>
      </c>
      <c r="M46" s="66">
        <v>8.5106000000000001E-2</v>
      </c>
      <c r="N46" s="43">
        <v>0</v>
      </c>
      <c r="O46" s="44">
        <v>0</v>
      </c>
      <c r="P46" s="74">
        <v>0</v>
      </c>
    </row>
    <row r="47" spans="1:16" ht="15" customHeight="1" x14ac:dyDescent="0.2">
      <c r="A47" s="111"/>
      <c r="B47" s="114"/>
      <c r="C47" s="84" t="s">
        <v>49</v>
      </c>
      <c r="D47" s="44">
        <v>526</v>
      </c>
      <c r="E47" s="53">
        <v>6.0403999999999999E-2</v>
      </c>
      <c r="F47" s="44">
        <v>187644.32129299999</v>
      </c>
      <c r="G47" s="66">
        <v>0.25095099999999998</v>
      </c>
      <c r="H47" s="43">
        <v>154</v>
      </c>
      <c r="I47" s="44">
        <v>195482.928571</v>
      </c>
      <c r="J47" s="74">
        <v>0.279221</v>
      </c>
      <c r="K47" s="44">
        <v>372</v>
      </c>
      <c r="L47" s="44">
        <v>184399.30645199999</v>
      </c>
      <c r="M47" s="66">
        <v>0.23924699999999999</v>
      </c>
      <c r="N47" s="43">
        <v>0</v>
      </c>
      <c r="O47" s="44">
        <v>0</v>
      </c>
      <c r="P47" s="74">
        <v>0</v>
      </c>
    </row>
    <row r="48" spans="1:16" ht="15" customHeight="1" x14ac:dyDescent="0.2">
      <c r="A48" s="111"/>
      <c r="B48" s="114"/>
      <c r="C48" s="84" t="s">
        <v>50</v>
      </c>
      <c r="D48" s="44">
        <v>646</v>
      </c>
      <c r="E48" s="53">
        <v>4.9354000000000002E-2</v>
      </c>
      <c r="F48" s="44">
        <v>207282.27554199999</v>
      </c>
      <c r="G48" s="66">
        <v>0.43188900000000002</v>
      </c>
      <c r="H48" s="43">
        <v>155</v>
      </c>
      <c r="I48" s="44">
        <v>213851.21935500001</v>
      </c>
      <c r="J48" s="74">
        <v>0.58709699999999998</v>
      </c>
      <c r="K48" s="44">
        <v>491</v>
      </c>
      <c r="L48" s="44">
        <v>205208.576375</v>
      </c>
      <c r="M48" s="66">
        <v>0.38289200000000001</v>
      </c>
      <c r="N48" s="43">
        <v>0</v>
      </c>
      <c r="O48" s="44">
        <v>0</v>
      </c>
      <c r="P48" s="74">
        <v>0</v>
      </c>
    </row>
    <row r="49" spans="1:16" ht="15" customHeight="1" x14ac:dyDescent="0.2">
      <c r="A49" s="111"/>
      <c r="B49" s="114"/>
      <c r="C49" s="84" t="s">
        <v>51</v>
      </c>
      <c r="D49" s="44">
        <v>557</v>
      </c>
      <c r="E49" s="53">
        <v>4.4160999999999999E-2</v>
      </c>
      <c r="F49" s="44">
        <v>217920.127469</v>
      </c>
      <c r="G49" s="66">
        <v>0.57271099999999997</v>
      </c>
      <c r="H49" s="43">
        <v>139</v>
      </c>
      <c r="I49" s="44">
        <v>217339.95683499999</v>
      </c>
      <c r="J49" s="74">
        <v>0.647482</v>
      </c>
      <c r="K49" s="44">
        <v>418</v>
      </c>
      <c r="L49" s="44">
        <v>218113.055024</v>
      </c>
      <c r="M49" s="66">
        <v>0.54784699999999997</v>
      </c>
      <c r="N49" s="43">
        <v>0</v>
      </c>
      <c r="O49" s="44">
        <v>0</v>
      </c>
      <c r="P49" s="74">
        <v>0</v>
      </c>
    </row>
    <row r="50" spans="1:16" s="3" customFormat="1" ht="15" customHeight="1" x14ac:dyDescent="0.2">
      <c r="A50" s="111"/>
      <c r="B50" s="114"/>
      <c r="C50" s="84" t="s">
        <v>52</v>
      </c>
      <c r="D50" s="35">
        <v>341</v>
      </c>
      <c r="E50" s="55">
        <v>3.1210000000000002E-2</v>
      </c>
      <c r="F50" s="35">
        <v>228807.13489700001</v>
      </c>
      <c r="G50" s="68">
        <v>0.74486799999999997</v>
      </c>
      <c r="H50" s="43">
        <v>77</v>
      </c>
      <c r="I50" s="44">
        <v>226387.81818199999</v>
      </c>
      <c r="J50" s="74">
        <v>0.67532499999999995</v>
      </c>
      <c r="K50" s="35">
        <v>264</v>
      </c>
      <c r="L50" s="35">
        <v>229512.768939</v>
      </c>
      <c r="M50" s="68">
        <v>0.76515200000000005</v>
      </c>
      <c r="N50" s="43">
        <v>0</v>
      </c>
      <c r="O50" s="44">
        <v>0</v>
      </c>
      <c r="P50" s="74">
        <v>0</v>
      </c>
    </row>
    <row r="51" spans="1:16" ht="15" customHeight="1" x14ac:dyDescent="0.2">
      <c r="A51" s="111"/>
      <c r="B51" s="114"/>
      <c r="C51" s="84" t="s">
        <v>53</v>
      </c>
      <c r="D51" s="44">
        <v>227</v>
      </c>
      <c r="E51" s="53">
        <v>2.3039E-2</v>
      </c>
      <c r="F51" s="44">
        <v>246843.98237899999</v>
      </c>
      <c r="G51" s="66">
        <v>0.80616699999999997</v>
      </c>
      <c r="H51" s="43">
        <v>72</v>
      </c>
      <c r="I51" s="44">
        <v>231914.11111100001</v>
      </c>
      <c r="J51" s="74">
        <v>0.69444399999999995</v>
      </c>
      <c r="K51" s="44">
        <v>155</v>
      </c>
      <c r="L51" s="44">
        <v>253779.14838699999</v>
      </c>
      <c r="M51" s="66">
        <v>0.85806499999999997</v>
      </c>
      <c r="N51" s="43">
        <v>0</v>
      </c>
      <c r="O51" s="44">
        <v>0</v>
      </c>
      <c r="P51" s="74">
        <v>0</v>
      </c>
    </row>
    <row r="52" spans="1:16" ht="15" customHeight="1" x14ac:dyDescent="0.2">
      <c r="A52" s="111"/>
      <c r="B52" s="114"/>
      <c r="C52" s="84" t="s">
        <v>54</v>
      </c>
      <c r="D52" s="44">
        <v>86</v>
      </c>
      <c r="E52" s="53">
        <v>1.0946000000000001E-2</v>
      </c>
      <c r="F52" s="44">
        <v>260445.88372099999</v>
      </c>
      <c r="G52" s="66">
        <v>0.74418600000000001</v>
      </c>
      <c r="H52" s="43">
        <v>30</v>
      </c>
      <c r="I52" s="44">
        <v>229928.26666699999</v>
      </c>
      <c r="J52" s="74">
        <v>0.53333299999999995</v>
      </c>
      <c r="K52" s="44">
        <v>56</v>
      </c>
      <c r="L52" s="44">
        <v>276794.607143</v>
      </c>
      <c r="M52" s="66">
        <v>0.85714299999999999</v>
      </c>
      <c r="N52" s="43">
        <v>0</v>
      </c>
      <c r="O52" s="44">
        <v>0</v>
      </c>
      <c r="P52" s="74">
        <v>0</v>
      </c>
    </row>
    <row r="53" spans="1:16" ht="15" customHeight="1" x14ac:dyDescent="0.2">
      <c r="A53" s="111"/>
      <c r="B53" s="114"/>
      <c r="C53" s="84" t="s">
        <v>55</v>
      </c>
      <c r="D53" s="44">
        <v>28</v>
      </c>
      <c r="E53" s="53">
        <v>4.2929999999999999E-3</v>
      </c>
      <c r="F53" s="44">
        <v>245037.714286</v>
      </c>
      <c r="G53" s="66">
        <v>0.46428599999999998</v>
      </c>
      <c r="H53" s="43">
        <v>11</v>
      </c>
      <c r="I53" s="44">
        <v>230876.81818199999</v>
      </c>
      <c r="J53" s="74">
        <v>0.18181800000000001</v>
      </c>
      <c r="K53" s="44">
        <v>17</v>
      </c>
      <c r="L53" s="44">
        <v>254200.64705900001</v>
      </c>
      <c r="M53" s="66">
        <v>0.64705900000000005</v>
      </c>
      <c r="N53" s="43">
        <v>0</v>
      </c>
      <c r="O53" s="44">
        <v>0</v>
      </c>
      <c r="P53" s="74">
        <v>0</v>
      </c>
    </row>
    <row r="54" spans="1:16" s="3" customFormat="1" ht="15" customHeight="1" x14ac:dyDescent="0.2">
      <c r="A54" s="111"/>
      <c r="B54" s="114"/>
      <c r="C54" s="84" t="s">
        <v>56</v>
      </c>
      <c r="D54" s="35">
        <v>2</v>
      </c>
      <c r="E54" s="55">
        <v>1.6799999999999999E-4</v>
      </c>
      <c r="F54" s="35">
        <v>433749.5</v>
      </c>
      <c r="G54" s="68">
        <v>2</v>
      </c>
      <c r="H54" s="43">
        <v>0</v>
      </c>
      <c r="I54" s="44">
        <v>0</v>
      </c>
      <c r="J54" s="74">
        <v>0</v>
      </c>
      <c r="K54" s="35">
        <v>2</v>
      </c>
      <c r="L54" s="35">
        <v>433749.5</v>
      </c>
      <c r="M54" s="68">
        <v>2</v>
      </c>
      <c r="N54" s="43">
        <v>0</v>
      </c>
      <c r="O54" s="44">
        <v>0</v>
      </c>
      <c r="P54" s="74">
        <v>0</v>
      </c>
    </row>
    <row r="55" spans="1:16" s="3" customFormat="1" ht="15" customHeight="1" x14ac:dyDescent="0.2">
      <c r="A55" s="112"/>
      <c r="B55" s="115"/>
      <c r="C55" s="85" t="s">
        <v>9</v>
      </c>
      <c r="D55" s="46">
        <v>2541</v>
      </c>
      <c r="E55" s="54">
        <v>2.9950000000000001E-2</v>
      </c>
      <c r="F55" s="46">
        <v>212228.880756</v>
      </c>
      <c r="G55" s="67">
        <v>0.49547400000000003</v>
      </c>
      <c r="H55" s="87">
        <v>671</v>
      </c>
      <c r="I55" s="46">
        <v>212423.278689</v>
      </c>
      <c r="J55" s="75">
        <v>0.51713900000000002</v>
      </c>
      <c r="K55" s="46">
        <v>1870</v>
      </c>
      <c r="L55" s="46">
        <v>212159.12620299999</v>
      </c>
      <c r="M55" s="67">
        <v>0.487701</v>
      </c>
      <c r="N55" s="87">
        <v>0</v>
      </c>
      <c r="O55" s="46">
        <v>0</v>
      </c>
      <c r="P55" s="75">
        <v>0</v>
      </c>
    </row>
    <row r="56" spans="1:16" ht="15" customHeight="1" x14ac:dyDescent="0.2">
      <c r="A56" s="110">
        <v>5</v>
      </c>
      <c r="B56" s="113" t="s">
        <v>60</v>
      </c>
      <c r="C56" s="84" t="s">
        <v>46</v>
      </c>
      <c r="D56" s="44">
        <v>84</v>
      </c>
      <c r="E56" s="53">
        <v>1</v>
      </c>
      <c r="F56" s="44">
        <v>72227.559523999997</v>
      </c>
      <c r="G56" s="66">
        <v>0.119048</v>
      </c>
      <c r="H56" s="43">
        <v>44</v>
      </c>
      <c r="I56" s="44">
        <v>77194.977272999997</v>
      </c>
      <c r="J56" s="74">
        <v>9.0909000000000004E-2</v>
      </c>
      <c r="K56" s="44">
        <v>40</v>
      </c>
      <c r="L56" s="44">
        <v>66763.399999999994</v>
      </c>
      <c r="M56" s="66">
        <v>0.15</v>
      </c>
      <c r="N56" s="43">
        <v>0</v>
      </c>
      <c r="O56" s="44">
        <v>0</v>
      </c>
      <c r="P56" s="74">
        <v>0</v>
      </c>
    </row>
    <row r="57" spans="1:16" ht="15" customHeight="1" x14ac:dyDescent="0.2">
      <c r="A57" s="111"/>
      <c r="B57" s="114"/>
      <c r="C57" s="84" t="s">
        <v>47</v>
      </c>
      <c r="D57" s="44">
        <v>306</v>
      </c>
      <c r="E57" s="53">
        <v>1</v>
      </c>
      <c r="F57" s="44">
        <v>121858.61764700001</v>
      </c>
      <c r="G57" s="66">
        <v>6.8626999999999994E-2</v>
      </c>
      <c r="H57" s="43">
        <v>110</v>
      </c>
      <c r="I57" s="44">
        <v>119885.290909</v>
      </c>
      <c r="J57" s="74">
        <v>8.1818000000000002E-2</v>
      </c>
      <c r="K57" s="44">
        <v>196</v>
      </c>
      <c r="L57" s="44">
        <v>122966.096939</v>
      </c>
      <c r="M57" s="66">
        <v>6.1224000000000001E-2</v>
      </c>
      <c r="N57" s="43">
        <v>0</v>
      </c>
      <c r="O57" s="44">
        <v>0</v>
      </c>
      <c r="P57" s="74">
        <v>0</v>
      </c>
    </row>
    <row r="58" spans="1:16" ht="15" customHeight="1" x14ac:dyDescent="0.2">
      <c r="A58" s="111"/>
      <c r="B58" s="114"/>
      <c r="C58" s="84" t="s">
        <v>48</v>
      </c>
      <c r="D58" s="44">
        <v>2949</v>
      </c>
      <c r="E58" s="53">
        <v>1</v>
      </c>
      <c r="F58" s="44">
        <v>159670.27670399999</v>
      </c>
      <c r="G58" s="66">
        <v>7.3245000000000005E-2</v>
      </c>
      <c r="H58" s="43">
        <v>1218</v>
      </c>
      <c r="I58" s="44">
        <v>163210.32266000001</v>
      </c>
      <c r="J58" s="74">
        <v>8.1281000000000006E-2</v>
      </c>
      <c r="K58" s="44">
        <v>1731</v>
      </c>
      <c r="L58" s="44">
        <v>157179.36048500001</v>
      </c>
      <c r="M58" s="66">
        <v>6.7590999999999998E-2</v>
      </c>
      <c r="N58" s="43">
        <v>0</v>
      </c>
      <c r="O58" s="44">
        <v>0</v>
      </c>
      <c r="P58" s="74">
        <v>0</v>
      </c>
    </row>
    <row r="59" spans="1:16" ht="15" customHeight="1" x14ac:dyDescent="0.2">
      <c r="A59" s="111"/>
      <c r="B59" s="114"/>
      <c r="C59" s="84" t="s">
        <v>49</v>
      </c>
      <c r="D59" s="44">
        <v>8708</v>
      </c>
      <c r="E59" s="53">
        <v>1</v>
      </c>
      <c r="F59" s="44">
        <v>178506.38608200001</v>
      </c>
      <c r="G59" s="66">
        <v>0.20463899999999999</v>
      </c>
      <c r="H59" s="43">
        <v>3488</v>
      </c>
      <c r="I59" s="44">
        <v>182451.82654800001</v>
      </c>
      <c r="J59" s="74">
        <v>0.26806200000000002</v>
      </c>
      <c r="K59" s="44">
        <v>5220</v>
      </c>
      <c r="L59" s="44">
        <v>175870.04578499999</v>
      </c>
      <c r="M59" s="66">
        <v>0.16226099999999999</v>
      </c>
      <c r="N59" s="43">
        <v>0</v>
      </c>
      <c r="O59" s="44">
        <v>0</v>
      </c>
      <c r="P59" s="74">
        <v>0</v>
      </c>
    </row>
    <row r="60" spans="1:16" ht="15" customHeight="1" x14ac:dyDescent="0.2">
      <c r="A60" s="111"/>
      <c r="B60" s="114"/>
      <c r="C60" s="84" t="s">
        <v>50</v>
      </c>
      <c r="D60" s="44">
        <v>13089</v>
      </c>
      <c r="E60" s="53">
        <v>1</v>
      </c>
      <c r="F60" s="44">
        <v>203192.20032100001</v>
      </c>
      <c r="G60" s="66">
        <v>0.43975900000000001</v>
      </c>
      <c r="H60" s="43">
        <v>5095</v>
      </c>
      <c r="I60" s="44">
        <v>210022.8842</v>
      </c>
      <c r="J60" s="74">
        <v>0.54622199999999999</v>
      </c>
      <c r="K60" s="44">
        <v>7994</v>
      </c>
      <c r="L60" s="44">
        <v>198838.643358</v>
      </c>
      <c r="M60" s="66">
        <v>0.37190400000000001</v>
      </c>
      <c r="N60" s="43">
        <v>0</v>
      </c>
      <c r="O60" s="44">
        <v>0</v>
      </c>
      <c r="P60" s="74">
        <v>0</v>
      </c>
    </row>
    <row r="61" spans="1:16" ht="15" customHeight="1" x14ac:dyDescent="0.2">
      <c r="A61" s="111"/>
      <c r="B61" s="114"/>
      <c r="C61" s="84" t="s">
        <v>51</v>
      </c>
      <c r="D61" s="44">
        <v>12613</v>
      </c>
      <c r="E61" s="53">
        <v>1</v>
      </c>
      <c r="F61" s="44">
        <v>228867.478554</v>
      </c>
      <c r="G61" s="66">
        <v>0.69285699999999995</v>
      </c>
      <c r="H61" s="43">
        <v>4850</v>
      </c>
      <c r="I61" s="44">
        <v>231042.93814400001</v>
      </c>
      <c r="J61" s="74">
        <v>0.71257700000000002</v>
      </c>
      <c r="K61" s="44">
        <v>7763</v>
      </c>
      <c r="L61" s="44">
        <v>227508.34174900001</v>
      </c>
      <c r="M61" s="66">
        <v>0.68053600000000003</v>
      </c>
      <c r="N61" s="43">
        <v>0</v>
      </c>
      <c r="O61" s="44">
        <v>0</v>
      </c>
      <c r="P61" s="74">
        <v>0</v>
      </c>
    </row>
    <row r="62" spans="1:16" s="3" customFormat="1" ht="15" customHeight="1" x14ac:dyDescent="0.2">
      <c r="A62" s="111"/>
      <c r="B62" s="114"/>
      <c r="C62" s="84" t="s">
        <v>52</v>
      </c>
      <c r="D62" s="35">
        <v>10926</v>
      </c>
      <c r="E62" s="55">
        <v>1</v>
      </c>
      <c r="F62" s="35">
        <v>243100.199433</v>
      </c>
      <c r="G62" s="68">
        <v>0.88486200000000004</v>
      </c>
      <c r="H62" s="43">
        <v>4238</v>
      </c>
      <c r="I62" s="44">
        <v>232328.623643</v>
      </c>
      <c r="J62" s="74">
        <v>0.73029699999999997</v>
      </c>
      <c r="K62" s="35">
        <v>6688</v>
      </c>
      <c r="L62" s="35">
        <v>249925.84808600001</v>
      </c>
      <c r="M62" s="68">
        <v>0.98280500000000004</v>
      </c>
      <c r="N62" s="43">
        <v>0</v>
      </c>
      <c r="O62" s="44">
        <v>0</v>
      </c>
      <c r="P62" s="74">
        <v>0</v>
      </c>
    </row>
    <row r="63" spans="1:16" ht="15" customHeight="1" x14ac:dyDescent="0.2">
      <c r="A63" s="111"/>
      <c r="B63" s="114"/>
      <c r="C63" s="84" t="s">
        <v>53</v>
      </c>
      <c r="D63" s="44">
        <v>9853</v>
      </c>
      <c r="E63" s="53">
        <v>1</v>
      </c>
      <c r="F63" s="44">
        <v>247752.431442</v>
      </c>
      <c r="G63" s="66">
        <v>0.91951700000000003</v>
      </c>
      <c r="H63" s="43">
        <v>3922</v>
      </c>
      <c r="I63" s="44">
        <v>231783.89877599999</v>
      </c>
      <c r="J63" s="74">
        <v>0.67695099999999997</v>
      </c>
      <c r="K63" s="44">
        <v>5931</v>
      </c>
      <c r="L63" s="44">
        <v>258311.96358099999</v>
      </c>
      <c r="M63" s="66">
        <v>1.0799190000000001</v>
      </c>
      <c r="N63" s="43">
        <v>0</v>
      </c>
      <c r="O63" s="44">
        <v>0</v>
      </c>
      <c r="P63" s="74">
        <v>0</v>
      </c>
    </row>
    <row r="64" spans="1:16" ht="15" customHeight="1" x14ac:dyDescent="0.2">
      <c r="A64" s="111"/>
      <c r="B64" s="114"/>
      <c r="C64" s="84" t="s">
        <v>54</v>
      </c>
      <c r="D64" s="44">
        <v>7857</v>
      </c>
      <c r="E64" s="53">
        <v>1</v>
      </c>
      <c r="F64" s="44">
        <v>247995.57070099999</v>
      </c>
      <c r="G64" s="66">
        <v>0.85057899999999997</v>
      </c>
      <c r="H64" s="43">
        <v>3064</v>
      </c>
      <c r="I64" s="44">
        <v>221461.531984</v>
      </c>
      <c r="J64" s="74">
        <v>0.49281999999999998</v>
      </c>
      <c r="K64" s="44">
        <v>4793</v>
      </c>
      <c r="L64" s="44">
        <v>264957.86876699998</v>
      </c>
      <c r="M64" s="66">
        <v>1.0792820000000001</v>
      </c>
      <c r="N64" s="43">
        <v>0</v>
      </c>
      <c r="O64" s="44">
        <v>0</v>
      </c>
      <c r="P64" s="74">
        <v>0</v>
      </c>
    </row>
    <row r="65" spans="1:16" ht="15" customHeight="1" x14ac:dyDescent="0.2">
      <c r="A65" s="111"/>
      <c r="B65" s="114"/>
      <c r="C65" s="84" t="s">
        <v>55</v>
      </c>
      <c r="D65" s="44">
        <v>6523</v>
      </c>
      <c r="E65" s="53">
        <v>1</v>
      </c>
      <c r="F65" s="44">
        <v>253053.280699</v>
      </c>
      <c r="G65" s="66">
        <v>0.68373399999999995</v>
      </c>
      <c r="H65" s="43">
        <v>2455</v>
      </c>
      <c r="I65" s="44">
        <v>219669.624847</v>
      </c>
      <c r="J65" s="74">
        <v>0.27943000000000001</v>
      </c>
      <c r="K65" s="44">
        <v>4068</v>
      </c>
      <c r="L65" s="44">
        <v>273200.00516200002</v>
      </c>
      <c r="M65" s="66">
        <v>0.92772900000000003</v>
      </c>
      <c r="N65" s="43">
        <v>0</v>
      </c>
      <c r="O65" s="44">
        <v>0</v>
      </c>
      <c r="P65" s="74">
        <v>0</v>
      </c>
    </row>
    <row r="66" spans="1:16" s="3" customFormat="1" ht="15" customHeight="1" x14ac:dyDescent="0.2">
      <c r="A66" s="111"/>
      <c r="B66" s="114"/>
      <c r="C66" s="84" t="s">
        <v>56</v>
      </c>
      <c r="D66" s="35">
        <v>11932</v>
      </c>
      <c r="E66" s="55">
        <v>1</v>
      </c>
      <c r="F66" s="35">
        <v>236346.54626199999</v>
      </c>
      <c r="G66" s="68">
        <v>0.35316799999999998</v>
      </c>
      <c r="H66" s="43">
        <v>5042</v>
      </c>
      <c r="I66" s="44">
        <v>197484.19436699999</v>
      </c>
      <c r="J66" s="74">
        <v>7.1797E-2</v>
      </c>
      <c r="K66" s="35">
        <v>6890</v>
      </c>
      <c r="L66" s="35">
        <v>264785.44005799998</v>
      </c>
      <c r="M66" s="68">
        <v>0.55907099999999998</v>
      </c>
      <c r="N66" s="43">
        <v>0</v>
      </c>
      <c r="O66" s="44">
        <v>0</v>
      </c>
      <c r="P66" s="74">
        <v>0</v>
      </c>
    </row>
    <row r="67" spans="1:16" s="3" customFormat="1" ht="15" customHeight="1" x14ac:dyDescent="0.2">
      <c r="A67" s="112"/>
      <c r="B67" s="115"/>
      <c r="C67" s="85" t="s">
        <v>9</v>
      </c>
      <c r="D67" s="46">
        <v>84840</v>
      </c>
      <c r="E67" s="54">
        <v>1</v>
      </c>
      <c r="F67" s="46">
        <v>225499.97112199999</v>
      </c>
      <c r="G67" s="67">
        <v>0.59652300000000003</v>
      </c>
      <c r="H67" s="87">
        <v>33526</v>
      </c>
      <c r="I67" s="46">
        <v>213255.935065</v>
      </c>
      <c r="J67" s="75">
        <v>0.46513199999999999</v>
      </c>
      <c r="K67" s="46">
        <v>51314</v>
      </c>
      <c r="L67" s="46">
        <v>233499.611626</v>
      </c>
      <c r="M67" s="67">
        <v>0.68236699999999995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71</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v>
      </c>
      <c r="E8" s="53">
        <v>7.6923000000000005E-2</v>
      </c>
      <c r="F8" s="44">
        <v>72804.586565000005</v>
      </c>
      <c r="G8" s="66">
        <v>0.66666700000000001</v>
      </c>
      <c r="H8" s="43">
        <v>2</v>
      </c>
      <c r="I8" s="44">
        <v>76196.750421999997</v>
      </c>
      <c r="J8" s="74">
        <v>1</v>
      </c>
      <c r="K8" s="44">
        <v>1</v>
      </c>
      <c r="L8" s="44">
        <v>66020.258853000007</v>
      </c>
      <c r="M8" s="66">
        <v>0</v>
      </c>
      <c r="N8" s="43">
        <v>0</v>
      </c>
      <c r="O8" s="44">
        <v>0</v>
      </c>
      <c r="P8" s="74">
        <v>0</v>
      </c>
    </row>
    <row r="9" spans="1:16" ht="15" customHeight="1" x14ac:dyDescent="0.2">
      <c r="A9" s="111"/>
      <c r="B9" s="114"/>
      <c r="C9" s="84" t="s">
        <v>47</v>
      </c>
      <c r="D9" s="44">
        <v>27</v>
      </c>
      <c r="E9" s="53">
        <v>0.26213599999999998</v>
      </c>
      <c r="F9" s="44">
        <v>136852.75451299999</v>
      </c>
      <c r="G9" s="66">
        <v>0.18518499999999999</v>
      </c>
      <c r="H9" s="43">
        <v>10</v>
      </c>
      <c r="I9" s="44">
        <v>170048.64991599999</v>
      </c>
      <c r="J9" s="74">
        <v>0.3</v>
      </c>
      <c r="K9" s="44">
        <v>17</v>
      </c>
      <c r="L9" s="44">
        <v>117325.75721700001</v>
      </c>
      <c r="M9" s="66">
        <v>0.117647</v>
      </c>
      <c r="N9" s="43">
        <v>0</v>
      </c>
      <c r="O9" s="44">
        <v>0</v>
      </c>
      <c r="P9" s="74">
        <v>0</v>
      </c>
    </row>
    <row r="10" spans="1:16" ht="15" customHeight="1" x14ac:dyDescent="0.2">
      <c r="A10" s="111"/>
      <c r="B10" s="114"/>
      <c r="C10" s="84" t="s">
        <v>48</v>
      </c>
      <c r="D10" s="44">
        <v>192</v>
      </c>
      <c r="E10" s="53">
        <v>0.18731700000000001</v>
      </c>
      <c r="F10" s="44">
        <v>148386.216071</v>
      </c>
      <c r="G10" s="66">
        <v>0.109375</v>
      </c>
      <c r="H10" s="43">
        <v>71</v>
      </c>
      <c r="I10" s="44">
        <v>165737.35702900001</v>
      </c>
      <c r="J10" s="74">
        <v>0.23943700000000001</v>
      </c>
      <c r="K10" s="44">
        <v>121</v>
      </c>
      <c r="L10" s="44">
        <v>138204.96807100001</v>
      </c>
      <c r="M10" s="66">
        <v>3.3057999999999997E-2</v>
      </c>
      <c r="N10" s="43">
        <v>0</v>
      </c>
      <c r="O10" s="44">
        <v>0</v>
      </c>
      <c r="P10" s="74">
        <v>0</v>
      </c>
    </row>
    <row r="11" spans="1:16" ht="15" customHeight="1" x14ac:dyDescent="0.2">
      <c r="A11" s="111"/>
      <c r="B11" s="114"/>
      <c r="C11" s="84" t="s">
        <v>49</v>
      </c>
      <c r="D11" s="44">
        <v>625</v>
      </c>
      <c r="E11" s="53">
        <v>0.15947900000000001</v>
      </c>
      <c r="F11" s="44">
        <v>158758.09677400001</v>
      </c>
      <c r="G11" s="66">
        <v>0.22559999999999999</v>
      </c>
      <c r="H11" s="43">
        <v>252</v>
      </c>
      <c r="I11" s="44">
        <v>169136.10724700001</v>
      </c>
      <c r="J11" s="74">
        <v>0.36507899999999999</v>
      </c>
      <c r="K11" s="44">
        <v>373</v>
      </c>
      <c r="L11" s="44">
        <v>151746.679512</v>
      </c>
      <c r="M11" s="66">
        <v>0.13136700000000001</v>
      </c>
      <c r="N11" s="43">
        <v>0</v>
      </c>
      <c r="O11" s="44">
        <v>0</v>
      </c>
      <c r="P11" s="74">
        <v>0</v>
      </c>
    </row>
    <row r="12" spans="1:16" ht="15" customHeight="1" x14ac:dyDescent="0.2">
      <c r="A12" s="111"/>
      <c r="B12" s="114"/>
      <c r="C12" s="84" t="s">
        <v>50</v>
      </c>
      <c r="D12" s="44">
        <v>675</v>
      </c>
      <c r="E12" s="53">
        <v>0.11400100000000001</v>
      </c>
      <c r="F12" s="44">
        <v>183520.915186</v>
      </c>
      <c r="G12" s="66">
        <v>0.36740699999999998</v>
      </c>
      <c r="H12" s="43">
        <v>264</v>
      </c>
      <c r="I12" s="44">
        <v>202885.42036799999</v>
      </c>
      <c r="J12" s="74">
        <v>0.53409099999999998</v>
      </c>
      <c r="K12" s="44">
        <v>411</v>
      </c>
      <c r="L12" s="44">
        <v>171082.40090800001</v>
      </c>
      <c r="M12" s="66">
        <v>0.26034099999999999</v>
      </c>
      <c r="N12" s="43">
        <v>0</v>
      </c>
      <c r="O12" s="44">
        <v>0</v>
      </c>
      <c r="P12" s="74">
        <v>0</v>
      </c>
    </row>
    <row r="13" spans="1:16" ht="15" customHeight="1" x14ac:dyDescent="0.2">
      <c r="A13" s="111"/>
      <c r="B13" s="114"/>
      <c r="C13" s="84" t="s">
        <v>51</v>
      </c>
      <c r="D13" s="44">
        <v>570</v>
      </c>
      <c r="E13" s="53">
        <v>0.105869</v>
      </c>
      <c r="F13" s="44">
        <v>207776.85859700001</v>
      </c>
      <c r="G13" s="66">
        <v>0.56666700000000003</v>
      </c>
      <c r="H13" s="43">
        <v>198</v>
      </c>
      <c r="I13" s="44">
        <v>219725.18085599999</v>
      </c>
      <c r="J13" s="74">
        <v>0.70201999999999998</v>
      </c>
      <c r="K13" s="44">
        <v>372</v>
      </c>
      <c r="L13" s="44">
        <v>201417.26771799999</v>
      </c>
      <c r="M13" s="66">
        <v>0.49462400000000001</v>
      </c>
      <c r="N13" s="43">
        <v>0</v>
      </c>
      <c r="O13" s="44">
        <v>0</v>
      </c>
      <c r="P13" s="74">
        <v>0</v>
      </c>
    </row>
    <row r="14" spans="1:16" s="3" customFormat="1" ht="15" customHeight="1" x14ac:dyDescent="0.2">
      <c r="A14" s="111"/>
      <c r="B14" s="114"/>
      <c r="C14" s="84" t="s">
        <v>52</v>
      </c>
      <c r="D14" s="35">
        <v>400</v>
      </c>
      <c r="E14" s="55">
        <v>8.5911000000000001E-2</v>
      </c>
      <c r="F14" s="35">
        <v>211124.28359199999</v>
      </c>
      <c r="G14" s="68">
        <v>0.65249999999999997</v>
      </c>
      <c r="H14" s="43">
        <v>145</v>
      </c>
      <c r="I14" s="44">
        <v>212843.382648</v>
      </c>
      <c r="J14" s="74">
        <v>0.61379300000000003</v>
      </c>
      <c r="K14" s="35">
        <v>255</v>
      </c>
      <c r="L14" s="35">
        <v>210146.75667800001</v>
      </c>
      <c r="M14" s="68">
        <v>0.67451000000000005</v>
      </c>
      <c r="N14" s="43">
        <v>0</v>
      </c>
      <c r="O14" s="44">
        <v>0</v>
      </c>
      <c r="P14" s="74">
        <v>0</v>
      </c>
    </row>
    <row r="15" spans="1:16" ht="15" customHeight="1" x14ac:dyDescent="0.2">
      <c r="A15" s="111"/>
      <c r="B15" s="114"/>
      <c r="C15" s="84" t="s">
        <v>53</v>
      </c>
      <c r="D15" s="44">
        <v>345</v>
      </c>
      <c r="E15" s="53">
        <v>8.3433999999999994E-2</v>
      </c>
      <c r="F15" s="44">
        <v>211441.46520499999</v>
      </c>
      <c r="G15" s="66">
        <v>0.61159399999999997</v>
      </c>
      <c r="H15" s="43">
        <v>127</v>
      </c>
      <c r="I15" s="44">
        <v>205954.655787</v>
      </c>
      <c r="J15" s="74">
        <v>0.51181100000000002</v>
      </c>
      <c r="K15" s="44">
        <v>218</v>
      </c>
      <c r="L15" s="44">
        <v>214637.909224</v>
      </c>
      <c r="M15" s="66">
        <v>0.66972500000000001</v>
      </c>
      <c r="N15" s="43">
        <v>0</v>
      </c>
      <c r="O15" s="44">
        <v>0</v>
      </c>
      <c r="P15" s="74">
        <v>0</v>
      </c>
    </row>
    <row r="16" spans="1:16" ht="15" customHeight="1" x14ac:dyDescent="0.2">
      <c r="A16" s="111"/>
      <c r="B16" s="114"/>
      <c r="C16" s="84" t="s">
        <v>54</v>
      </c>
      <c r="D16" s="44">
        <v>255</v>
      </c>
      <c r="E16" s="53">
        <v>7.4127999999999999E-2</v>
      </c>
      <c r="F16" s="44">
        <v>221869.721231</v>
      </c>
      <c r="G16" s="66">
        <v>0.68627499999999997</v>
      </c>
      <c r="H16" s="43">
        <v>115</v>
      </c>
      <c r="I16" s="44">
        <v>201234.87774</v>
      </c>
      <c r="J16" s="74">
        <v>0.42608699999999999</v>
      </c>
      <c r="K16" s="44">
        <v>140</v>
      </c>
      <c r="L16" s="44">
        <v>238819.77124199999</v>
      </c>
      <c r="M16" s="66">
        <v>0.9</v>
      </c>
      <c r="N16" s="43">
        <v>0</v>
      </c>
      <c r="O16" s="44">
        <v>0</v>
      </c>
      <c r="P16" s="74">
        <v>0</v>
      </c>
    </row>
    <row r="17" spans="1:16" ht="15" customHeight="1" x14ac:dyDescent="0.2">
      <c r="A17" s="111"/>
      <c r="B17" s="114"/>
      <c r="C17" s="84" t="s">
        <v>55</v>
      </c>
      <c r="D17" s="44">
        <v>275</v>
      </c>
      <c r="E17" s="53">
        <v>9.5618999999999996E-2</v>
      </c>
      <c r="F17" s="44">
        <v>218082.785218</v>
      </c>
      <c r="G17" s="66">
        <v>0.39272699999999999</v>
      </c>
      <c r="H17" s="43">
        <v>150</v>
      </c>
      <c r="I17" s="44">
        <v>210326.376487</v>
      </c>
      <c r="J17" s="74">
        <v>0.24</v>
      </c>
      <c r="K17" s="44">
        <v>125</v>
      </c>
      <c r="L17" s="44">
        <v>227390.47569600001</v>
      </c>
      <c r="M17" s="66">
        <v>0.57599999999999996</v>
      </c>
      <c r="N17" s="43">
        <v>0</v>
      </c>
      <c r="O17" s="44">
        <v>0</v>
      </c>
      <c r="P17" s="74">
        <v>0</v>
      </c>
    </row>
    <row r="18" spans="1:16" s="3" customFormat="1" ht="15" customHeight="1" x14ac:dyDescent="0.2">
      <c r="A18" s="111"/>
      <c r="B18" s="114"/>
      <c r="C18" s="84" t="s">
        <v>56</v>
      </c>
      <c r="D18" s="35">
        <v>420</v>
      </c>
      <c r="E18" s="55">
        <v>7.9712000000000005E-2</v>
      </c>
      <c r="F18" s="35">
        <v>223218.68807100001</v>
      </c>
      <c r="G18" s="68">
        <v>0.32142900000000002</v>
      </c>
      <c r="H18" s="43">
        <v>174</v>
      </c>
      <c r="I18" s="44">
        <v>181303.34250599999</v>
      </c>
      <c r="J18" s="74">
        <v>0.12643699999999999</v>
      </c>
      <c r="K18" s="35">
        <v>246</v>
      </c>
      <c r="L18" s="35">
        <v>252866.12761699999</v>
      </c>
      <c r="M18" s="68">
        <v>0.45934999999999998</v>
      </c>
      <c r="N18" s="43">
        <v>0</v>
      </c>
      <c r="O18" s="44">
        <v>0</v>
      </c>
      <c r="P18" s="74">
        <v>0</v>
      </c>
    </row>
    <row r="19" spans="1:16" s="3" customFormat="1" ht="15" customHeight="1" x14ac:dyDescent="0.2">
      <c r="A19" s="112"/>
      <c r="B19" s="115"/>
      <c r="C19" s="85" t="s">
        <v>9</v>
      </c>
      <c r="D19" s="46">
        <v>3787</v>
      </c>
      <c r="E19" s="54">
        <v>0.10299999999999999</v>
      </c>
      <c r="F19" s="46">
        <v>195837.13811</v>
      </c>
      <c r="G19" s="67">
        <v>0.43042000000000002</v>
      </c>
      <c r="H19" s="87">
        <v>1508</v>
      </c>
      <c r="I19" s="46">
        <v>196661.90247999999</v>
      </c>
      <c r="J19" s="75">
        <v>0.43435000000000001</v>
      </c>
      <c r="K19" s="46">
        <v>2279</v>
      </c>
      <c r="L19" s="46">
        <v>195291.396702</v>
      </c>
      <c r="M19" s="67">
        <v>0.427819</v>
      </c>
      <c r="N19" s="87">
        <v>0</v>
      </c>
      <c r="O19" s="46">
        <v>0</v>
      </c>
      <c r="P19" s="75">
        <v>0</v>
      </c>
    </row>
    <row r="20" spans="1:16" ht="15" customHeight="1" x14ac:dyDescent="0.2">
      <c r="A20" s="110">
        <v>2</v>
      </c>
      <c r="B20" s="113" t="s">
        <v>57</v>
      </c>
      <c r="C20" s="84" t="s">
        <v>46</v>
      </c>
      <c r="D20" s="44">
        <v>9</v>
      </c>
      <c r="E20" s="53">
        <v>0.230769</v>
      </c>
      <c r="F20" s="44">
        <v>91919.888888999994</v>
      </c>
      <c r="G20" s="66">
        <v>0.111111</v>
      </c>
      <c r="H20" s="43">
        <v>3</v>
      </c>
      <c r="I20" s="44">
        <v>114350.333333</v>
      </c>
      <c r="J20" s="74">
        <v>0</v>
      </c>
      <c r="K20" s="44">
        <v>6</v>
      </c>
      <c r="L20" s="44">
        <v>80704.666666999998</v>
      </c>
      <c r="M20" s="66">
        <v>0.16666700000000001</v>
      </c>
      <c r="N20" s="43">
        <v>0</v>
      </c>
      <c r="O20" s="44">
        <v>0</v>
      </c>
      <c r="P20" s="74">
        <v>0</v>
      </c>
    </row>
    <row r="21" spans="1:16" ht="15" customHeight="1" x14ac:dyDescent="0.2">
      <c r="A21" s="111"/>
      <c r="B21" s="114"/>
      <c r="C21" s="84" t="s">
        <v>47</v>
      </c>
      <c r="D21" s="44">
        <v>37</v>
      </c>
      <c r="E21" s="53">
        <v>0.35922300000000001</v>
      </c>
      <c r="F21" s="44">
        <v>125389</v>
      </c>
      <c r="G21" s="66">
        <v>2.7026999999999999E-2</v>
      </c>
      <c r="H21" s="43">
        <v>13</v>
      </c>
      <c r="I21" s="44">
        <v>128957.153846</v>
      </c>
      <c r="J21" s="74">
        <v>7.6923000000000005E-2</v>
      </c>
      <c r="K21" s="44">
        <v>24</v>
      </c>
      <c r="L21" s="44">
        <v>123456.25</v>
      </c>
      <c r="M21" s="66">
        <v>0</v>
      </c>
      <c r="N21" s="43">
        <v>0</v>
      </c>
      <c r="O21" s="44">
        <v>0</v>
      </c>
      <c r="P21" s="74">
        <v>0</v>
      </c>
    </row>
    <row r="22" spans="1:16" ht="15" customHeight="1" x14ac:dyDescent="0.2">
      <c r="A22" s="111"/>
      <c r="B22" s="114"/>
      <c r="C22" s="84" t="s">
        <v>48</v>
      </c>
      <c r="D22" s="44">
        <v>235</v>
      </c>
      <c r="E22" s="53">
        <v>0.229268</v>
      </c>
      <c r="F22" s="44">
        <v>161608.15744700001</v>
      </c>
      <c r="G22" s="66">
        <v>5.5319E-2</v>
      </c>
      <c r="H22" s="43">
        <v>121</v>
      </c>
      <c r="I22" s="44">
        <v>163491.74380200001</v>
      </c>
      <c r="J22" s="74">
        <v>3.3057999999999997E-2</v>
      </c>
      <c r="K22" s="44">
        <v>114</v>
      </c>
      <c r="L22" s="44">
        <v>159608.912281</v>
      </c>
      <c r="M22" s="66">
        <v>7.8947000000000003E-2</v>
      </c>
      <c r="N22" s="43">
        <v>0</v>
      </c>
      <c r="O22" s="44">
        <v>0</v>
      </c>
      <c r="P22" s="74">
        <v>0</v>
      </c>
    </row>
    <row r="23" spans="1:16" ht="15" customHeight="1" x14ac:dyDescent="0.2">
      <c r="A23" s="111"/>
      <c r="B23" s="114"/>
      <c r="C23" s="84" t="s">
        <v>49</v>
      </c>
      <c r="D23" s="44">
        <v>265</v>
      </c>
      <c r="E23" s="53">
        <v>6.7618999999999999E-2</v>
      </c>
      <c r="F23" s="44">
        <v>168576.77358499999</v>
      </c>
      <c r="G23" s="66">
        <v>0.19622600000000001</v>
      </c>
      <c r="H23" s="43">
        <v>102</v>
      </c>
      <c r="I23" s="44">
        <v>172323.10784300001</v>
      </c>
      <c r="J23" s="74">
        <v>0.21568599999999999</v>
      </c>
      <c r="K23" s="44">
        <v>163</v>
      </c>
      <c r="L23" s="44">
        <v>166232.44171799999</v>
      </c>
      <c r="M23" s="66">
        <v>0.18404899999999999</v>
      </c>
      <c r="N23" s="43">
        <v>0</v>
      </c>
      <c r="O23" s="44">
        <v>0</v>
      </c>
      <c r="P23" s="74">
        <v>0</v>
      </c>
    </row>
    <row r="24" spans="1:16" ht="15" customHeight="1" x14ac:dyDescent="0.2">
      <c r="A24" s="111"/>
      <c r="B24" s="114"/>
      <c r="C24" s="84" t="s">
        <v>50</v>
      </c>
      <c r="D24" s="44">
        <v>181</v>
      </c>
      <c r="E24" s="53">
        <v>3.0568999999999999E-2</v>
      </c>
      <c r="F24" s="44">
        <v>183592.127072</v>
      </c>
      <c r="G24" s="66">
        <v>0.27624300000000002</v>
      </c>
      <c r="H24" s="43">
        <v>60</v>
      </c>
      <c r="I24" s="44">
        <v>200177.91666700001</v>
      </c>
      <c r="J24" s="74">
        <v>0.35</v>
      </c>
      <c r="K24" s="44">
        <v>121</v>
      </c>
      <c r="L24" s="44">
        <v>175367.768595</v>
      </c>
      <c r="M24" s="66">
        <v>0.23966899999999999</v>
      </c>
      <c r="N24" s="43">
        <v>0</v>
      </c>
      <c r="O24" s="44">
        <v>0</v>
      </c>
      <c r="P24" s="74">
        <v>0</v>
      </c>
    </row>
    <row r="25" spans="1:16" ht="15" customHeight="1" x14ac:dyDescent="0.2">
      <c r="A25" s="111"/>
      <c r="B25" s="114"/>
      <c r="C25" s="84" t="s">
        <v>51</v>
      </c>
      <c r="D25" s="44">
        <v>131</v>
      </c>
      <c r="E25" s="53">
        <v>2.4330999999999998E-2</v>
      </c>
      <c r="F25" s="44">
        <v>205523.66412199999</v>
      </c>
      <c r="G25" s="66">
        <v>0.38931300000000002</v>
      </c>
      <c r="H25" s="43">
        <v>50</v>
      </c>
      <c r="I25" s="44">
        <v>215660.18</v>
      </c>
      <c r="J25" s="74">
        <v>0.42</v>
      </c>
      <c r="K25" s="44">
        <v>81</v>
      </c>
      <c r="L25" s="44">
        <v>199266.55555600001</v>
      </c>
      <c r="M25" s="66">
        <v>0.37036999999999998</v>
      </c>
      <c r="N25" s="43">
        <v>0</v>
      </c>
      <c r="O25" s="44">
        <v>0</v>
      </c>
      <c r="P25" s="74">
        <v>0</v>
      </c>
    </row>
    <row r="26" spans="1:16" s="3" customFormat="1" ht="15" customHeight="1" x14ac:dyDescent="0.2">
      <c r="A26" s="111"/>
      <c r="B26" s="114"/>
      <c r="C26" s="84" t="s">
        <v>52</v>
      </c>
      <c r="D26" s="35">
        <v>83</v>
      </c>
      <c r="E26" s="55">
        <v>1.7826000000000002E-2</v>
      </c>
      <c r="F26" s="35">
        <v>223452.253012</v>
      </c>
      <c r="G26" s="68">
        <v>0.59036100000000002</v>
      </c>
      <c r="H26" s="43">
        <v>22</v>
      </c>
      <c r="I26" s="44">
        <v>216507.272727</v>
      </c>
      <c r="J26" s="74">
        <v>0.59090900000000002</v>
      </c>
      <c r="K26" s="35">
        <v>61</v>
      </c>
      <c r="L26" s="35">
        <v>225957</v>
      </c>
      <c r="M26" s="68">
        <v>0.59016400000000002</v>
      </c>
      <c r="N26" s="43">
        <v>0</v>
      </c>
      <c r="O26" s="44">
        <v>0</v>
      </c>
      <c r="P26" s="74">
        <v>0</v>
      </c>
    </row>
    <row r="27" spans="1:16" ht="15" customHeight="1" x14ac:dyDescent="0.2">
      <c r="A27" s="111"/>
      <c r="B27" s="114"/>
      <c r="C27" s="84" t="s">
        <v>53</v>
      </c>
      <c r="D27" s="44">
        <v>60</v>
      </c>
      <c r="E27" s="53">
        <v>1.451E-2</v>
      </c>
      <c r="F27" s="44">
        <v>211316.38333300001</v>
      </c>
      <c r="G27" s="66">
        <v>0.43333300000000002</v>
      </c>
      <c r="H27" s="43">
        <v>22</v>
      </c>
      <c r="I27" s="44">
        <v>202293.272727</v>
      </c>
      <c r="J27" s="74">
        <v>0.31818200000000002</v>
      </c>
      <c r="K27" s="44">
        <v>38</v>
      </c>
      <c r="L27" s="44">
        <v>216540.28947399999</v>
      </c>
      <c r="M27" s="66">
        <v>0.5</v>
      </c>
      <c r="N27" s="43">
        <v>0</v>
      </c>
      <c r="O27" s="44">
        <v>0</v>
      </c>
      <c r="P27" s="74">
        <v>0</v>
      </c>
    </row>
    <row r="28" spans="1:16" ht="15" customHeight="1" x14ac:dyDescent="0.2">
      <c r="A28" s="111"/>
      <c r="B28" s="114"/>
      <c r="C28" s="84" t="s">
        <v>54</v>
      </c>
      <c r="D28" s="44">
        <v>27</v>
      </c>
      <c r="E28" s="53">
        <v>7.8490000000000001E-3</v>
      </c>
      <c r="F28" s="44">
        <v>237361.18518500001</v>
      </c>
      <c r="G28" s="66">
        <v>0.48148099999999999</v>
      </c>
      <c r="H28" s="43">
        <v>13</v>
      </c>
      <c r="I28" s="44">
        <v>209216.61538500001</v>
      </c>
      <c r="J28" s="74">
        <v>7.6923000000000005E-2</v>
      </c>
      <c r="K28" s="44">
        <v>14</v>
      </c>
      <c r="L28" s="44">
        <v>263495.428571</v>
      </c>
      <c r="M28" s="66">
        <v>0.85714299999999999</v>
      </c>
      <c r="N28" s="43">
        <v>0</v>
      </c>
      <c r="O28" s="44">
        <v>0</v>
      </c>
      <c r="P28" s="74">
        <v>0</v>
      </c>
    </row>
    <row r="29" spans="1:16" ht="15" customHeight="1" x14ac:dyDescent="0.2">
      <c r="A29" s="111"/>
      <c r="B29" s="114"/>
      <c r="C29" s="84" t="s">
        <v>55</v>
      </c>
      <c r="D29" s="44">
        <v>7</v>
      </c>
      <c r="E29" s="53">
        <v>2.434E-3</v>
      </c>
      <c r="F29" s="44">
        <v>224508.285714</v>
      </c>
      <c r="G29" s="66">
        <v>0</v>
      </c>
      <c r="H29" s="43">
        <v>5</v>
      </c>
      <c r="I29" s="44">
        <v>241275.8</v>
      </c>
      <c r="J29" s="74">
        <v>0</v>
      </c>
      <c r="K29" s="44">
        <v>2</v>
      </c>
      <c r="L29" s="44">
        <v>182589.5</v>
      </c>
      <c r="M29" s="66">
        <v>0</v>
      </c>
      <c r="N29" s="43">
        <v>0</v>
      </c>
      <c r="O29" s="44">
        <v>0</v>
      </c>
      <c r="P29" s="74">
        <v>0</v>
      </c>
    </row>
    <row r="30" spans="1:16" s="3" customFormat="1" ht="15" customHeight="1" x14ac:dyDescent="0.2">
      <c r="A30" s="111"/>
      <c r="B30" s="114"/>
      <c r="C30" s="84" t="s">
        <v>56</v>
      </c>
      <c r="D30" s="35">
        <v>21</v>
      </c>
      <c r="E30" s="55">
        <v>3.986E-3</v>
      </c>
      <c r="F30" s="35">
        <v>117392.23809499999</v>
      </c>
      <c r="G30" s="68">
        <v>0.14285700000000001</v>
      </c>
      <c r="H30" s="43">
        <v>19</v>
      </c>
      <c r="I30" s="44">
        <v>104177.05263200001</v>
      </c>
      <c r="J30" s="74">
        <v>0.15789500000000001</v>
      </c>
      <c r="K30" s="35">
        <v>2</v>
      </c>
      <c r="L30" s="35">
        <v>242936.5</v>
      </c>
      <c r="M30" s="68">
        <v>0</v>
      </c>
      <c r="N30" s="43">
        <v>0</v>
      </c>
      <c r="O30" s="44">
        <v>0</v>
      </c>
      <c r="P30" s="74">
        <v>0</v>
      </c>
    </row>
    <row r="31" spans="1:16" s="3" customFormat="1" ht="15" customHeight="1" x14ac:dyDescent="0.2">
      <c r="A31" s="112"/>
      <c r="B31" s="115"/>
      <c r="C31" s="85" t="s">
        <v>9</v>
      </c>
      <c r="D31" s="46">
        <v>1056</v>
      </c>
      <c r="E31" s="54">
        <v>2.8721E-2</v>
      </c>
      <c r="F31" s="46">
        <v>179869.57954499999</v>
      </c>
      <c r="G31" s="67">
        <v>0.24526500000000001</v>
      </c>
      <c r="H31" s="87">
        <v>430</v>
      </c>
      <c r="I31" s="46">
        <v>179748.38837199999</v>
      </c>
      <c r="J31" s="75">
        <v>0.216279</v>
      </c>
      <c r="K31" s="46">
        <v>626</v>
      </c>
      <c r="L31" s="46">
        <v>179952.82587900001</v>
      </c>
      <c r="M31" s="67">
        <v>0.26517600000000002</v>
      </c>
      <c r="N31" s="87">
        <v>0</v>
      </c>
      <c r="O31" s="46">
        <v>0</v>
      </c>
      <c r="P31" s="75">
        <v>0</v>
      </c>
    </row>
    <row r="32" spans="1:16" ht="15" customHeight="1" x14ac:dyDescent="0.2">
      <c r="A32" s="110">
        <v>3</v>
      </c>
      <c r="B32" s="113" t="s">
        <v>58</v>
      </c>
      <c r="C32" s="84" t="s">
        <v>46</v>
      </c>
      <c r="D32" s="44">
        <v>6</v>
      </c>
      <c r="E32" s="44">
        <v>0</v>
      </c>
      <c r="F32" s="44">
        <v>19115.302323</v>
      </c>
      <c r="G32" s="66">
        <v>-0.55555600000000005</v>
      </c>
      <c r="H32" s="43">
        <v>1</v>
      </c>
      <c r="I32" s="44">
        <v>38153.582911999998</v>
      </c>
      <c r="J32" s="74">
        <v>-1</v>
      </c>
      <c r="K32" s="44">
        <v>5</v>
      </c>
      <c r="L32" s="44">
        <v>14684.407813</v>
      </c>
      <c r="M32" s="66">
        <v>0.16666700000000001</v>
      </c>
      <c r="N32" s="43">
        <v>0</v>
      </c>
      <c r="O32" s="44">
        <v>0</v>
      </c>
      <c r="P32" s="74">
        <v>0</v>
      </c>
    </row>
    <row r="33" spans="1:16" ht="15" customHeight="1" x14ac:dyDescent="0.2">
      <c r="A33" s="111"/>
      <c r="B33" s="114"/>
      <c r="C33" s="84" t="s">
        <v>47</v>
      </c>
      <c r="D33" s="44">
        <v>10</v>
      </c>
      <c r="E33" s="44">
        <v>0</v>
      </c>
      <c r="F33" s="44">
        <v>-11463.754513</v>
      </c>
      <c r="G33" s="66">
        <v>-0.15815799999999999</v>
      </c>
      <c r="H33" s="43">
        <v>3</v>
      </c>
      <c r="I33" s="44">
        <v>-41091.496070000001</v>
      </c>
      <c r="J33" s="74">
        <v>-0.223077</v>
      </c>
      <c r="K33" s="44">
        <v>7</v>
      </c>
      <c r="L33" s="44">
        <v>6130.4927829999997</v>
      </c>
      <c r="M33" s="66">
        <v>-0.117647</v>
      </c>
      <c r="N33" s="43">
        <v>0</v>
      </c>
      <c r="O33" s="44">
        <v>0</v>
      </c>
      <c r="P33" s="74">
        <v>0</v>
      </c>
    </row>
    <row r="34" spans="1:16" ht="15" customHeight="1" x14ac:dyDescent="0.2">
      <c r="A34" s="111"/>
      <c r="B34" s="114"/>
      <c r="C34" s="84" t="s">
        <v>48</v>
      </c>
      <c r="D34" s="44">
        <v>43</v>
      </c>
      <c r="E34" s="44">
        <v>0</v>
      </c>
      <c r="F34" s="44">
        <v>13221.941376000001</v>
      </c>
      <c r="G34" s="66">
        <v>-5.4056E-2</v>
      </c>
      <c r="H34" s="43">
        <v>50</v>
      </c>
      <c r="I34" s="44">
        <v>-2245.6132280000002</v>
      </c>
      <c r="J34" s="74">
        <v>-0.20637900000000001</v>
      </c>
      <c r="K34" s="44">
        <v>-7</v>
      </c>
      <c r="L34" s="44">
        <v>21403.944210000001</v>
      </c>
      <c r="M34" s="66">
        <v>4.589E-2</v>
      </c>
      <c r="N34" s="43">
        <v>0</v>
      </c>
      <c r="O34" s="44">
        <v>0</v>
      </c>
      <c r="P34" s="74">
        <v>0</v>
      </c>
    </row>
    <row r="35" spans="1:16" ht="15" customHeight="1" x14ac:dyDescent="0.2">
      <c r="A35" s="111"/>
      <c r="B35" s="114"/>
      <c r="C35" s="84" t="s">
        <v>49</v>
      </c>
      <c r="D35" s="44">
        <v>-360</v>
      </c>
      <c r="E35" s="44">
        <v>0</v>
      </c>
      <c r="F35" s="44">
        <v>9818.6768109999994</v>
      </c>
      <c r="G35" s="66">
        <v>-2.9374000000000001E-2</v>
      </c>
      <c r="H35" s="43">
        <v>-150</v>
      </c>
      <c r="I35" s="44">
        <v>3187.0005970000002</v>
      </c>
      <c r="J35" s="74">
        <v>-0.149393</v>
      </c>
      <c r="K35" s="44">
        <v>-210</v>
      </c>
      <c r="L35" s="44">
        <v>14485.762205999999</v>
      </c>
      <c r="M35" s="66">
        <v>5.2682E-2</v>
      </c>
      <c r="N35" s="43">
        <v>0</v>
      </c>
      <c r="O35" s="44">
        <v>0</v>
      </c>
      <c r="P35" s="74">
        <v>0</v>
      </c>
    </row>
    <row r="36" spans="1:16" ht="15" customHeight="1" x14ac:dyDescent="0.2">
      <c r="A36" s="111"/>
      <c r="B36" s="114"/>
      <c r="C36" s="84" t="s">
        <v>50</v>
      </c>
      <c r="D36" s="44">
        <v>-494</v>
      </c>
      <c r="E36" s="44">
        <v>0</v>
      </c>
      <c r="F36" s="44">
        <v>71.211886000000007</v>
      </c>
      <c r="G36" s="66">
        <v>-9.1163999999999995E-2</v>
      </c>
      <c r="H36" s="43">
        <v>-204</v>
      </c>
      <c r="I36" s="44">
        <v>-2707.503702</v>
      </c>
      <c r="J36" s="74">
        <v>-0.184091</v>
      </c>
      <c r="K36" s="44">
        <v>-290</v>
      </c>
      <c r="L36" s="44">
        <v>4285.3676869999999</v>
      </c>
      <c r="M36" s="66">
        <v>-2.0670999999999998E-2</v>
      </c>
      <c r="N36" s="43">
        <v>0</v>
      </c>
      <c r="O36" s="44">
        <v>0</v>
      </c>
      <c r="P36" s="74">
        <v>0</v>
      </c>
    </row>
    <row r="37" spans="1:16" ht="15" customHeight="1" x14ac:dyDescent="0.2">
      <c r="A37" s="111"/>
      <c r="B37" s="114"/>
      <c r="C37" s="84" t="s">
        <v>51</v>
      </c>
      <c r="D37" s="44">
        <v>-439</v>
      </c>
      <c r="E37" s="44">
        <v>0</v>
      </c>
      <c r="F37" s="44">
        <v>-2253.1944749999998</v>
      </c>
      <c r="G37" s="66">
        <v>-0.17735400000000001</v>
      </c>
      <c r="H37" s="43">
        <v>-148</v>
      </c>
      <c r="I37" s="44">
        <v>-4065.0008560000001</v>
      </c>
      <c r="J37" s="74">
        <v>-0.28201999999999999</v>
      </c>
      <c r="K37" s="44">
        <v>-291</v>
      </c>
      <c r="L37" s="44">
        <v>-2150.7121619999998</v>
      </c>
      <c r="M37" s="66">
        <v>-0.124253</v>
      </c>
      <c r="N37" s="43">
        <v>0</v>
      </c>
      <c r="O37" s="44">
        <v>0</v>
      </c>
      <c r="P37" s="74">
        <v>0</v>
      </c>
    </row>
    <row r="38" spans="1:16" s="3" customFormat="1" ht="15" customHeight="1" x14ac:dyDescent="0.2">
      <c r="A38" s="111"/>
      <c r="B38" s="114"/>
      <c r="C38" s="84" t="s">
        <v>52</v>
      </c>
      <c r="D38" s="35">
        <v>-317</v>
      </c>
      <c r="E38" s="35">
        <v>0</v>
      </c>
      <c r="F38" s="35">
        <v>12327.969419999999</v>
      </c>
      <c r="G38" s="68">
        <v>-6.2139E-2</v>
      </c>
      <c r="H38" s="43">
        <v>-123</v>
      </c>
      <c r="I38" s="44">
        <v>3663.8900789999998</v>
      </c>
      <c r="J38" s="74">
        <v>-2.2884000000000002E-2</v>
      </c>
      <c r="K38" s="35">
        <v>-194</v>
      </c>
      <c r="L38" s="35">
        <v>15810.243322</v>
      </c>
      <c r="M38" s="68">
        <v>-8.4346000000000004E-2</v>
      </c>
      <c r="N38" s="43">
        <v>0</v>
      </c>
      <c r="O38" s="44">
        <v>0</v>
      </c>
      <c r="P38" s="74">
        <v>0</v>
      </c>
    </row>
    <row r="39" spans="1:16" ht="15" customHeight="1" x14ac:dyDescent="0.2">
      <c r="A39" s="111"/>
      <c r="B39" s="114"/>
      <c r="C39" s="84" t="s">
        <v>53</v>
      </c>
      <c r="D39" s="44">
        <v>-285</v>
      </c>
      <c r="E39" s="44">
        <v>0</v>
      </c>
      <c r="F39" s="44">
        <v>-125.081872</v>
      </c>
      <c r="G39" s="66">
        <v>-0.178261</v>
      </c>
      <c r="H39" s="43">
        <v>-105</v>
      </c>
      <c r="I39" s="44">
        <v>-3661.3830600000001</v>
      </c>
      <c r="J39" s="74">
        <v>-0.193629</v>
      </c>
      <c r="K39" s="44">
        <v>-180</v>
      </c>
      <c r="L39" s="44">
        <v>1902.3802499999999</v>
      </c>
      <c r="M39" s="66">
        <v>-0.16972499999999999</v>
      </c>
      <c r="N39" s="43">
        <v>0</v>
      </c>
      <c r="O39" s="44">
        <v>0</v>
      </c>
      <c r="P39" s="74">
        <v>0</v>
      </c>
    </row>
    <row r="40" spans="1:16" ht="15" customHeight="1" x14ac:dyDescent="0.2">
      <c r="A40" s="111"/>
      <c r="B40" s="114"/>
      <c r="C40" s="84" t="s">
        <v>54</v>
      </c>
      <c r="D40" s="44">
        <v>-228</v>
      </c>
      <c r="E40" s="44">
        <v>0</v>
      </c>
      <c r="F40" s="44">
        <v>15491.463954000001</v>
      </c>
      <c r="G40" s="66">
        <v>-0.204793</v>
      </c>
      <c r="H40" s="43">
        <v>-102</v>
      </c>
      <c r="I40" s="44">
        <v>7981.7376439999998</v>
      </c>
      <c r="J40" s="74">
        <v>-0.34916399999999997</v>
      </c>
      <c r="K40" s="44">
        <v>-126</v>
      </c>
      <c r="L40" s="44">
        <v>24675.657330000002</v>
      </c>
      <c r="M40" s="66">
        <v>-4.2856999999999999E-2</v>
      </c>
      <c r="N40" s="43">
        <v>0</v>
      </c>
      <c r="O40" s="44">
        <v>0</v>
      </c>
      <c r="P40" s="74">
        <v>0</v>
      </c>
    </row>
    <row r="41" spans="1:16" ht="15" customHeight="1" x14ac:dyDescent="0.2">
      <c r="A41" s="111"/>
      <c r="B41" s="114"/>
      <c r="C41" s="84" t="s">
        <v>55</v>
      </c>
      <c r="D41" s="44">
        <v>-268</v>
      </c>
      <c r="E41" s="44">
        <v>0</v>
      </c>
      <c r="F41" s="44">
        <v>6425.5004959999997</v>
      </c>
      <c r="G41" s="66">
        <v>-0.39272699999999999</v>
      </c>
      <c r="H41" s="43">
        <v>-145</v>
      </c>
      <c r="I41" s="44">
        <v>30949.423513000002</v>
      </c>
      <c r="J41" s="74">
        <v>-0.24</v>
      </c>
      <c r="K41" s="44">
        <v>-123</v>
      </c>
      <c r="L41" s="44">
        <v>-44800.975696000001</v>
      </c>
      <c r="M41" s="66">
        <v>-0.57599999999999996</v>
      </c>
      <c r="N41" s="43">
        <v>0</v>
      </c>
      <c r="O41" s="44">
        <v>0</v>
      </c>
      <c r="P41" s="74">
        <v>0</v>
      </c>
    </row>
    <row r="42" spans="1:16" s="3" customFormat="1" ht="15" customHeight="1" x14ac:dyDescent="0.2">
      <c r="A42" s="111"/>
      <c r="B42" s="114"/>
      <c r="C42" s="84" t="s">
        <v>56</v>
      </c>
      <c r="D42" s="35">
        <v>-399</v>
      </c>
      <c r="E42" s="35">
        <v>0</v>
      </c>
      <c r="F42" s="35">
        <v>-105826.449976</v>
      </c>
      <c r="G42" s="68">
        <v>-0.17857100000000001</v>
      </c>
      <c r="H42" s="43">
        <v>-155</v>
      </c>
      <c r="I42" s="44">
        <v>-77126.289875000002</v>
      </c>
      <c r="J42" s="74">
        <v>3.1458E-2</v>
      </c>
      <c r="K42" s="35">
        <v>-244</v>
      </c>
      <c r="L42" s="35">
        <v>-9929.6276170000001</v>
      </c>
      <c r="M42" s="68">
        <v>-0.45934999999999998</v>
      </c>
      <c r="N42" s="43">
        <v>0</v>
      </c>
      <c r="O42" s="44">
        <v>0</v>
      </c>
      <c r="P42" s="74">
        <v>0</v>
      </c>
    </row>
    <row r="43" spans="1:16" s="3" customFormat="1" ht="15" customHeight="1" x14ac:dyDescent="0.2">
      <c r="A43" s="112"/>
      <c r="B43" s="115"/>
      <c r="C43" s="85" t="s">
        <v>9</v>
      </c>
      <c r="D43" s="46">
        <v>-2731</v>
      </c>
      <c r="E43" s="46">
        <v>0</v>
      </c>
      <c r="F43" s="46">
        <v>-15967.558564999999</v>
      </c>
      <c r="G43" s="67">
        <v>-0.18515499999999999</v>
      </c>
      <c r="H43" s="87">
        <v>-1078</v>
      </c>
      <c r="I43" s="46">
        <v>-16913.514107999999</v>
      </c>
      <c r="J43" s="75">
        <v>-0.21807099999999999</v>
      </c>
      <c r="K43" s="46">
        <v>-1653</v>
      </c>
      <c r="L43" s="46">
        <v>-15338.570823</v>
      </c>
      <c r="M43" s="67">
        <v>-0.16264400000000001</v>
      </c>
      <c r="N43" s="87">
        <v>0</v>
      </c>
      <c r="O43" s="46">
        <v>0</v>
      </c>
      <c r="P43" s="75">
        <v>0</v>
      </c>
    </row>
    <row r="44" spans="1:16" ht="15" customHeight="1" x14ac:dyDescent="0.2">
      <c r="A44" s="110">
        <v>4</v>
      </c>
      <c r="B44" s="113" t="s">
        <v>59</v>
      </c>
      <c r="C44" s="84" t="s">
        <v>46</v>
      </c>
      <c r="D44" s="44">
        <v>1</v>
      </c>
      <c r="E44" s="53">
        <v>2.5641000000000001E-2</v>
      </c>
      <c r="F44" s="44">
        <v>73536</v>
      </c>
      <c r="G44" s="66">
        <v>0</v>
      </c>
      <c r="H44" s="43">
        <v>0</v>
      </c>
      <c r="I44" s="44">
        <v>0</v>
      </c>
      <c r="J44" s="74">
        <v>0</v>
      </c>
      <c r="K44" s="44">
        <v>1</v>
      </c>
      <c r="L44" s="44">
        <v>73536</v>
      </c>
      <c r="M44" s="66">
        <v>0</v>
      </c>
      <c r="N44" s="43">
        <v>0</v>
      </c>
      <c r="O44" s="44">
        <v>0</v>
      </c>
      <c r="P44" s="74">
        <v>0</v>
      </c>
    </row>
    <row r="45" spans="1:16" ht="15" customHeight="1" x14ac:dyDescent="0.2">
      <c r="A45" s="111"/>
      <c r="B45" s="114"/>
      <c r="C45" s="84" t="s">
        <v>47</v>
      </c>
      <c r="D45" s="44">
        <v>4</v>
      </c>
      <c r="E45" s="53">
        <v>3.8835000000000001E-2</v>
      </c>
      <c r="F45" s="44">
        <v>192491.75</v>
      </c>
      <c r="G45" s="66">
        <v>0</v>
      </c>
      <c r="H45" s="43">
        <v>0</v>
      </c>
      <c r="I45" s="44">
        <v>0</v>
      </c>
      <c r="J45" s="74">
        <v>0</v>
      </c>
      <c r="K45" s="44">
        <v>4</v>
      </c>
      <c r="L45" s="44">
        <v>192491.75</v>
      </c>
      <c r="M45" s="66">
        <v>0</v>
      </c>
      <c r="N45" s="43">
        <v>0</v>
      </c>
      <c r="O45" s="44">
        <v>0</v>
      </c>
      <c r="P45" s="74">
        <v>0</v>
      </c>
    </row>
    <row r="46" spans="1:16" ht="15" customHeight="1" x14ac:dyDescent="0.2">
      <c r="A46" s="111"/>
      <c r="B46" s="114"/>
      <c r="C46" s="84" t="s">
        <v>48</v>
      </c>
      <c r="D46" s="44">
        <v>47</v>
      </c>
      <c r="E46" s="53">
        <v>4.5853999999999999E-2</v>
      </c>
      <c r="F46" s="44">
        <v>191572.34042600001</v>
      </c>
      <c r="G46" s="66">
        <v>0.25531900000000002</v>
      </c>
      <c r="H46" s="43">
        <v>14</v>
      </c>
      <c r="I46" s="44">
        <v>177365.357143</v>
      </c>
      <c r="J46" s="74">
        <v>0.214286</v>
      </c>
      <c r="K46" s="44">
        <v>33</v>
      </c>
      <c r="L46" s="44">
        <v>197599.54545500001</v>
      </c>
      <c r="M46" s="66">
        <v>0.272727</v>
      </c>
      <c r="N46" s="43">
        <v>0</v>
      </c>
      <c r="O46" s="44">
        <v>0</v>
      </c>
      <c r="P46" s="74">
        <v>0</v>
      </c>
    </row>
    <row r="47" spans="1:16" ht="15" customHeight="1" x14ac:dyDescent="0.2">
      <c r="A47" s="111"/>
      <c r="B47" s="114"/>
      <c r="C47" s="84" t="s">
        <v>49</v>
      </c>
      <c r="D47" s="44">
        <v>239</v>
      </c>
      <c r="E47" s="53">
        <v>6.0984999999999998E-2</v>
      </c>
      <c r="F47" s="44">
        <v>193664.970711</v>
      </c>
      <c r="G47" s="66">
        <v>0.263598</v>
      </c>
      <c r="H47" s="43">
        <v>75</v>
      </c>
      <c r="I47" s="44">
        <v>199022.72</v>
      </c>
      <c r="J47" s="74">
        <v>0.28000000000000003</v>
      </c>
      <c r="K47" s="44">
        <v>164</v>
      </c>
      <c r="L47" s="44">
        <v>191214.78048799999</v>
      </c>
      <c r="M47" s="66">
        <v>0.25609799999999999</v>
      </c>
      <c r="N47" s="43">
        <v>0</v>
      </c>
      <c r="O47" s="44">
        <v>0</v>
      </c>
      <c r="P47" s="74">
        <v>0</v>
      </c>
    </row>
    <row r="48" spans="1:16" ht="15" customHeight="1" x14ac:dyDescent="0.2">
      <c r="A48" s="111"/>
      <c r="B48" s="114"/>
      <c r="C48" s="84" t="s">
        <v>50</v>
      </c>
      <c r="D48" s="44">
        <v>308</v>
      </c>
      <c r="E48" s="53">
        <v>5.2018000000000002E-2</v>
      </c>
      <c r="F48" s="44">
        <v>216656.772727</v>
      </c>
      <c r="G48" s="66">
        <v>0.474026</v>
      </c>
      <c r="H48" s="43">
        <v>98</v>
      </c>
      <c r="I48" s="44">
        <v>227109.29591799999</v>
      </c>
      <c r="J48" s="74">
        <v>0.60204100000000005</v>
      </c>
      <c r="K48" s="44">
        <v>210</v>
      </c>
      <c r="L48" s="44">
        <v>211778.928571</v>
      </c>
      <c r="M48" s="66">
        <v>0.41428599999999999</v>
      </c>
      <c r="N48" s="43">
        <v>0</v>
      </c>
      <c r="O48" s="44">
        <v>0</v>
      </c>
      <c r="P48" s="74">
        <v>0</v>
      </c>
    </row>
    <row r="49" spans="1:16" ht="15" customHeight="1" x14ac:dyDescent="0.2">
      <c r="A49" s="111"/>
      <c r="B49" s="114"/>
      <c r="C49" s="84" t="s">
        <v>51</v>
      </c>
      <c r="D49" s="44">
        <v>270</v>
      </c>
      <c r="E49" s="53">
        <v>5.0148999999999999E-2</v>
      </c>
      <c r="F49" s="44">
        <v>246337.15925900001</v>
      </c>
      <c r="G49" s="66">
        <v>0.72222200000000003</v>
      </c>
      <c r="H49" s="43">
        <v>78</v>
      </c>
      <c r="I49" s="44">
        <v>256547.858974</v>
      </c>
      <c r="J49" s="74">
        <v>0.78205100000000005</v>
      </c>
      <c r="K49" s="44">
        <v>192</v>
      </c>
      <c r="L49" s="44">
        <v>242189.0625</v>
      </c>
      <c r="M49" s="66">
        <v>0.69791700000000001</v>
      </c>
      <c r="N49" s="43">
        <v>0</v>
      </c>
      <c r="O49" s="44">
        <v>0</v>
      </c>
      <c r="P49" s="74">
        <v>0</v>
      </c>
    </row>
    <row r="50" spans="1:16" s="3" customFormat="1" ht="15" customHeight="1" x14ac:dyDescent="0.2">
      <c r="A50" s="111"/>
      <c r="B50" s="114"/>
      <c r="C50" s="84" t="s">
        <v>52</v>
      </c>
      <c r="D50" s="35">
        <v>148</v>
      </c>
      <c r="E50" s="55">
        <v>3.1787000000000003E-2</v>
      </c>
      <c r="F50" s="35">
        <v>246339.88513499999</v>
      </c>
      <c r="G50" s="68">
        <v>0.68918900000000005</v>
      </c>
      <c r="H50" s="43">
        <v>42</v>
      </c>
      <c r="I50" s="44">
        <v>255069.52381000001</v>
      </c>
      <c r="J50" s="74">
        <v>0.66666700000000001</v>
      </c>
      <c r="K50" s="35">
        <v>106</v>
      </c>
      <c r="L50" s="35">
        <v>242880.97169800001</v>
      </c>
      <c r="M50" s="68">
        <v>0.69811299999999998</v>
      </c>
      <c r="N50" s="43">
        <v>0</v>
      </c>
      <c r="O50" s="44">
        <v>0</v>
      </c>
      <c r="P50" s="74">
        <v>0</v>
      </c>
    </row>
    <row r="51" spans="1:16" ht="15" customHeight="1" x14ac:dyDescent="0.2">
      <c r="A51" s="111"/>
      <c r="B51" s="114"/>
      <c r="C51" s="84" t="s">
        <v>53</v>
      </c>
      <c r="D51" s="44">
        <v>105</v>
      </c>
      <c r="E51" s="53">
        <v>2.5392999999999999E-2</v>
      </c>
      <c r="F51" s="44">
        <v>244193.114286</v>
      </c>
      <c r="G51" s="66">
        <v>0.51428600000000002</v>
      </c>
      <c r="H51" s="43">
        <v>40</v>
      </c>
      <c r="I51" s="44">
        <v>240533.2</v>
      </c>
      <c r="J51" s="74">
        <v>0.52500000000000002</v>
      </c>
      <c r="K51" s="44">
        <v>65</v>
      </c>
      <c r="L51" s="44">
        <v>246445.36923099999</v>
      </c>
      <c r="M51" s="66">
        <v>0.50769200000000003</v>
      </c>
      <c r="N51" s="43">
        <v>0</v>
      </c>
      <c r="O51" s="44">
        <v>0</v>
      </c>
      <c r="P51" s="74">
        <v>0</v>
      </c>
    </row>
    <row r="52" spans="1:16" ht="15" customHeight="1" x14ac:dyDescent="0.2">
      <c r="A52" s="111"/>
      <c r="B52" s="114"/>
      <c r="C52" s="84" t="s">
        <v>54</v>
      </c>
      <c r="D52" s="44">
        <v>42</v>
      </c>
      <c r="E52" s="53">
        <v>1.2208999999999999E-2</v>
      </c>
      <c r="F52" s="44">
        <v>253294.09523800001</v>
      </c>
      <c r="G52" s="66">
        <v>0.47619</v>
      </c>
      <c r="H52" s="43">
        <v>13</v>
      </c>
      <c r="I52" s="44">
        <v>249705.538462</v>
      </c>
      <c r="J52" s="74">
        <v>0.15384600000000001</v>
      </c>
      <c r="K52" s="44">
        <v>29</v>
      </c>
      <c r="L52" s="44">
        <v>254902.75862099999</v>
      </c>
      <c r="M52" s="66">
        <v>0.62068999999999996</v>
      </c>
      <c r="N52" s="43">
        <v>0</v>
      </c>
      <c r="O52" s="44">
        <v>0</v>
      </c>
      <c r="P52" s="74">
        <v>0</v>
      </c>
    </row>
    <row r="53" spans="1:16" ht="15" customHeight="1" x14ac:dyDescent="0.2">
      <c r="A53" s="111"/>
      <c r="B53" s="114"/>
      <c r="C53" s="84" t="s">
        <v>55</v>
      </c>
      <c r="D53" s="44">
        <v>23</v>
      </c>
      <c r="E53" s="53">
        <v>7.9970000000000006E-3</v>
      </c>
      <c r="F53" s="44">
        <v>279365.34782600001</v>
      </c>
      <c r="G53" s="66">
        <v>0.26086999999999999</v>
      </c>
      <c r="H53" s="43">
        <v>11</v>
      </c>
      <c r="I53" s="44">
        <v>229671</v>
      </c>
      <c r="J53" s="74">
        <v>0</v>
      </c>
      <c r="K53" s="44">
        <v>12</v>
      </c>
      <c r="L53" s="44">
        <v>324918.5</v>
      </c>
      <c r="M53" s="66">
        <v>0.5</v>
      </c>
      <c r="N53" s="43">
        <v>0</v>
      </c>
      <c r="O53" s="44">
        <v>0</v>
      </c>
      <c r="P53" s="74">
        <v>0</v>
      </c>
    </row>
    <row r="54" spans="1:16" s="3" customFormat="1" ht="15" customHeight="1" x14ac:dyDescent="0.2">
      <c r="A54" s="111"/>
      <c r="B54" s="114"/>
      <c r="C54" s="84" t="s">
        <v>56</v>
      </c>
      <c r="D54" s="35">
        <v>5</v>
      </c>
      <c r="E54" s="55">
        <v>9.4899999999999997E-4</v>
      </c>
      <c r="F54" s="35">
        <v>333262</v>
      </c>
      <c r="G54" s="68">
        <v>0.6</v>
      </c>
      <c r="H54" s="43">
        <v>2</v>
      </c>
      <c r="I54" s="44">
        <v>259046</v>
      </c>
      <c r="J54" s="74">
        <v>0</v>
      </c>
      <c r="K54" s="35">
        <v>3</v>
      </c>
      <c r="L54" s="35">
        <v>382739.33333300002</v>
      </c>
      <c r="M54" s="68">
        <v>1</v>
      </c>
      <c r="N54" s="43">
        <v>0</v>
      </c>
      <c r="O54" s="44">
        <v>0</v>
      </c>
      <c r="P54" s="74">
        <v>0</v>
      </c>
    </row>
    <row r="55" spans="1:16" s="3" customFormat="1" ht="15" customHeight="1" x14ac:dyDescent="0.2">
      <c r="A55" s="112"/>
      <c r="B55" s="115"/>
      <c r="C55" s="85" t="s">
        <v>9</v>
      </c>
      <c r="D55" s="46">
        <v>1192</v>
      </c>
      <c r="E55" s="54">
        <v>3.2419999999999997E-2</v>
      </c>
      <c r="F55" s="46">
        <v>226680.616611</v>
      </c>
      <c r="G55" s="67">
        <v>0.50419499999999995</v>
      </c>
      <c r="H55" s="87">
        <v>373</v>
      </c>
      <c r="I55" s="46">
        <v>231373.07238600001</v>
      </c>
      <c r="J55" s="75">
        <v>0.52278800000000003</v>
      </c>
      <c r="K55" s="46">
        <v>819</v>
      </c>
      <c r="L55" s="46">
        <v>224543.51526300001</v>
      </c>
      <c r="M55" s="67">
        <v>0.495726</v>
      </c>
      <c r="N55" s="87">
        <v>0</v>
      </c>
      <c r="O55" s="46">
        <v>0</v>
      </c>
      <c r="P55" s="75">
        <v>0</v>
      </c>
    </row>
    <row r="56" spans="1:16" ht="15" customHeight="1" x14ac:dyDescent="0.2">
      <c r="A56" s="110">
        <v>5</v>
      </c>
      <c r="B56" s="113" t="s">
        <v>60</v>
      </c>
      <c r="C56" s="84" t="s">
        <v>46</v>
      </c>
      <c r="D56" s="44">
        <v>39</v>
      </c>
      <c r="E56" s="53">
        <v>1</v>
      </c>
      <c r="F56" s="44">
        <v>107082.307692</v>
      </c>
      <c r="G56" s="66">
        <v>7.6923000000000005E-2</v>
      </c>
      <c r="H56" s="43">
        <v>19</v>
      </c>
      <c r="I56" s="44">
        <v>119880.210526</v>
      </c>
      <c r="J56" s="74">
        <v>0.105263</v>
      </c>
      <c r="K56" s="44">
        <v>20</v>
      </c>
      <c r="L56" s="44">
        <v>94924.3</v>
      </c>
      <c r="M56" s="66">
        <v>0.05</v>
      </c>
      <c r="N56" s="43">
        <v>0</v>
      </c>
      <c r="O56" s="44">
        <v>0</v>
      </c>
      <c r="P56" s="74">
        <v>0</v>
      </c>
    </row>
    <row r="57" spans="1:16" ht="15" customHeight="1" x14ac:dyDescent="0.2">
      <c r="A57" s="111"/>
      <c r="B57" s="114"/>
      <c r="C57" s="84" t="s">
        <v>47</v>
      </c>
      <c r="D57" s="44">
        <v>103</v>
      </c>
      <c r="E57" s="53">
        <v>1</v>
      </c>
      <c r="F57" s="44">
        <v>145605.407767</v>
      </c>
      <c r="G57" s="66">
        <v>0.13592199999999999</v>
      </c>
      <c r="H57" s="43">
        <v>37</v>
      </c>
      <c r="I57" s="44">
        <v>163174.45945900001</v>
      </c>
      <c r="J57" s="74">
        <v>0.29729699999999998</v>
      </c>
      <c r="K57" s="44">
        <v>66</v>
      </c>
      <c r="L57" s="44">
        <v>135756.09090899999</v>
      </c>
      <c r="M57" s="66">
        <v>4.5455000000000002E-2</v>
      </c>
      <c r="N57" s="43">
        <v>0</v>
      </c>
      <c r="O57" s="44">
        <v>0</v>
      </c>
      <c r="P57" s="74">
        <v>0</v>
      </c>
    </row>
    <row r="58" spans="1:16" ht="15" customHeight="1" x14ac:dyDescent="0.2">
      <c r="A58" s="111"/>
      <c r="B58" s="114"/>
      <c r="C58" s="84" t="s">
        <v>48</v>
      </c>
      <c r="D58" s="44">
        <v>1025</v>
      </c>
      <c r="E58" s="53">
        <v>1</v>
      </c>
      <c r="F58" s="44">
        <v>168864.68195100001</v>
      </c>
      <c r="G58" s="66">
        <v>0.109268</v>
      </c>
      <c r="H58" s="43">
        <v>448</v>
      </c>
      <c r="I58" s="44">
        <v>169143.78125</v>
      </c>
      <c r="J58" s="74">
        <v>0.12723200000000001</v>
      </c>
      <c r="K58" s="44">
        <v>577</v>
      </c>
      <c r="L58" s="44">
        <v>168647.98093600001</v>
      </c>
      <c r="M58" s="66">
        <v>9.5321000000000003E-2</v>
      </c>
      <c r="N58" s="43">
        <v>0</v>
      </c>
      <c r="O58" s="44">
        <v>0</v>
      </c>
      <c r="P58" s="74">
        <v>0</v>
      </c>
    </row>
    <row r="59" spans="1:16" ht="15" customHeight="1" x14ac:dyDescent="0.2">
      <c r="A59" s="111"/>
      <c r="B59" s="114"/>
      <c r="C59" s="84" t="s">
        <v>49</v>
      </c>
      <c r="D59" s="44">
        <v>3919</v>
      </c>
      <c r="E59" s="53">
        <v>1</v>
      </c>
      <c r="F59" s="44">
        <v>183905.205154</v>
      </c>
      <c r="G59" s="66">
        <v>0.21893299999999999</v>
      </c>
      <c r="H59" s="43">
        <v>1625</v>
      </c>
      <c r="I59" s="44">
        <v>192159.11384599999</v>
      </c>
      <c r="J59" s="74">
        <v>0.31876900000000002</v>
      </c>
      <c r="K59" s="44">
        <v>2294</v>
      </c>
      <c r="L59" s="44">
        <v>178058.386661</v>
      </c>
      <c r="M59" s="66">
        <v>0.14821300000000001</v>
      </c>
      <c r="N59" s="43">
        <v>0</v>
      </c>
      <c r="O59" s="44">
        <v>0</v>
      </c>
      <c r="P59" s="74">
        <v>0</v>
      </c>
    </row>
    <row r="60" spans="1:16" ht="15" customHeight="1" x14ac:dyDescent="0.2">
      <c r="A60" s="111"/>
      <c r="B60" s="114"/>
      <c r="C60" s="84" t="s">
        <v>50</v>
      </c>
      <c r="D60" s="44">
        <v>5921</v>
      </c>
      <c r="E60" s="53">
        <v>1</v>
      </c>
      <c r="F60" s="44">
        <v>207154.009965</v>
      </c>
      <c r="G60" s="66">
        <v>0.41597699999999999</v>
      </c>
      <c r="H60" s="43">
        <v>2348</v>
      </c>
      <c r="I60" s="44">
        <v>221361.96891</v>
      </c>
      <c r="J60" s="74">
        <v>0.56771700000000003</v>
      </c>
      <c r="K60" s="44">
        <v>3573</v>
      </c>
      <c r="L60" s="44">
        <v>197817.23761499999</v>
      </c>
      <c r="M60" s="66">
        <v>0.31626100000000001</v>
      </c>
      <c r="N60" s="43">
        <v>0</v>
      </c>
      <c r="O60" s="44">
        <v>0</v>
      </c>
      <c r="P60" s="74">
        <v>0</v>
      </c>
    </row>
    <row r="61" spans="1:16" ht="15" customHeight="1" x14ac:dyDescent="0.2">
      <c r="A61" s="111"/>
      <c r="B61" s="114"/>
      <c r="C61" s="84" t="s">
        <v>51</v>
      </c>
      <c r="D61" s="44">
        <v>5384</v>
      </c>
      <c r="E61" s="53">
        <v>1</v>
      </c>
      <c r="F61" s="44">
        <v>230700.56352200001</v>
      </c>
      <c r="G61" s="66">
        <v>0.63168599999999997</v>
      </c>
      <c r="H61" s="43">
        <v>2097</v>
      </c>
      <c r="I61" s="44">
        <v>238898.07057700001</v>
      </c>
      <c r="J61" s="74">
        <v>0.68145</v>
      </c>
      <c r="K61" s="44">
        <v>3287</v>
      </c>
      <c r="L61" s="44">
        <v>225470.818375</v>
      </c>
      <c r="M61" s="66">
        <v>0.599939</v>
      </c>
      <c r="N61" s="43">
        <v>0</v>
      </c>
      <c r="O61" s="44">
        <v>0</v>
      </c>
      <c r="P61" s="74">
        <v>0</v>
      </c>
    </row>
    <row r="62" spans="1:16" s="3" customFormat="1" ht="15" customHeight="1" x14ac:dyDescent="0.2">
      <c r="A62" s="111"/>
      <c r="B62" s="114"/>
      <c r="C62" s="84" t="s">
        <v>52</v>
      </c>
      <c r="D62" s="35">
        <v>4656</v>
      </c>
      <c r="E62" s="55">
        <v>1</v>
      </c>
      <c r="F62" s="35">
        <v>246356.58097099999</v>
      </c>
      <c r="G62" s="68">
        <v>0.804983</v>
      </c>
      <c r="H62" s="43">
        <v>1798</v>
      </c>
      <c r="I62" s="44">
        <v>242832.90934400001</v>
      </c>
      <c r="J62" s="74">
        <v>0.72636299999999998</v>
      </c>
      <c r="K62" s="35">
        <v>2858</v>
      </c>
      <c r="L62" s="35">
        <v>248573.36249100001</v>
      </c>
      <c r="M62" s="68">
        <v>0.85444399999999998</v>
      </c>
      <c r="N62" s="43">
        <v>0</v>
      </c>
      <c r="O62" s="44">
        <v>0</v>
      </c>
      <c r="P62" s="74">
        <v>0</v>
      </c>
    </row>
    <row r="63" spans="1:16" ht="15" customHeight="1" x14ac:dyDescent="0.2">
      <c r="A63" s="111"/>
      <c r="B63" s="114"/>
      <c r="C63" s="84" t="s">
        <v>53</v>
      </c>
      <c r="D63" s="44">
        <v>4135</v>
      </c>
      <c r="E63" s="53">
        <v>1</v>
      </c>
      <c r="F63" s="44">
        <v>247861.976784</v>
      </c>
      <c r="G63" s="66">
        <v>0.80580399999999996</v>
      </c>
      <c r="H63" s="43">
        <v>1757</v>
      </c>
      <c r="I63" s="44">
        <v>233364.187251</v>
      </c>
      <c r="J63" s="74">
        <v>0.61582199999999998</v>
      </c>
      <c r="K63" s="44">
        <v>2378</v>
      </c>
      <c r="L63" s="44">
        <v>258573.75820000001</v>
      </c>
      <c r="M63" s="66">
        <v>0.94617300000000004</v>
      </c>
      <c r="N63" s="43">
        <v>0</v>
      </c>
      <c r="O63" s="44">
        <v>0</v>
      </c>
      <c r="P63" s="74">
        <v>0</v>
      </c>
    </row>
    <row r="64" spans="1:16" ht="15" customHeight="1" x14ac:dyDescent="0.2">
      <c r="A64" s="111"/>
      <c r="B64" s="114"/>
      <c r="C64" s="84" t="s">
        <v>54</v>
      </c>
      <c r="D64" s="44">
        <v>3440</v>
      </c>
      <c r="E64" s="53">
        <v>1</v>
      </c>
      <c r="F64" s="44">
        <v>247131.76947699999</v>
      </c>
      <c r="G64" s="66">
        <v>0.72848800000000002</v>
      </c>
      <c r="H64" s="43">
        <v>1428</v>
      </c>
      <c r="I64" s="44">
        <v>222982.838235</v>
      </c>
      <c r="J64" s="74">
        <v>0.43907600000000002</v>
      </c>
      <c r="K64" s="44">
        <v>2012</v>
      </c>
      <c r="L64" s="44">
        <v>264271.26938399998</v>
      </c>
      <c r="M64" s="66">
        <v>0.93389699999999998</v>
      </c>
      <c r="N64" s="43">
        <v>0</v>
      </c>
      <c r="O64" s="44">
        <v>0</v>
      </c>
      <c r="P64" s="74">
        <v>0</v>
      </c>
    </row>
    <row r="65" spans="1:16" ht="15" customHeight="1" x14ac:dyDescent="0.2">
      <c r="A65" s="111"/>
      <c r="B65" s="114"/>
      <c r="C65" s="84" t="s">
        <v>55</v>
      </c>
      <c r="D65" s="44">
        <v>2876</v>
      </c>
      <c r="E65" s="53">
        <v>1</v>
      </c>
      <c r="F65" s="44">
        <v>248965.55180799999</v>
      </c>
      <c r="G65" s="66">
        <v>0.53685700000000003</v>
      </c>
      <c r="H65" s="43">
        <v>1191</v>
      </c>
      <c r="I65" s="44">
        <v>221427.389589</v>
      </c>
      <c r="J65" s="74">
        <v>0.24097399999999999</v>
      </c>
      <c r="K65" s="44">
        <v>1685</v>
      </c>
      <c r="L65" s="44">
        <v>268430.21127600002</v>
      </c>
      <c r="M65" s="66">
        <v>0.74599400000000005</v>
      </c>
      <c r="N65" s="43">
        <v>0</v>
      </c>
      <c r="O65" s="44">
        <v>0</v>
      </c>
      <c r="P65" s="74">
        <v>0</v>
      </c>
    </row>
    <row r="66" spans="1:16" s="3" customFormat="1" ht="15" customHeight="1" x14ac:dyDescent="0.2">
      <c r="A66" s="111"/>
      <c r="B66" s="114"/>
      <c r="C66" s="84" t="s">
        <v>56</v>
      </c>
      <c r="D66" s="35">
        <v>5269</v>
      </c>
      <c r="E66" s="55">
        <v>1</v>
      </c>
      <c r="F66" s="35">
        <v>238999.549061</v>
      </c>
      <c r="G66" s="68">
        <v>0.32378099999999999</v>
      </c>
      <c r="H66" s="43">
        <v>2259</v>
      </c>
      <c r="I66" s="44">
        <v>196184.165117</v>
      </c>
      <c r="J66" s="74">
        <v>8.1451999999999997E-2</v>
      </c>
      <c r="K66" s="35">
        <v>3010</v>
      </c>
      <c r="L66" s="35">
        <v>271132.42358800001</v>
      </c>
      <c r="M66" s="68">
        <v>0.50564799999999999</v>
      </c>
      <c r="N66" s="43">
        <v>0</v>
      </c>
      <c r="O66" s="44">
        <v>0</v>
      </c>
      <c r="P66" s="74">
        <v>0</v>
      </c>
    </row>
    <row r="67" spans="1:16" s="3" customFormat="1" ht="15" customHeight="1" x14ac:dyDescent="0.2">
      <c r="A67" s="112"/>
      <c r="B67" s="115"/>
      <c r="C67" s="85" t="s">
        <v>9</v>
      </c>
      <c r="D67" s="46">
        <v>36767</v>
      </c>
      <c r="E67" s="54">
        <v>1</v>
      </c>
      <c r="F67" s="46">
        <v>227895.325836</v>
      </c>
      <c r="G67" s="67">
        <v>0.53545299999999996</v>
      </c>
      <c r="H67" s="87">
        <v>15007</v>
      </c>
      <c r="I67" s="46">
        <v>219166.47571100001</v>
      </c>
      <c r="J67" s="75">
        <v>0.45552100000000001</v>
      </c>
      <c r="K67" s="46">
        <v>21760</v>
      </c>
      <c r="L67" s="46">
        <v>233915.26397100001</v>
      </c>
      <c r="M67" s="67">
        <v>0.59057899999999997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72</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4.5455000000000002E-2</v>
      </c>
      <c r="F8" s="44">
        <v>317148.64839799999</v>
      </c>
      <c r="G8" s="66">
        <v>3</v>
      </c>
      <c r="H8" s="43">
        <v>1</v>
      </c>
      <c r="I8" s="44">
        <v>317148.64839799999</v>
      </c>
      <c r="J8" s="74">
        <v>3</v>
      </c>
      <c r="K8" s="44">
        <v>0</v>
      </c>
      <c r="L8" s="44">
        <v>0</v>
      </c>
      <c r="M8" s="66">
        <v>0</v>
      </c>
      <c r="N8" s="43">
        <v>0</v>
      </c>
      <c r="O8" s="44">
        <v>0</v>
      </c>
      <c r="P8" s="74">
        <v>0</v>
      </c>
    </row>
    <row r="9" spans="1:16" ht="15" customHeight="1" x14ac:dyDescent="0.2">
      <c r="A9" s="111"/>
      <c r="B9" s="114"/>
      <c r="C9" s="84" t="s">
        <v>47</v>
      </c>
      <c r="D9" s="44">
        <v>13</v>
      </c>
      <c r="E9" s="53">
        <v>0.24074100000000001</v>
      </c>
      <c r="F9" s="44">
        <v>104746.634907</v>
      </c>
      <c r="G9" s="66">
        <v>0.15384600000000001</v>
      </c>
      <c r="H9" s="43">
        <v>9</v>
      </c>
      <c r="I9" s="44">
        <v>98556.732434000005</v>
      </c>
      <c r="J9" s="74">
        <v>0.222222</v>
      </c>
      <c r="K9" s="44">
        <v>4</v>
      </c>
      <c r="L9" s="44">
        <v>118673.91547199999</v>
      </c>
      <c r="M9" s="66">
        <v>0</v>
      </c>
      <c r="N9" s="43">
        <v>0</v>
      </c>
      <c r="O9" s="44">
        <v>0</v>
      </c>
      <c r="P9" s="74">
        <v>0</v>
      </c>
    </row>
    <row r="10" spans="1:16" ht="15" customHeight="1" x14ac:dyDescent="0.2">
      <c r="A10" s="111"/>
      <c r="B10" s="114"/>
      <c r="C10" s="84" t="s">
        <v>48</v>
      </c>
      <c r="D10" s="44">
        <v>100</v>
      </c>
      <c r="E10" s="53">
        <v>0.19841300000000001</v>
      </c>
      <c r="F10" s="44">
        <v>132075.196509</v>
      </c>
      <c r="G10" s="66">
        <v>0.1</v>
      </c>
      <c r="H10" s="43">
        <v>30</v>
      </c>
      <c r="I10" s="44">
        <v>144461.024508</v>
      </c>
      <c r="J10" s="74">
        <v>0.2</v>
      </c>
      <c r="K10" s="44">
        <v>70</v>
      </c>
      <c r="L10" s="44">
        <v>126766.98450999999</v>
      </c>
      <c r="M10" s="66">
        <v>5.7142999999999999E-2</v>
      </c>
      <c r="N10" s="43">
        <v>0</v>
      </c>
      <c r="O10" s="44">
        <v>0</v>
      </c>
      <c r="P10" s="74">
        <v>0</v>
      </c>
    </row>
    <row r="11" spans="1:16" ht="15" customHeight="1" x14ac:dyDescent="0.2">
      <c r="A11" s="111"/>
      <c r="B11" s="114"/>
      <c r="C11" s="84" t="s">
        <v>49</v>
      </c>
      <c r="D11" s="44">
        <v>259</v>
      </c>
      <c r="E11" s="53">
        <v>0.153892</v>
      </c>
      <c r="F11" s="44">
        <v>161131.966556</v>
      </c>
      <c r="G11" s="66">
        <v>0.227799</v>
      </c>
      <c r="H11" s="43">
        <v>105</v>
      </c>
      <c r="I11" s="44">
        <v>176823.834883</v>
      </c>
      <c r="J11" s="74">
        <v>0.38095200000000001</v>
      </c>
      <c r="K11" s="44">
        <v>154</v>
      </c>
      <c r="L11" s="44">
        <v>150432.965425</v>
      </c>
      <c r="M11" s="66">
        <v>0.123377</v>
      </c>
      <c r="N11" s="43">
        <v>0</v>
      </c>
      <c r="O11" s="44">
        <v>0</v>
      </c>
      <c r="P11" s="74">
        <v>0</v>
      </c>
    </row>
    <row r="12" spans="1:16" ht="15" customHeight="1" x14ac:dyDescent="0.2">
      <c r="A12" s="111"/>
      <c r="B12" s="114"/>
      <c r="C12" s="84" t="s">
        <v>50</v>
      </c>
      <c r="D12" s="44">
        <v>323</v>
      </c>
      <c r="E12" s="53">
        <v>0.12563199999999999</v>
      </c>
      <c r="F12" s="44">
        <v>185870.40425200001</v>
      </c>
      <c r="G12" s="66">
        <v>0.368421</v>
      </c>
      <c r="H12" s="43">
        <v>122</v>
      </c>
      <c r="I12" s="44">
        <v>201429.15161199999</v>
      </c>
      <c r="J12" s="74">
        <v>0.45901599999999998</v>
      </c>
      <c r="K12" s="44">
        <v>201</v>
      </c>
      <c r="L12" s="44">
        <v>176426.78645099999</v>
      </c>
      <c r="M12" s="66">
        <v>0.31343300000000002</v>
      </c>
      <c r="N12" s="43">
        <v>0</v>
      </c>
      <c r="O12" s="44">
        <v>0</v>
      </c>
      <c r="P12" s="74">
        <v>0</v>
      </c>
    </row>
    <row r="13" spans="1:16" ht="15" customHeight="1" x14ac:dyDescent="0.2">
      <c r="A13" s="111"/>
      <c r="B13" s="114"/>
      <c r="C13" s="84" t="s">
        <v>51</v>
      </c>
      <c r="D13" s="44">
        <v>255</v>
      </c>
      <c r="E13" s="53">
        <v>0.104294</v>
      </c>
      <c r="F13" s="44">
        <v>213442.103485</v>
      </c>
      <c r="G13" s="66">
        <v>0.60392199999999996</v>
      </c>
      <c r="H13" s="43">
        <v>97</v>
      </c>
      <c r="I13" s="44">
        <v>234921.152909</v>
      </c>
      <c r="J13" s="74">
        <v>0.76288699999999998</v>
      </c>
      <c r="K13" s="44">
        <v>158</v>
      </c>
      <c r="L13" s="44">
        <v>200255.598459</v>
      </c>
      <c r="M13" s="66">
        <v>0.50632900000000003</v>
      </c>
      <c r="N13" s="43">
        <v>0</v>
      </c>
      <c r="O13" s="44">
        <v>0</v>
      </c>
      <c r="P13" s="74">
        <v>0</v>
      </c>
    </row>
    <row r="14" spans="1:16" s="3" customFormat="1" ht="15" customHeight="1" x14ac:dyDescent="0.2">
      <c r="A14" s="111"/>
      <c r="B14" s="114"/>
      <c r="C14" s="84" t="s">
        <v>52</v>
      </c>
      <c r="D14" s="35">
        <v>188</v>
      </c>
      <c r="E14" s="55">
        <v>8.3816000000000002E-2</v>
      </c>
      <c r="F14" s="35">
        <v>223034.159395</v>
      </c>
      <c r="G14" s="68">
        <v>0.79255299999999995</v>
      </c>
      <c r="H14" s="43">
        <v>53</v>
      </c>
      <c r="I14" s="44">
        <v>243638.26306900001</v>
      </c>
      <c r="J14" s="74">
        <v>0.81132099999999996</v>
      </c>
      <c r="K14" s="35">
        <v>135</v>
      </c>
      <c r="L14" s="35">
        <v>214945.140916</v>
      </c>
      <c r="M14" s="68">
        <v>0.78518500000000002</v>
      </c>
      <c r="N14" s="43">
        <v>0</v>
      </c>
      <c r="O14" s="44">
        <v>0</v>
      </c>
      <c r="P14" s="74">
        <v>0</v>
      </c>
    </row>
    <row r="15" spans="1:16" ht="15" customHeight="1" x14ac:dyDescent="0.2">
      <c r="A15" s="111"/>
      <c r="B15" s="114"/>
      <c r="C15" s="84" t="s">
        <v>53</v>
      </c>
      <c r="D15" s="44">
        <v>158</v>
      </c>
      <c r="E15" s="53">
        <v>8.0695000000000003E-2</v>
      </c>
      <c r="F15" s="44">
        <v>220208.926954</v>
      </c>
      <c r="G15" s="66">
        <v>0.759494</v>
      </c>
      <c r="H15" s="43">
        <v>61</v>
      </c>
      <c r="I15" s="44">
        <v>213439.89731299999</v>
      </c>
      <c r="J15" s="74">
        <v>0.63934400000000002</v>
      </c>
      <c r="K15" s="44">
        <v>97</v>
      </c>
      <c r="L15" s="44">
        <v>224465.73940799999</v>
      </c>
      <c r="M15" s="66">
        <v>0.83505200000000002</v>
      </c>
      <c r="N15" s="43">
        <v>0</v>
      </c>
      <c r="O15" s="44">
        <v>0</v>
      </c>
      <c r="P15" s="74">
        <v>0</v>
      </c>
    </row>
    <row r="16" spans="1:16" ht="15" customHeight="1" x14ac:dyDescent="0.2">
      <c r="A16" s="111"/>
      <c r="B16" s="114"/>
      <c r="C16" s="84" t="s">
        <v>54</v>
      </c>
      <c r="D16" s="44">
        <v>133</v>
      </c>
      <c r="E16" s="53">
        <v>8.8963E-2</v>
      </c>
      <c r="F16" s="44">
        <v>212186.86584099999</v>
      </c>
      <c r="G16" s="66">
        <v>0.59398499999999999</v>
      </c>
      <c r="H16" s="43">
        <v>53</v>
      </c>
      <c r="I16" s="44">
        <v>200630.26053999999</v>
      </c>
      <c r="J16" s="74">
        <v>0.39622600000000002</v>
      </c>
      <c r="K16" s="44">
        <v>80</v>
      </c>
      <c r="L16" s="44">
        <v>219843.11685300001</v>
      </c>
      <c r="M16" s="66">
        <v>0.72499999999999998</v>
      </c>
      <c r="N16" s="43">
        <v>0</v>
      </c>
      <c r="O16" s="44">
        <v>0</v>
      </c>
      <c r="P16" s="74">
        <v>0</v>
      </c>
    </row>
    <row r="17" spans="1:16" ht="15" customHeight="1" x14ac:dyDescent="0.2">
      <c r="A17" s="111"/>
      <c r="B17" s="114"/>
      <c r="C17" s="84" t="s">
        <v>55</v>
      </c>
      <c r="D17" s="44">
        <v>124</v>
      </c>
      <c r="E17" s="53">
        <v>9.6573000000000006E-2</v>
      </c>
      <c r="F17" s="44">
        <v>221954.988515</v>
      </c>
      <c r="G17" s="66">
        <v>0.53225800000000001</v>
      </c>
      <c r="H17" s="43">
        <v>60</v>
      </c>
      <c r="I17" s="44">
        <v>200991.72124799999</v>
      </c>
      <c r="J17" s="74">
        <v>0.26666699999999999</v>
      </c>
      <c r="K17" s="44">
        <v>64</v>
      </c>
      <c r="L17" s="44">
        <v>241608.05157800001</v>
      </c>
      <c r="M17" s="66">
        <v>0.78125</v>
      </c>
      <c r="N17" s="43">
        <v>0</v>
      </c>
      <c r="O17" s="44">
        <v>0</v>
      </c>
      <c r="P17" s="74">
        <v>0</v>
      </c>
    </row>
    <row r="18" spans="1:16" s="3" customFormat="1" ht="15" customHeight="1" x14ac:dyDescent="0.2">
      <c r="A18" s="111"/>
      <c r="B18" s="114"/>
      <c r="C18" s="84" t="s">
        <v>56</v>
      </c>
      <c r="D18" s="35">
        <v>195</v>
      </c>
      <c r="E18" s="55">
        <v>7.825E-2</v>
      </c>
      <c r="F18" s="35">
        <v>214814.98727899999</v>
      </c>
      <c r="G18" s="68">
        <v>0.35384599999999999</v>
      </c>
      <c r="H18" s="43">
        <v>77</v>
      </c>
      <c r="I18" s="44">
        <v>191859.51017299999</v>
      </c>
      <c r="J18" s="74">
        <v>0.15584400000000001</v>
      </c>
      <c r="K18" s="35">
        <v>118</v>
      </c>
      <c r="L18" s="35">
        <v>229794.40878</v>
      </c>
      <c r="M18" s="68">
        <v>0.48305100000000001</v>
      </c>
      <c r="N18" s="43">
        <v>0</v>
      </c>
      <c r="O18" s="44">
        <v>0</v>
      </c>
      <c r="P18" s="74">
        <v>0</v>
      </c>
    </row>
    <row r="19" spans="1:16" s="3" customFormat="1" ht="15" customHeight="1" x14ac:dyDescent="0.2">
      <c r="A19" s="112"/>
      <c r="B19" s="115"/>
      <c r="C19" s="85" t="s">
        <v>9</v>
      </c>
      <c r="D19" s="46">
        <v>1749</v>
      </c>
      <c r="E19" s="54">
        <v>0.104412</v>
      </c>
      <c r="F19" s="46">
        <v>197506.608079</v>
      </c>
      <c r="G19" s="67">
        <v>0.47455700000000001</v>
      </c>
      <c r="H19" s="87">
        <v>668</v>
      </c>
      <c r="I19" s="46">
        <v>201893.64073700001</v>
      </c>
      <c r="J19" s="75">
        <v>0.46706599999999998</v>
      </c>
      <c r="K19" s="46">
        <v>1081</v>
      </c>
      <c r="L19" s="46">
        <v>194795.657278</v>
      </c>
      <c r="M19" s="67">
        <v>0.479186</v>
      </c>
      <c r="N19" s="87">
        <v>0</v>
      </c>
      <c r="O19" s="46">
        <v>0</v>
      </c>
      <c r="P19" s="75">
        <v>0</v>
      </c>
    </row>
    <row r="20" spans="1:16" ht="15" customHeight="1" x14ac:dyDescent="0.2">
      <c r="A20" s="110">
        <v>2</v>
      </c>
      <c r="B20" s="113" t="s">
        <v>57</v>
      </c>
      <c r="C20" s="84" t="s">
        <v>46</v>
      </c>
      <c r="D20" s="44">
        <v>6</v>
      </c>
      <c r="E20" s="53">
        <v>0.272727</v>
      </c>
      <c r="F20" s="44">
        <v>75165.166666999998</v>
      </c>
      <c r="G20" s="66">
        <v>0.5</v>
      </c>
      <c r="H20" s="43">
        <v>3</v>
      </c>
      <c r="I20" s="44">
        <v>30878</v>
      </c>
      <c r="J20" s="74">
        <v>0</v>
      </c>
      <c r="K20" s="44">
        <v>3</v>
      </c>
      <c r="L20" s="44">
        <v>119452.333333</v>
      </c>
      <c r="M20" s="66">
        <v>1</v>
      </c>
      <c r="N20" s="43">
        <v>0</v>
      </c>
      <c r="O20" s="44">
        <v>0</v>
      </c>
      <c r="P20" s="74">
        <v>0</v>
      </c>
    </row>
    <row r="21" spans="1:16" ht="15" customHeight="1" x14ac:dyDescent="0.2">
      <c r="A21" s="111"/>
      <c r="B21" s="114"/>
      <c r="C21" s="84" t="s">
        <v>47</v>
      </c>
      <c r="D21" s="44">
        <v>26</v>
      </c>
      <c r="E21" s="53">
        <v>0.48148099999999999</v>
      </c>
      <c r="F21" s="44">
        <v>106397.769231</v>
      </c>
      <c r="G21" s="66">
        <v>0</v>
      </c>
      <c r="H21" s="43">
        <v>9</v>
      </c>
      <c r="I21" s="44">
        <v>99537</v>
      </c>
      <c r="J21" s="74">
        <v>0</v>
      </c>
      <c r="K21" s="44">
        <v>17</v>
      </c>
      <c r="L21" s="44">
        <v>110029.94117599999</v>
      </c>
      <c r="M21" s="66">
        <v>0</v>
      </c>
      <c r="N21" s="43">
        <v>0</v>
      </c>
      <c r="O21" s="44">
        <v>0</v>
      </c>
      <c r="P21" s="74">
        <v>0</v>
      </c>
    </row>
    <row r="22" spans="1:16" ht="15" customHeight="1" x14ac:dyDescent="0.2">
      <c r="A22" s="111"/>
      <c r="B22" s="114"/>
      <c r="C22" s="84" t="s">
        <v>48</v>
      </c>
      <c r="D22" s="44">
        <v>117</v>
      </c>
      <c r="E22" s="53">
        <v>0.23214299999999999</v>
      </c>
      <c r="F22" s="44">
        <v>153343.49572599999</v>
      </c>
      <c r="G22" s="66">
        <v>8.5470000000000004E-2</v>
      </c>
      <c r="H22" s="43">
        <v>59</v>
      </c>
      <c r="I22" s="44">
        <v>159999.305085</v>
      </c>
      <c r="J22" s="74">
        <v>3.3897999999999998E-2</v>
      </c>
      <c r="K22" s="44">
        <v>58</v>
      </c>
      <c r="L22" s="44">
        <v>146572.93103400001</v>
      </c>
      <c r="M22" s="66">
        <v>0.137931</v>
      </c>
      <c r="N22" s="43">
        <v>0</v>
      </c>
      <c r="O22" s="44">
        <v>0</v>
      </c>
      <c r="P22" s="74">
        <v>0</v>
      </c>
    </row>
    <row r="23" spans="1:16" ht="15" customHeight="1" x14ac:dyDescent="0.2">
      <c r="A23" s="111"/>
      <c r="B23" s="114"/>
      <c r="C23" s="84" t="s">
        <v>49</v>
      </c>
      <c r="D23" s="44">
        <v>112</v>
      </c>
      <c r="E23" s="53">
        <v>6.6547999999999996E-2</v>
      </c>
      <c r="F23" s="44">
        <v>162803.5625</v>
      </c>
      <c r="G23" s="66">
        <v>0.13392899999999999</v>
      </c>
      <c r="H23" s="43">
        <v>48</v>
      </c>
      <c r="I23" s="44">
        <v>173643.4375</v>
      </c>
      <c r="J23" s="74">
        <v>0.25</v>
      </c>
      <c r="K23" s="44">
        <v>64</v>
      </c>
      <c r="L23" s="44">
        <v>154673.65625</v>
      </c>
      <c r="M23" s="66">
        <v>4.6875E-2</v>
      </c>
      <c r="N23" s="43">
        <v>0</v>
      </c>
      <c r="O23" s="44">
        <v>0</v>
      </c>
      <c r="P23" s="74">
        <v>0</v>
      </c>
    </row>
    <row r="24" spans="1:16" ht="15" customHeight="1" x14ac:dyDescent="0.2">
      <c r="A24" s="111"/>
      <c r="B24" s="114"/>
      <c r="C24" s="84" t="s">
        <v>50</v>
      </c>
      <c r="D24" s="44">
        <v>99</v>
      </c>
      <c r="E24" s="53">
        <v>3.8505999999999999E-2</v>
      </c>
      <c r="F24" s="44">
        <v>185297.61616199999</v>
      </c>
      <c r="G24" s="66">
        <v>0.31313099999999999</v>
      </c>
      <c r="H24" s="43">
        <v>42</v>
      </c>
      <c r="I24" s="44">
        <v>193186.59523800001</v>
      </c>
      <c r="J24" s="74">
        <v>0.42857099999999998</v>
      </c>
      <c r="K24" s="44">
        <v>57</v>
      </c>
      <c r="L24" s="44">
        <v>179484.68421100001</v>
      </c>
      <c r="M24" s="66">
        <v>0.22806999999999999</v>
      </c>
      <c r="N24" s="43">
        <v>0</v>
      </c>
      <c r="O24" s="44">
        <v>0</v>
      </c>
      <c r="P24" s="74">
        <v>0</v>
      </c>
    </row>
    <row r="25" spans="1:16" ht="15" customHeight="1" x14ac:dyDescent="0.2">
      <c r="A25" s="111"/>
      <c r="B25" s="114"/>
      <c r="C25" s="84" t="s">
        <v>51</v>
      </c>
      <c r="D25" s="44">
        <v>53</v>
      </c>
      <c r="E25" s="53">
        <v>2.1676999999999998E-2</v>
      </c>
      <c r="F25" s="44">
        <v>206952.584906</v>
      </c>
      <c r="G25" s="66">
        <v>0.41509400000000002</v>
      </c>
      <c r="H25" s="43">
        <v>14</v>
      </c>
      <c r="I25" s="44">
        <v>209616.071429</v>
      </c>
      <c r="J25" s="74">
        <v>0.5</v>
      </c>
      <c r="K25" s="44">
        <v>39</v>
      </c>
      <c r="L25" s="44">
        <v>205996.461538</v>
      </c>
      <c r="M25" s="66">
        <v>0.38461499999999998</v>
      </c>
      <c r="N25" s="43">
        <v>0</v>
      </c>
      <c r="O25" s="44">
        <v>0</v>
      </c>
      <c r="P25" s="74">
        <v>0</v>
      </c>
    </row>
    <row r="26" spans="1:16" s="3" customFormat="1" ht="15" customHeight="1" x14ac:dyDescent="0.2">
      <c r="A26" s="111"/>
      <c r="B26" s="114"/>
      <c r="C26" s="84" t="s">
        <v>52</v>
      </c>
      <c r="D26" s="35">
        <v>42</v>
      </c>
      <c r="E26" s="55">
        <v>1.8724999999999999E-2</v>
      </c>
      <c r="F26" s="35">
        <v>199850.52381000001</v>
      </c>
      <c r="G26" s="68">
        <v>0.35714299999999999</v>
      </c>
      <c r="H26" s="43">
        <v>13</v>
      </c>
      <c r="I26" s="44">
        <v>177119.461538</v>
      </c>
      <c r="J26" s="74">
        <v>0.230769</v>
      </c>
      <c r="K26" s="35">
        <v>29</v>
      </c>
      <c r="L26" s="35">
        <v>210040.31034500001</v>
      </c>
      <c r="M26" s="68">
        <v>0.41379300000000002</v>
      </c>
      <c r="N26" s="43">
        <v>0</v>
      </c>
      <c r="O26" s="44">
        <v>0</v>
      </c>
      <c r="P26" s="74">
        <v>0</v>
      </c>
    </row>
    <row r="27" spans="1:16" ht="15" customHeight="1" x14ac:dyDescent="0.2">
      <c r="A27" s="111"/>
      <c r="B27" s="114"/>
      <c r="C27" s="84" t="s">
        <v>53</v>
      </c>
      <c r="D27" s="44">
        <v>27</v>
      </c>
      <c r="E27" s="53">
        <v>1.379E-2</v>
      </c>
      <c r="F27" s="44">
        <v>177192.55555600001</v>
      </c>
      <c r="G27" s="66">
        <v>3.7037E-2</v>
      </c>
      <c r="H27" s="43">
        <v>17</v>
      </c>
      <c r="I27" s="44">
        <v>171131.70588200001</v>
      </c>
      <c r="J27" s="74">
        <v>0</v>
      </c>
      <c r="K27" s="44">
        <v>10</v>
      </c>
      <c r="L27" s="44">
        <v>187496</v>
      </c>
      <c r="M27" s="66">
        <v>0.1</v>
      </c>
      <c r="N27" s="43">
        <v>0</v>
      </c>
      <c r="O27" s="44">
        <v>0</v>
      </c>
      <c r="P27" s="74">
        <v>0</v>
      </c>
    </row>
    <row r="28" spans="1:16" ht="15" customHeight="1" x14ac:dyDescent="0.2">
      <c r="A28" s="111"/>
      <c r="B28" s="114"/>
      <c r="C28" s="84" t="s">
        <v>54</v>
      </c>
      <c r="D28" s="44">
        <v>10</v>
      </c>
      <c r="E28" s="53">
        <v>6.6889999999999996E-3</v>
      </c>
      <c r="F28" s="44">
        <v>224228.4</v>
      </c>
      <c r="G28" s="66">
        <v>0.5</v>
      </c>
      <c r="H28" s="43">
        <v>3</v>
      </c>
      <c r="I28" s="44">
        <v>234487.33333299999</v>
      </c>
      <c r="J28" s="74">
        <v>0</v>
      </c>
      <c r="K28" s="44">
        <v>7</v>
      </c>
      <c r="L28" s="44">
        <v>219831.714286</v>
      </c>
      <c r="M28" s="66">
        <v>0.71428599999999998</v>
      </c>
      <c r="N28" s="43">
        <v>0</v>
      </c>
      <c r="O28" s="44">
        <v>0</v>
      </c>
      <c r="P28" s="74">
        <v>0</v>
      </c>
    </row>
    <row r="29" spans="1:16" ht="15" customHeight="1" x14ac:dyDescent="0.2">
      <c r="A29" s="111"/>
      <c r="B29" s="114"/>
      <c r="C29" s="84" t="s">
        <v>55</v>
      </c>
      <c r="D29" s="44">
        <v>6</v>
      </c>
      <c r="E29" s="53">
        <v>4.6730000000000001E-3</v>
      </c>
      <c r="F29" s="44">
        <v>264019.16666699998</v>
      </c>
      <c r="G29" s="66">
        <v>0.66666700000000001</v>
      </c>
      <c r="H29" s="43">
        <v>3</v>
      </c>
      <c r="I29" s="44">
        <v>222954.33333299999</v>
      </c>
      <c r="J29" s="74">
        <v>0</v>
      </c>
      <c r="K29" s="44">
        <v>3</v>
      </c>
      <c r="L29" s="44">
        <v>305084</v>
      </c>
      <c r="M29" s="66">
        <v>1.3333330000000001</v>
      </c>
      <c r="N29" s="43">
        <v>0</v>
      </c>
      <c r="O29" s="44">
        <v>0</v>
      </c>
      <c r="P29" s="74">
        <v>0</v>
      </c>
    </row>
    <row r="30" spans="1:16" s="3" customFormat="1" ht="15" customHeight="1" x14ac:dyDescent="0.2">
      <c r="A30" s="111"/>
      <c r="B30" s="114"/>
      <c r="C30" s="84" t="s">
        <v>56</v>
      </c>
      <c r="D30" s="35">
        <v>8</v>
      </c>
      <c r="E30" s="55">
        <v>3.2100000000000002E-3</v>
      </c>
      <c r="F30" s="35">
        <v>177338.125</v>
      </c>
      <c r="G30" s="68">
        <v>0.125</v>
      </c>
      <c r="H30" s="43">
        <v>7</v>
      </c>
      <c r="I30" s="44">
        <v>162149.571429</v>
      </c>
      <c r="J30" s="74">
        <v>0.14285700000000001</v>
      </c>
      <c r="K30" s="35">
        <v>1</v>
      </c>
      <c r="L30" s="35">
        <v>283658</v>
      </c>
      <c r="M30" s="68">
        <v>0</v>
      </c>
      <c r="N30" s="43">
        <v>0</v>
      </c>
      <c r="O30" s="44">
        <v>0</v>
      </c>
      <c r="P30" s="74">
        <v>0</v>
      </c>
    </row>
    <row r="31" spans="1:16" s="3" customFormat="1" ht="15" customHeight="1" x14ac:dyDescent="0.2">
      <c r="A31" s="112"/>
      <c r="B31" s="115"/>
      <c r="C31" s="85" t="s">
        <v>9</v>
      </c>
      <c r="D31" s="46">
        <v>506</v>
      </c>
      <c r="E31" s="54">
        <v>3.0207000000000001E-2</v>
      </c>
      <c r="F31" s="46">
        <v>172190.70553400001</v>
      </c>
      <c r="G31" s="67">
        <v>0.21146200000000001</v>
      </c>
      <c r="H31" s="87">
        <v>218</v>
      </c>
      <c r="I31" s="46">
        <v>172160.26146800001</v>
      </c>
      <c r="J31" s="75">
        <v>0.19724800000000001</v>
      </c>
      <c r="K31" s="46">
        <v>288</v>
      </c>
      <c r="L31" s="46">
        <v>172213.75</v>
      </c>
      <c r="M31" s="67">
        <v>0.222222</v>
      </c>
      <c r="N31" s="87">
        <v>0</v>
      </c>
      <c r="O31" s="46">
        <v>0</v>
      </c>
      <c r="P31" s="75">
        <v>0</v>
      </c>
    </row>
    <row r="32" spans="1:16" ht="15" customHeight="1" x14ac:dyDescent="0.2">
      <c r="A32" s="110">
        <v>3</v>
      </c>
      <c r="B32" s="113" t="s">
        <v>58</v>
      </c>
      <c r="C32" s="84" t="s">
        <v>46</v>
      </c>
      <c r="D32" s="44">
        <v>5</v>
      </c>
      <c r="E32" s="44">
        <v>0</v>
      </c>
      <c r="F32" s="44">
        <v>-241983.48173100001</v>
      </c>
      <c r="G32" s="66">
        <v>-2.5</v>
      </c>
      <c r="H32" s="43">
        <v>2</v>
      </c>
      <c r="I32" s="44">
        <v>-286270.64839799999</v>
      </c>
      <c r="J32" s="74">
        <v>-3</v>
      </c>
      <c r="K32" s="44">
        <v>3</v>
      </c>
      <c r="L32" s="44">
        <v>119452.333333</v>
      </c>
      <c r="M32" s="66">
        <v>1</v>
      </c>
      <c r="N32" s="43">
        <v>0</v>
      </c>
      <c r="O32" s="44">
        <v>0</v>
      </c>
      <c r="P32" s="74">
        <v>0</v>
      </c>
    </row>
    <row r="33" spans="1:16" ht="15" customHeight="1" x14ac:dyDescent="0.2">
      <c r="A33" s="111"/>
      <c r="B33" s="114"/>
      <c r="C33" s="84" t="s">
        <v>47</v>
      </c>
      <c r="D33" s="44">
        <v>13</v>
      </c>
      <c r="E33" s="44">
        <v>0</v>
      </c>
      <c r="F33" s="44">
        <v>1651.1343240000001</v>
      </c>
      <c r="G33" s="66">
        <v>-0.15384600000000001</v>
      </c>
      <c r="H33" s="43">
        <v>0</v>
      </c>
      <c r="I33" s="44">
        <v>980.26756599999999</v>
      </c>
      <c r="J33" s="74">
        <v>-0.222222</v>
      </c>
      <c r="K33" s="44">
        <v>13</v>
      </c>
      <c r="L33" s="44">
        <v>-8643.9742960000003</v>
      </c>
      <c r="M33" s="66">
        <v>0</v>
      </c>
      <c r="N33" s="43">
        <v>0</v>
      </c>
      <c r="O33" s="44">
        <v>0</v>
      </c>
      <c r="P33" s="74">
        <v>0</v>
      </c>
    </row>
    <row r="34" spans="1:16" ht="15" customHeight="1" x14ac:dyDescent="0.2">
      <c r="A34" s="111"/>
      <c r="B34" s="114"/>
      <c r="C34" s="84" t="s">
        <v>48</v>
      </c>
      <c r="D34" s="44">
        <v>17</v>
      </c>
      <c r="E34" s="44">
        <v>0</v>
      </c>
      <c r="F34" s="44">
        <v>21268.299217</v>
      </c>
      <c r="G34" s="66">
        <v>-1.453E-2</v>
      </c>
      <c r="H34" s="43">
        <v>29</v>
      </c>
      <c r="I34" s="44">
        <v>15538.280577</v>
      </c>
      <c r="J34" s="74">
        <v>-0.166102</v>
      </c>
      <c r="K34" s="44">
        <v>-12</v>
      </c>
      <c r="L34" s="44">
        <v>19805.946524999999</v>
      </c>
      <c r="M34" s="66">
        <v>8.0787999999999999E-2</v>
      </c>
      <c r="N34" s="43">
        <v>0</v>
      </c>
      <c r="O34" s="44">
        <v>0</v>
      </c>
      <c r="P34" s="74">
        <v>0</v>
      </c>
    </row>
    <row r="35" spans="1:16" ht="15" customHeight="1" x14ac:dyDescent="0.2">
      <c r="A35" s="111"/>
      <c r="B35" s="114"/>
      <c r="C35" s="84" t="s">
        <v>49</v>
      </c>
      <c r="D35" s="44">
        <v>-147</v>
      </c>
      <c r="E35" s="44">
        <v>0</v>
      </c>
      <c r="F35" s="44">
        <v>1671.5959439999999</v>
      </c>
      <c r="G35" s="66">
        <v>-9.3870999999999996E-2</v>
      </c>
      <c r="H35" s="43">
        <v>-57</v>
      </c>
      <c r="I35" s="44">
        <v>-3180.397383</v>
      </c>
      <c r="J35" s="74">
        <v>-0.13095200000000001</v>
      </c>
      <c r="K35" s="44">
        <v>-90</v>
      </c>
      <c r="L35" s="44">
        <v>4240.6908249999997</v>
      </c>
      <c r="M35" s="66">
        <v>-7.6502000000000001E-2</v>
      </c>
      <c r="N35" s="43">
        <v>0</v>
      </c>
      <c r="O35" s="44">
        <v>0</v>
      </c>
      <c r="P35" s="74">
        <v>0</v>
      </c>
    </row>
    <row r="36" spans="1:16" ht="15" customHeight="1" x14ac:dyDescent="0.2">
      <c r="A36" s="111"/>
      <c r="B36" s="114"/>
      <c r="C36" s="84" t="s">
        <v>50</v>
      </c>
      <c r="D36" s="44">
        <v>-224</v>
      </c>
      <c r="E36" s="44">
        <v>0</v>
      </c>
      <c r="F36" s="44">
        <v>-572.78809000000001</v>
      </c>
      <c r="G36" s="66">
        <v>-5.5289999999999999E-2</v>
      </c>
      <c r="H36" s="43">
        <v>-80</v>
      </c>
      <c r="I36" s="44">
        <v>-8242.5563739999998</v>
      </c>
      <c r="J36" s="74">
        <v>-3.0445E-2</v>
      </c>
      <c r="K36" s="44">
        <v>-144</v>
      </c>
      <c r="L36" s="44">
        <v>3057.897759</v>
      </c>
      <c r="M36" s="66">
        <v>-8.5362999999999994E-2</v>
      </c>
      <c r="N36" s="43">
        <v>0</v>
      </c>
      <c r="O36" s="44">
        <v>0</v>
      </c>
      <c r="P36" s="74">
        <v>0</v>
      </c>
    </row>
    <row r="37" spans="1:16" ht="15" customHeight="1" x14ac:dyDescent="0.2">
      <c r="A37" s="111"/>
      <c r="B37" s="114"/>
      <c r="C37" s="84" t="s">
        <v>51</v>
      </c>
      <c r="D37" s="44">
        <v>-202</v>
      </c>
      <c r="E37" s="44">
        <v>0</v>
      </c>
      <c r="F37" s="44">
        <v>-6489.5185789999996</v>
      </c>
      <c r="G37" s="66">
        <v>-0.18882699999999999</v>
      </c>
      <c r="H37" s="43">
        <v>-83</v>
      </c>
      <c r="I37" s="44">
        <v>-25305.081481000001</v>
      </c>
      <c r="J37" s="74">
        <v>-0.26288699999999998</v>
      </c>
      <c r="K37" s="44">
        <v>-119</v>
      </c>
      <c r="L37" s="44">
        <v>5740.8630800000001</v>
      </c>
      <c r="M37" s="66">
        <v>-0.121714</v>
      </c>
      <c r="N37" s="43">
        <v>0</v>
      </c>
      <c r="O37" s="44">
        <v>0</v>
      </c>
      <c r="P37" s="74">
        <v>0</v>
      </c>
    </row>
    <row r="38" spans="1:16" s="3" customFormat="1" ht="15" customHeight="1" x14ac:dyDescent="0.2">
      <c r="A38" s="111"/>
      <c r="B38" s="114"/>
      <c r="C38" s="84" t="s">
        <v>52</v>
      </c>
      <c r="D38" s="35">
        <v>-146</v>
      </c>
      <c r="E38" s="35">
        <v>0</v>
      </c>
      <c r="F38" s="35">
        <v>-23183.635586</v>
      </c>
      <c r="G38" s="68">
        <v>-0.43541000000000002</v>
      </c>
      <c r="H38" s="43">
        <v>-40</v>
      </c>
      <c r="I38" s="44">
        <v>-66518.801531000005</v>
      </c>
      <c r="J38" s="74">
        <v>-0.58055199999999996</v>
      </c>
      <c r="K38" s="35">
        <v>-106</v>
      </c>
      <c r="L38" s="35">
        <v>-4904.8305710000004</v>
      </c>
      <c r="M38" s="68">
        <v>-0.371392</v>
      </c>
      <c r="N38" s="43">
        <v>0</v>
      </c>
      <c r="O38" s="44">
        <v>0</v>
      </c>
      <c r="P38" s="74">
        <v>0</v>
      </c>
    </row>
    <row r="39" spans="1:16" ht="15" customHeight="1" x14ac:dyDescent="0.2">
      <c r="A39" s="111"/>
      <c r="B39" s="114"/>
      <c r="C39" s="84" t="s">
        <v>53</v>
      </c>
      <c r="D39" s="44">
        <v>-131</v>
      </c>
      <c r="E39" s="44">
        <v>0</v>
      </c>
      <c r="F39" s="44">
        <v>-43016.371398000003</v>
      </c>
      <c r="G39" s="66">
        <v>-0.72245700000000002</v>
      </c>
      <c r="H39" s="43">
        <v>-44</v>
      </c>
      <c r="I39" s="44">
        <v>-42308.191430999999</v>
      </c>
      <c r="J39" s="74">
        <v>-0.63934400000000002</v>
      </c>
      <c r="K39" s="44">
        <v>-87</v>
      </c>
      <c r="L39" s="44">
        <v>-36969.739408000001</v>
      </c>
      <c r="M39" s="66">
        <v>-0.73505200000000004</v>
      </c>
      <c r="N39" s="43">
        <v>0</v>
      </c>
      <c r="O39" s="44">
        <v>0</v>
      </c>
      <c r="P39" s="74">
        <v>0</v>
      </c>
    </row>
    <row r="40" spans="1:16" ht="15" customHeight="1" x14ac:dyDescent="0.2">
      <c r="A40" s="111"/>
      <c r="B40" s="114"/>
      <c r="C40" s="84" t="s">
        <v>54</v>
      </c>
      <c r="D40" s="44">
        <v>-123</v>
      </c>
      <c r="E40" s="44">
        <v>0</v>
      </c>
      <c r="F40" s="44">
        <v>12041.534159000001</v>
      </c>
      <c r="G40" s="66">
        <v>-9.3984999999999999E-2</v>
      </c>
      <c r="H40" s="43">
        <v>-50</v>
      </c>
      <c r="I40" s="44">
        <v>33857.072794</v>
      </c>
      <c r="J40" s="74">
        <v>-0.39622600000000002</v>
      </c>
      <c r="K40" s="44">
        <v>-73</v>
      </c>
      <c r="L40" s="44">
        <v>-11.402566999999999</v>
      </c>
      <c r="M40" s="66">
        <v>-1.0714E-2</v>
      </c>
      <c r="N40" s="43">
        <v>0</v>
      </c>
      <c r="O40" s="44">
        <v>0</v>
      </c>
      <c r="P40" s="74">
        <v>0</v>
      </c>
    </row>
    <row r="41" spans="1:16" ht="15" customHeight="1" x14ac:dyDescent="0.2">
      <c r="A41" s="111"/>
      <c r="B41" s="114"/>
      <c r="C41" s="84" t="s">
        <v>55</v>
      </c>
      <c r="D41" s="44">
        <v>-118</v>
      </c>
      <c r="E41" s="44">
        <v>0</v>
      </c>
      <c r="F41" s="44">
        <v>42064.178151</v>
      </c>
      <c r="G41" s="66">
        <v>0.134409</v>
      </c>
      <c r="H41" s="43">
        <v>-57</v>
      </c>
      <c r="I41" s="44">
        <v>21962.612085000001</v>
      </c>
      <c r="J41" s="74">
        <v>-0.26666699999999999</v>
      </c>
      <c r="K41" s="44">
        <v>-61</v>
      </c>
      <c r="L41" s="44">
        <v>63475.948422000001</v>
      </c>
      <c r="M41" s="66">
        <v>0.55208299999999999</v>
      </c>
      <c r="N41" s="43">
        <v>0</v>
      </c>
      <c r="O41" s="44">
        <v>0</v>
      </c>
      <c r="P41" s="74">
        <v>0</v>
      </c>
    </row>
    <row r="42" spans="1:16" s="3" customFormat="1" ht="15" customHeight="1" x14ac:dyDescent="0.2">
      <c r="A42" s="111"/>
      <c r="B42" s="114"/>
      <c r="C42" s="84" t="s">
        <v>56</v>
      </c>
      <c r="D42" s="35">
        <v>-187</v>
      </c>
      <c r="E42" s="35">
        <v>0</v>
      </c>
      <c r="F42" s="35">
        <v>-37476.862279000001</v>
      </c>
      <c r="G42" s="68">
        <v>-0.22884599999999999</v>
      </c>
      <c r="H42" s="43">
        <v>-70</v>
      </c>
      <c r="I42" s="44">
        <v>-29709.938743999999</v>
      </c>
      <c r="J42" s="74">
        <v>-1.2987E-2</v>
      </c>
      <c r="K42" s="35">
        <v>-117</v>
      </c>
      <c r="L42" s="35">
        <v>53863.591220000002</v>
      </c>
      <c r="M42" s="68">
        <v>-0.48305100000000001</v>
      </c>
      <c r="N42" s="43">
        <v>0</v>
      </c>
      <c r="O42" s="44">
        <v>0</v>
      </c>
      <c r="P42" s="74">
        <v>0</v>
      </c>
    </row>
    <row r="43" spans="1:16" s="3" customFormat="1" ht="15" customHeight="1" x14ac:dyDescent="0.2">
      <c r="A43" s="112"/>
      <c r="B43" s="115"/>
      <c r="C43" s="85" t="s">
        <v>9</v>
      </c>
      <c r="D43" s="46">
        <v>-1243</v>
      </c>
      <c r="E43" s="46">
        <v>0</v>
      </c>
      <c r="F43" s="46">
        <v>-25315.902546000001</v>
      </c>
      <c r="G43" s="67">
        <v>-0.26309399999999999</v>
      </c>
      <c r="H43" s="87">
        <v>-450</v>
      </c>
      <c r="I43" s="46">
        <v>-29733.379270000001</v>
      </c>
      <c r="J43" s="75">
        <v>-0.269818</v>
      </c>
      <c r="K43" s="46">
        <v>-793</v>
      </c>
      <c r="L43" s="46">
        <v>-22581.907277999999</v>
      </c>
      <c r="M43" s="67">
        <v>-0.25696400000000003</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23</v>
      </c>
      <c r="E46" s="53">
        <v>4.5635000000000002E-2</v>
      </c>
      <c r="F46" s="44">
        <v>168151.08695699999</v>
      </c>
      <c r="G46" s="66">
        <v>0.26086999999999999</v>
      </c>
      <c r="H46" s="43">
        <v>11</v>
      </c>
      <c r="I46" s="44">
        <v>162949.54545500001</v>
      </c>
      <c r="J46" s="74">
        <v>0.272727</v>
      </c>
      <c r="K46" s="44">
        <v>12</v>
      </c>
      <c r="L46" s="44">
        <v>172919.16666700001</v>
      </c>
      <c r="M46" s="66">
        <v>0.25</v>
      </c>
      <c r="N46" s="43">
        <v>0</v>
      </c>
      <c r="O46" s="44">
        <v>0</v>
      </c>
      <c r="P46" s="74">
        <v>0</v>
      </c>
    </row>
    <row r="47" spans="1:16" ht="15" customHeight="1" x14ac:dyDescent="0.2">
      <c r="A47" s="111"/>
      <c r="B47" s="114"/>
      <c r="C47" s="84" t="s">
        <v>49</v>
      </c>
      <c r="D47" s="44">
        <v>115</v>
      </c>
      <c r="E47" s="53">
        <v>6.8330000000000002E-2</v>
      </c>
      <c r="F47" s="44">
        <v>196312.39130399999</v>
      </c>
      <c r="G47" s="66">
        <v>0.31304300000000002</v>
      </c>
      <c r="H47" s="43">
        <v>40</v>
      </c>
      <c r="I47" s="44">
        <v>178583.125</v>
      </c>
      <c r="J47" s="74">
        <v>0.22500000000000001</v>
      </c>
      <c r="K47" s="44">
        <v>75</v>
      </c>
      <c r="L47" s="44">
        <v>205768</v>
      </c>
      <c r="M47" s="66">
        <v>0.36</v>
      </c>
      <c r="N47" s="43">
        <v>0</v>
      </c>
      <c r="O47" s="44">
        <v>0</v>
      </c>
      <c r="P47" s="74">
        <v>0</v>
      </c>
    </row>
    <row r="48" spans="1:16" ht="15" customHeight="1" x14ac:dyDescent="0.2">
      <c r="A48" s="111"/>
      <c r="B48" s="114"/>
      <c r="C48" s="84" t="s">
        <v>50</v>
      </c>
      <c r="D48" s="44">
        <v>139</v>
      </c>
      <c r="E48" s="53">
        <v>5.4065000000000002E-2</v>
      </c>
      <c r="F48" s="44">
        <v>214623.877698</v>
      </c>
      <c r="G48" s="66">
        <v>0.453237</v>
      </c>
      <c r="H48" s="43">
        <v>43</v>
      </c>
      <c r="I48" s="44">
        <v>224200.604651</v>
      </c>
      <c r="J48" s="74">
        <v>0.48837199999999997</v>
      </c>
      <c r="K48" s="44">
        <v>96</v>
      </c>
      <c r="L48" s="44">
        <v>210334.30208299999</v>
      </c>
      <c r="M48" s="66">
        <v>0.4375</v>
      </c>
      <c r="N48" s="43">
        <v>0</v>
      </c>
      <c r="O48" s="44">
        <v>0</v>
      </c>
      <c r="P48" s="74">
        <v>0</v>
      </c>
    </row>
    <row r="49" spans="1:16" ht="15" customHeight="1" x14ac:dyDescent="0.2">
      <c r="A49" s="111"/>
      <c r="B49" s="114"/>
      <c r="C49" s="84" t="s">
        <v>51</v>
      </c>
      <c r="D49" s="44">
        <v>126</v>
      </c>
      <c r="E49" s="53">
        <v>5.1534000000000003E-2</v>
      </c>
      <c r="F49" s="44">
        <v>230875.873016</v>
      </c>
      <c r="G49" s="66">
        <v>0.61904800000000004</v>
      </c>
      <c r="H49" s="43">
        <v>46</v>
      </c>
      <c r="I49" s="44">
        <v>234076.26087</v>
      </c>
      <c r="J49" s="74">
        <v>0.63043499999999997</v>
      </c>
      <c r="K49" s="44">
        <v>80</v>
      </c>
      <c r="L49" s="44">
        <v>229035.65</v>
      </c>
      <c r="M49" s="66">
        <v>0.61250000000000004</v>
      </c>
      <c r="N49" s="43">
        <v>0</v>
      </c>
      <c r="O49" s="44">
        <v>0</v>
      </c>
      <c r="P49" s="74">
        <v>0</v>
      </c>
    </row>
    <row r="50" spans="1:16" s="3" customFormat="1" ht="15" customHeight="1" x14ac:dyDescent="0.2">
      <c r="A50" s="111"/>
      <c r="B50" s="114"/>
      <c r="C50" s="84" t="s">
        <v>52</v>
      </c>
      <c r="D50" s="35">
        <v>91</v>
      </c>
      <c r="E50" s="55">
        <v>4.0571000000000003E-2</v>
      </c>
      <c r="F50" s="35">
        <v>241985.58241800001</v>
      </c>
      <c r="G50" s="68">
        <v>0.83516500000000005</v>
      </c>
      <c r="H50" s="43">
        <v>22</v>
      </c>
      <c r="I50" s="44">
        <v>210727.90909100001</v>
      </c>
      <c r="J50" s="74">
        <v>0.63636400000000004</v>
      </c>
      <c r="K50" s="35">
        <v>69</v>
      </c>
      <c r="L50" s="35">
        <v>251951.797101</v>
      </c>
      <c r="M50" s="68">
        <v>0.89855099999999999</v>
      </c>
      <c r="N50" s="43">
        <v>0</v>
      </c>
      <c r="O50" s="44">
        <v>0</v>
      </c>
      <c r="P50" s="74">
        <v>0</v>
      </c>
    </row>
    <row r="51" spans="1:16" ht="15" customHeight="1" x14ac:dyDescent="0.2">
      <c r="A51" s="111"/>
      <c r="B51" s="114"/>
      <c r="C51" s="84" t="s">
        <v>53</v>
      </c>
      <c r="D51" s="44">
        <v>46</v>
      </c>
      <c r="E51" s="53">
        <v>2.3493E-2</v>
      </c>
      <c r="F51" s="44">
        <v>245910.934783</v>
      </c>
      <c r="G51" s="66">
        <v>0.84782599999999997</v>
      </c>
      <c r="H51" s="43">
        <v>14</v>
      </c>
      <c r="I51" s="44">
        <v>226315.857143</v>
      </c>
      <c r="J51" s="74">
        <v>0.5</v>
      </c>
      <c r="K51" s="44">
        <v>32</v>
      </c>
      <c r="L51" s="44">
        <v>254483.78125</v>
      </c>
      <c r="M51" s="66">
        <v>1</v>
      </c>
      <c r="N51" s="43">
        <v>0</v>
      </c>
      <c r="O51" s="44">
        <v>0</v>
      </c>
      <c r="P51" s="74">
        <v>0</v>
      </c>
    </row>
    <row r="52" spans="1:16" ht="15" customHeight="1" x14ac:dyDescent="0.2">
      <c r="A52" s="111"/>
      <c r="B52" s="114"/>
      <c r="C52" s="84" t="s">
        <v>54</v>
      </c>
      <c r="D52" s="44">
        <v>25</v>
      </c>
      <c r="E52" s="53">
        <v>1.6722000000000001E-2</v>
      </c>
      <c r="F52" s="44">
        <v>243602.2</v>
      </c>
      <c r="G52" s="66">
        <v>0.44</v>
      </c>
      <c r="H52" s="43">
        <v>7</v>
      </c>
      <c r="I52" s="44">
        <v>241642.142857</v>
      </c>
      <c r="J52" s="74">
        <v>0.28571400000000002</v>
      </c>
      <c r="K52" s="44">
        <v>18</v>
      </c>
      <c r="L52" s="44">
        <v>244364.44444399999</v>
      </c>
      <c r="M52" s="66">
        <v>0.5</v>
      </c>
      <c r="N52" s="43">
        <v>0</v>
      </c>
      <c r="O52" s="44">
        <v>0</v>
      </c>
      <c r="P52" s="74">
        <v>0</v>
      </c>
    </row>
    <row r="53" spans="1:16" ht="15" customHeight="1" x14ac:dyDescent="0.2">
      <c r="A53" s="111"/>
      <c r="B53" s="114"/>
      <c r="C53" s="84" t="s">
        <v>55</v>
      </c>
      <c r="D53" s="44">
        <v>9</v>
      </c>
      <c r="E53" s="53">
        <v>7.0089999999999996E-3</v>
      </c>
      <c r="F53" s="44">
        <v>211246.77777799999</v>
      </c>
      <c r="G53" s="66">
        <v>0</v>
      </c>
      <c r="H53" s="43">
        <v>3</v>
      </c>
      <c r="I53" s="44">
        <v>265846.33333300002</v>
      </c>
      <c r="J53" s="74">
        <v>0</v>
      </c>
      <c r="K53" s="44">
        <v>6</v>
      </c>
      <c r="L53" s="44">
        <v>183947</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574</v>
      </c>
      <c r="E55" s="54">
        <v>3.4266999999999999E-2</v>
      </c>
      <c r="F55" s="46">
        <v>220714.88850199999</v>
      </c>
      <c r="G55" s="67">
        <v>0.53832800000000003</v>
      </c>
      <c r="H55" s="87">
        <v>186</v>
      </c>
      <c r="I55" s="46">
        <v>213104.16128999999</v>
      </c>
      <c r="J55" s="75">
        <v>0.45698899999999998</v>
      </c>
      <c r="K55" s="46">
        <v>388</v>
      </c>
      <c r="L55" s="46">
        <v>224363.32989699999</v>
      </c>
      <c r="M55" s="67">
        <v>0.57732000000000006</v>
      </c>
      <c r="N55" s="87">
        <v>0</v>
      </c>
      <c r="O55" s="46">
        <v>0</v>
      </c>
      <c r="P55" s="75">
        <v>0</v>
      </c>
    </row>
    <row r="56" spans="1:16" ht="15" customHeight="1" x14ac:dyDescent="0.2">
      <c r="A56" s="110">
        <v>5</v>
      </c>
      <c r="B56" s="113" t="s">
        <v>60</v>
      </c>
      <c r="C56" s="84" t="s">
        <v>46</v>
      </c>
      <c r="D56" s="44">
        <v>22</v>
      </c>
      <c r="E56" s="53">
        <v>1</v>
      </c>
      <c r="F56" s="44">
        <v>54346.590908999999</v>
      </c>
      <c r="G56" s="66">
        <v>0.227273</v>
      </c>
      <c r="H56" s="43">
        <v>11</v>
      </c>
      <c r="I56" s="44">
        <v>36731.636363999998</v>
      </c>
      <c r="J56" s="74">
        <v>9.0909000000000004E-2</v>
      </c>
      <c r="K56" s="44">
        <v>11</v>
      </c>
      <c r="L56" s="44">
        <v>71961.545454999999</v>
      </c>
      <c r="M56" s="66">
        <v>0.36363600000000001</v>
      </c>
      <c r="N56" s="43">
        <v>0</v>
      </c>
      <c r="O56" s="44">
        <v>0</v>
      </c>
      <c r="P56" s="74">
        <v>0</v>
      </c>
    </row>
    <row r="57" spans="1:16" ht="15" customHeight="1" x14ac:dyDescent="0.2">
      <c r="A57" s="111"/>
      <c r="B57" s="114"/>
      <c r="C57" s="84" t="s">
        <v>47</v>
      </c>
      <c r="D57" s="44">
        <v>54</v>
      </c>
      <c r="E57" s="53">
        <v>1</v>
      </c>
      <c r="F57" s="44">
        <v>105425.40740700001</v>
      </c>
      <c r="G57" s="66">
        <v>5.5556000000000001E-2</v>
      </c>
      <c r="H57" s="43">
        <v>20</v>
      </c>
      <c r="I57" s="44">
        <v>97435.5</v>
      </c>
      <c r="J57" s="74">
        <v>0.1</v>
      </c>
      <c r="K57" s="44">
        <v>34</v>
      </c>
      <c r="L57" s="44">
        <v>110125.352941</v>
      </c>
      <c r="M57" s="66">
        <v>2.9412000000000001E-2</v>
      </c>
      <c r="N57" s="43">
        <v>0</v>
      </c>
      <c r="O57" s="44">
        <v>0</v>
      </c>
      <c r="P57" s="74">
        <v>0</v>
      </c>
    </row>
    <row r="58" spans="1:16" ht="15" customHeight="1" x14ac:dyDescent="0.2">
      <c r="A58" s="111"/>
      <c r="B58" s="114"/>
      <c r="C58" s="84" t="s">
        <v>48</v>
      </c>
      <c r="D58" s="44">
        <v>504</v>
      </c>
      <c r="E58" s="53">
        <v>1</v>
      </c>
      <c r="F58" s="44">
        <v>155126.34523800001</v>
      </c>
      <c r="G58" s="66">
        <v>7.3413000000000006E-2</v>
      </c>
      <c r="H58" s="43">
        <v>221</v>
      </c>
      <c r="I58" s="44">
        <v>165614.77828100001</v>
      </c>
      <c r="J58" s="74">
        <v>8.1448000000000007E-2</v>
      </c>
      <c r="K58" s="44">
        <v>283</v>
      </c>
      <c r="L58" s="44">
        <v>146935.73144900001</v>
      </c>
      <c r="M58" s="66">
        <v>6.7138000000000003E-2</v>
      </c>
      <c r="N58" s="43">
        <v>0</v>
      </c>
      <c r="O58" s="44">
        <v>0</v>
      </c>
      <c r="P58" s="74">
        <v>0</v>
      </c>
    </row>
    <row r="59" spans="1:16" ht="15" customHeight="1" x14ac:dyDescent="0.2">
      <c r="A59" s="111"/>
      <c r="B59" s="114"/>
      <c r="C59" s="84" t="s">
        <v>49</v>
      </c>
      <c r="D59" s="44">
        <v>1683</v>
      </c>
      <c r="E59" s="53">
        <v>1</v>
      </c>
      <c r="F59" s="44">
        <v>178855.48068899999</v>
      </c>
      <c r="G59" s="66">
        <v>0.19845499999999999</v>
      </c>
      <c r="H59" s="43">
        <v>665</v>
      </c>
      <c r="I59" s="44">
        <v>186933.246617</v>
      </c>
      <c r="J59" s="74">
        <v>0.25864700000000002</v>
      </c>
      <c r="K59" s="44">
        <v>1018</v>
      </c>
      <c r="L59" s="44">
        <v>173578.74754400001</v>
      </c>
      <c r="M59" s="66">
        <v>0.159136</v>
      </c>
      <c r="N59" s="43">
        <v>0</v>
      </c>
      <c r="O59" s="44">
        <v>0</v>
      </c>
      <c r="P59" s="74">
        <v>0</v>
      </c>
    </row>
    <row r="60" spans="1:16" ht="15" customHeight="1" x14ac:dyDescent="0.2">
      <c r="A60" s="111"/>
      <c r="B60" s="114"/>
      <c r="C60" s="84" t="s">
        <v>50</v>
      </c>
      <c r="D60" s="44">
        <v>2571</v>
      </c>
      <c r="E60" s="53">
        <v>1</v>
      </c>
      <c r="F60" s="44">
        <v>203701.04006199999</v>
      </c>
      <c r="G60" s="66">
        <v>0.39867799999999998</v>
      </c>
      <c r="H60" s="43">
        <v>962</v>
      </c>
      <c r="I60" s="44">
        <v>217236.79625799999</v>
      </c>
      <c r="J60" s="74">
        <v>0.50623700000000005</v>
      </c>
      <c r="K60" s="44">
        <v>1609</v>
      </c>
      <c r="L60" s="44">
        <v>195608.188937</v>
      </c>
      <c r="M60" s="66">
        <v>0.33436900000000003</v>
      </c>
      <c r="N60" s="43">
        <v>0</v>
      </c>
      <c r="O60" s="44">
        <v>0</v>
      </c>
      <c r="P60" s="74">
        <v>0</v>
      </c>
    </row>
    <row r="61" spans="1:16" ht="15" customHeight="1" x14ac:dyDescent="0.2">
      <c r="A61" s="111"/>
      <c r="B61" s="114"/>
      <c r="C61" s="84" t="s">
        <v>51</v>
      </c>
      <c r="D61" s="44">
        <v>2445</v>
      </c>
      <c r="E61" s="53">
        <v>1</v>
      </c>
      <c r="F61" s="44">
        <v>231527.07689200001</v>
      </c>
      <c r="G61" s="66">
        <v>0.67730100000000004</v>
      </c>
      <c r="H61" s="43">
        <v>953</v>
      </c>
      <c r="I61" s="44">
        <v>237542.59181499999</v>
      </c>
      <c r="J61" s="74">
        <v>0.70094400000000001</v>
      </c>
      <c r="K61" s="44">
        <v>1492</v>
      </c>
      <c r="L61" s="44">
        <v>227684.727212</v>
      </c>
      <c r="M61" s="66">
        <v>0.66219799999999995</v>
      </c>
      <c r="N61" s="43">
        <v>0</v>
      </c>
      <c r="O61" s="44">
        <v>0</v>
      </c>
      <c r="P61" s="74">
        <v>0</v>
      </c>
    </row>
    <row r="62" spans="1:16" s="3" customFormat="1" ht="15" customHeight="1" x14ac:dyDescent="0.2">
      <c r="A62" s="111"/>
      <c r="B62" s="114"/>
      <c r="C62" s="84" t="s">
        <v>52</v>
      </c>
      <c r="D62" s="35">
        <v>2243</v>
      </c>
      <c r="E62" s="55">
        <v>1</v>
      </c>
      <c r="F62" s="35">
        <v>241887.60766800001</v>
      </c>
      <c r="G62" s="68">
        <v>0.78065099999999998</v>
      </c>
      <c r="H62" s="43">
        <v>881</v>
      </c>
      <c r="I62" s="44">
        <v>233084.035187</v>
      </c>
      <c r="J62" s="74">
        <v>0.64358700000000002</v>
      </c>
      <c r="K62" s="35">
        <v>1362</v>
      </c>
      <c r="L62" s="35">
        <v>247582.13583000001</v>
      </c>
      <c r="M62" s="68">
        <v>0.86931000000000003</v>
      </c>
      <c r="N62" s="43">
        <v>0</v>
      </c>
      <c r="O62" s="44">
        <v>0</v>
      </c>
      <c r="P62" s="74">
        <v>0</v>
      </c>
    </row>
    <row r="63" spans="1:16" ht="15" customHeight="1" x14ac:dyDescent="0.2">
      <c r="A63" s="111"/>
      <c r="B63" s="114"/>
      <c r="C63" s="84" t="s">
        <v>53</v>
      </c>
      <c r="D63" s="44">
        <v>1958</v>
      </c>
      <c r="E63" s="53">
        <v>1</v>
      </c>
      <c r="F63" s="44">
        <v>249831.69969400001</v>
      </c>
      <c r="G63" s="66">
        <v>0.84627200000000002</v>
      </c>
      <c r="H63" s="43">
        <v>797</v>
      </c>
      <c r="I63" s="44">
        <v>236186.421581</v>
      </c>
      <c r="J63" s="74">
        <v>0.65119199999999999</v>
      </c>
      <c r="K63" s="44">
        <v>1161</v>
      </c>
      <c r="L63" s="44">
        <v>259198.87166199999</v>
      </c>
      <c r="M63" s="66">
        <v>0.98018899999999998</v>
      </c>
      <c r="N63" s="43">
        <v>0</v>
      </c>
      <c r="O63" s="44">
        <v>0</v>
      </c>
      <c r="P63" s="74">
        <v>0</v>
      </c>
    </row>
    <row r="64" spans="1:16" ht="15" customHeight="1" x14ac:dyDescent="0.2">
      <c r="A64" s="111"/>
      <c r="B64" s="114"/>
      <c r="C64" s="84" t="s">
        <v>54</v>
      </c>
      <c r="D64" s="44">
        <v>1495</v>
      </c>
      <c r="E64" s="53">
        <v>1</v>
      </c>
      <c r="F64" s="44">
        <v>247463.50969899999</v>
      </c>
      <c r="G64" s="66">
        <v>0.73846199999999995</v>
      </c>
      <c r="H64" s="43">
        <v>592</v>
      </c>
      <c r="I64" s="44">
        <v>228170.73479700001</v>
      </c>
      <c r="J64" s="74">
        <v>0.46114899999999998</v>
      </c>
      <c r="K64" s="44">
        <v>903</v>
      </c>
      <c r="L64" s="44">
        <v>260111.70764099999</v>
      </c>
      <c r="M64" s="66">
        <v>0.92026600000000003</v>
      </c>
      <c r="N64" s="43">
        <v>0</v>
      </c>
      <c r="O64" s="44">
        <v>0</v>
      </c>
      <c r="P64" s="74">
        <v>0</v>
      </c>
    </row>
    <row r="65" spans="1:16" ht="15" customHeight="1" x14ac:dyDescent="0.2">
      <c r="A65" s="111"/>
      <c r="B65" s="114"/>
      <c r="C65" s="84" t="s">
        <v>55</v>
      </c>
      <c r="D65" s="44">
        <v>1284</v>
      </c>
      <c r="E65" s="53">
        <v>1</v>
      </c>
      <c r="F65" s="44">
        <v>249230.12305299999</v>
      </c>
      <c r="G65" s="66">
        <v>0.59813099999999997</v>
      </c>
      <c r="H65" s="43">
        <v>512</v>
      </c>
      <c r="I65" s="44">
        <v>226117.945313</v>
      </c>
      <c r="J65" s="74">
        <v>0.31445299999999998</v>
      </c>
      <c r="K65" s="44">
        <v>772</v>
      </c>
      <c r="L65" s="44">
        <v>264558.40673599998</v>
      </c>
      <c r="M65" s="66">
        <v>0.786269</v>
      </c>
      <c r="N65" s="43">
        <v>0</v>
      </c>
      <c r="O65" s="44">
        <v>0</v>
      </c>
      <c r="P65" s="74">
        <v>0</v>
      </c>
    </row>
    <row r="66" spans="1:16" s="3" customFormat="1" ht="15" customHeight="1" x14ac:dyDescent="0.2">
      <c r="A66" s="111"/>
      <c r="B66" s="114"/>
      <c r="C66" s="84" t="s">
        <v>56</v>
      </c>
      <c r="D66" s="35">
        <v>2492</v>
      </c>
      <c r="E66" s="55">
        <v>1</v>
      </c>
      <c r="F66" s="35">
        <v>240113.45385200001</v>
      </c>
      <c r="G66" s="68">
        <v>0.300562</v>
      </c>
      <c r="H66" s="43">
        <v>1063</v>
      </c>
      <c r="I66" s="44">
        <v>202689.47507099999</v>
      </c>
      <c r="J66" s="74">
        <v>9.3132999999999994E-2</v>
      </c>
      <c r="K66" s="35">
        <v>1429</v>
      </c>
      <c r="L66" s="35">
        <v>267952.28481500002</v>
      </c>
      <c r="M66" s="68">
        <v>0.45486399999999999</v>
      </c>
      <c r="N66" s="43">
        <v>0</v>
      </c>
      <c r="O66" s="44">
        <v>0</v>
      </c>
      <c r="P66" s="74">
        <v>0</v>
      </c>
    </row>
    <row r="67" spans="1:16" s="3" customFormat="1" ht="15" customHeight="1" x14ac:dyDescent="0.2">
      <c r="A67" s="112"/>
      <c r="B67" s="115"/>
      <c r="C67" s="85" t="s">
        <v>9</v>
      </c>
      <c r="D67" s="46">
        <v>16751</v>
      </c>
      <c r="E67" s="54">
        <v>1</v>
      </c>
      <c r="F67" s="46">
        <v>226609.85314299999</v>
      </c>
      <c r="G67" s="67">
        <v>0.54259400000000002</v>
      </c>
      <c r="H67" s="87">
        <v>6677</v>
      </c>
      <c r="I67" s="46">
        <v>218439.43522499999</v>
      </c>
      <c r="J67" s="75">
        <v>0.44436100000000001</v>
      </c>
      <c r="K67" s="46">
        <v>10074</v>
      </c>
      <c r="L67" s="46">
        <v>232025.167858</v>
      </c>
      <c r="M67" s="67">
        <v>0.60770299999999999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73</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0.236842</v>
      </c>
      <c r="F8" s="44">
        <v>80706.502248000004</v>
      </c>
      <c r="G8" s="66">
        <v>0.111111</v>
      </c>
      <c r="H8" s="43">
        <v>5</v>
      </c>
      <c r="I8" s="44">
        <v>71075.717032</v>
      </c>
      <c r="J8" s="74">
        <v>0.2</v>
      </c>
      <c r="K8" s="44">
        <v>4</v>
      </c>
      <c r="L8" s="44">
        <v>92744.983768999999</v>
      </c>
      <c r="M8" s="66">
        <v>0</v>
      </c>
      <c r="N8" s="43">
        <v>0</v>
      </c>
      <c r="O8" s="44">
        <v>0</v>
      </c>
      <c r="P8" s="74">
        <v>0</v>
      </c>
    </row>
    <row r="9" spans="1:16" ht="15" customHeight="1" x14ac:dyDescent="0.2">
      <c r="A9" s="111"/>
      <c r="B9" s="114"/>
      <c r="C9" s="84" t="s">
        <v>47</v>
      </c>
      <c r="D9" s="44">
        <v>46</v>
      </c>
      <c r="E9" s="53">
        <v>0.194915</v>
      </c>
      <c r="F9" s="44">
        <v>119435.477656</v>
      </c>
      <c r="G9" s="66">
        <v>2.1739000000000001E-2</v>
      </c>
      <c r="H9" s="43">
        <v>12</v>
      </c>
      <c r="I9" s="44">
        <v>123955.22098100001</v>
      </c>
      <c r="J9" s="74">
        <v>0</v>
      </c>
      <c r="K9" s="44">
        <v>34</v>
      </c>
      <c r="L9" s="44">
        <v>117840.27413000001</v>
      </c>
      <c r="M9" s="66">
        <v>2.9412000000000001E-2</v>
      </c>
      <c r="N9" s="43">
        <v>0</v>
      </c>
      <c r="O9" s="44">
        <v>0</v>
      </c>
      <c r="P9" s="74">
        <v>0</v>
      </c>
    </row>
    <row r="10" spans="1:16" ht="15" customHeight="1" x14ac:dyDescent="0.2">
      <c r="A10" s="111"/>
      <c r="B10" s="114"/>
      <c r="C10" s="84" t="s">
        <v>48</v>
      </c>
      <c r="D10" s="44">
        <v>324</v>
      </c>
      <c r="E10" s="53">
        <v>0.16683799999999999</v>
      </c>
      <c r="F10" s="44">
        <v>135052.300801</v>
      </c>
      <c r="G10" s="66">
        <v>8.9506000000000002E-2</v>
      </c>
      <c r="H10" s="43">
        <v>92</v>
      </c>
      <c r="I10" s="44">
        <v>148011.582841</v>
      </c>
      <c r="J10" s="74">
        <v>0.19565199999999999</v>
      </c>
      <c r="K10" s="44">
        <v>232</v>
      </c>
      <c r="L10" s="44">
        <v>129913.27516400001</v>
      </c>
      <c r="M10" s="66">
        <v>4.7413999999999998E-2</v>
      </c>
      <c r="N10" s="43">
        <v>0</v>
      </c>
      <c r="O10" s="44">
        <v>0</v>
      </c>
      <c r="P10" s="74">
        <v>0</v>
      </c>
    </row>
    <row r="11" spans="1:16" ht="15" customHeight="1" x14ac:dyDescent="0.2">
      <c r="A11" s="111"/>
      <c r="B11" s="114"/>
      <c r="C11" s="84" t="s">
        <v>49</v>
      </c>
      <c r="D11" s="44">
        <v>878</v>
      </c>
      <c r="E11" s="53">
        <v>0.15608900000000001</v>
      </c>
      <c r="F11" s="44">
        <v>158050.689698</v>
      </c>
      <c r="G11" s="66">
        <v>0.234624</v>
      </c>
      <c r="H11" s="43">
        <v>327</v>
      </c>
      <c r="I11" s="44">
        <v>174457.243055</v>
      </c>
      <c r="J11" s="74">
        <v>0.40366999999999997</v>
      </c>
      <c r="K11" s="44">
        <v>551</v>
      </c>
      <c r="L11" s="44">
        <v>148313.95113599999</v>
      </c>
      <c r="M11" s="66">
        <v>0.134301</v>
      </c>
      <c r="N11" s="43">
        <v>0</v>
      </c>
      <c r="O11" s="44">
        <v>0</v>
      </c>
      <c r="P11" s="74">
        <v>0</v>
      </c>
    </row>
    <row r="12" spans="1:16" ht="15" customHeight="1" x14ac:dyDescent="0.2">
      <c r="A12" s="111"/>
      <c r="B12" s="114"/>
      <c r="C12" s="84" t="s">
        <v>50</v>
      </c>
      <c r="D12" s="44">
        <v>934</v>
      </c>
      <c r="E12" s="53">
        <v>0.111111</v>
      </c>
      <c r="F12" s="44">
        <v>185608.07162999999</v>
      </c>
      <c r="G12" s="66">
        <v>0.44753700000000002</v>
      </c>
      <c r="H12" s="43">
        <v>323</v>
      </c>
      <c r="I12" s="44">
        <v>202887.80374</v>
      </c>
      <c r="J12" s="74">
        <v>0.65325100000000003</v>
      </c>
      <c r="K12" s="44">
        <v>611</v>
      </c>
      <c r="L12" s="44">
        <v>176473.28689700001</v>
      </c>
      <c r="M12" s="66">
        <v>0.33878900000000001</v>
      </c>
      <c r="N12" s="43">
        <v>0</v>
      </c>
      <c r="O12" s="44">
        <v>0</v>
      </c>
      <c r="P12" s="74">
        <v>0</v>
      </c>
    </row>
    <row r="13" spans="1:16" ht="15" customHeight="1" x14ac:dyDescent="0.2">
      <c r="A13" s="111"/>
      <c r="B13" s="114"/>
      <c r="C13" s="84" t="s">
        <v>51</v>
      </c>
      <c r="D13" s="44">
        <v>768</v>
      </c>
      <c r="E13" s="53">
        <v>9.7771999999999998E-2</v>
      </c>
      <c r="F13" s="44">
        <v>199565.34049999999</v>
      </c>
      <c r="G13" s="66">
        <v>0.58203099999999997</v>
      </c>
      <c r="H13" s="43">
        <v>240</v>
      </c>
      <c r="I13" s="44">
        <v>216411.72007400001</v>
      </c>
      <c r="J13" s="74">
        <v>0.70416699999999999</v>
      </c>
      <c r="K13" s="44">
        <v>528</v>
      </c>
      <c r="L13" s="44">
        <v>191907.895239</v>
      </c>
      <c r="M13" s="66">
        <v>0.52651499999999996</v>
      </c>
      <c r="N13" s="43">
        <v>0</v>
      </c>
      <c r="O13" s="44">
        <v>0</v>
      </c>
      <c r="P13" s="74">
        <v>0</v>
      </c>
    </row>
    <row r="14" spans="1:16" s="3" customFormat="1" ht="15" customHeight="1" x14ac:dyDescent="0.2">
      <c r="A14" s="111"/>
      <c r="B14" s="114"/>
      <c r="C14" s="84" t="s">
        <v>52</v>
      </c>
      <c r="D14" s="35">
        <v>578</v>
      </c>
      <c r="E14" s="55">
        <v>8.4639000000000006E-2</v>
      </c>
      <c r="F14" s="35">
        <v>217378.67272999999</v>
      </c>
      <c r="G14" s="68">
        <v>0.764706</v>
      </c>
      <c r="H14" s="43">
        <v>180</v>
      </c>
      <c r="I14" s="44">
        <v>217534.70697999999</v>
      </c>
      <c r="J14" s="74">
        <v>0.72222200000000003</v>
      </c>
      <c r="K14" s="35">
        <v>398</v>
      </c>
      <c r="L14" s="35">
        <v>217308.10447699999</v>
      </c>
      <c r="M14" s="68">
        <v>0.78391999999999995</v>
      </c>
      <c r="N14" s="43">
        <v>0</v>
      </c>
      <c r="O14" s="44">
        <v>0</v>
      </c>
      <c r="P14" s="74">
        <v>0</v>
      </c>
    </row>
    <row r="15" spans="1:16" ht="15" customHeight="1" x14ac:dyDescent="0.2">
      <c r="A15" s="111"/>
      <c r="B15" s="114"/>
      <c r="C15" s="84" t="s">
        <v>53</v>
      </c>
      <c r="D15" s="44">
        <v>469</v>
      </c>
      <c r="E15" s="53">
        <v>7.9156000000000004E-2</v>
      </c>
      <c r="F15" s="44">
        <v>219792.580946</v>
      </c>
      <c r="G15" s="66">
        <v>0.70788899999999999</v>
      </c>
      <c r="H15" s="43">
        <v>155</v>
      </c>
      <c r="I15" s="44">
        <v>210939.78376799999</v>
      </c>
      <c r="J15" s="74">
        <v>0.57419399999999998</v>
      </c>
      <c r="K15" s="44">
        <v>314</v>
      </c>
      <c r="L15" s="44">
        <v>224162.59229199999</v>
      </c>
      <c r="M15" s="66">
        <v>0.77388500000000005</v>
      </c>
      <c r="N15" s="43">
        <v>0</v>
      </c>
      <c r="O15" s="44">
        <v>0</v>
      </c>
      <c r="P15" s="74">
        <v>0</v>
      </c>
    </row>
    <row r="16" spans="1:16" ht="15" customHeight="1" x14ac:dyDescent="0.2">
      <c r="A16" s="111"/>
      <c r="B16" s="114"/>
      <c r="C16" s="84" t="s">
        <v>54</v>
      </c>
      <c r="D16" s="44">
        <v>339</v>
      </c>
      <c r="E16" s="53">
        <v>7.6836000000000002E-2</v>
      </c>
      <c r="F16" s="44">
        <v>209413.22986699999</v>
      </c>
      <c r="G16" s="66">
        <v>0.49557499999999999</v>
      </c>
      <c r="H16" s="43">
        <v>119</v>
      </c>
      <c r="I16" s="44">
        <v>193623.79586799999</v>
      </c>
      <c r="J16" s="74">
        <v>0.29411799999999999</v>
      </c>
      <c r="K16" s="44">
        <v>220</v>
      </c>
      <c r="L16" s="44">
        <v>217953.87825800001</v>
      </c>
      <c r="M16" s="66">
        <v>0.604545</v>
      </c>
      <c r="N16" s="43">
        <v>0</v>
      </c>
      <c r="O16" s="44">
        <v>0</v>
      </c>
      <c r="P16" s="74">
        <v>0</v>
      </c>
    </row>
    <row r="17" spans="1:16" ht="15" customHeight="1" x14ac:dyDescent="0.2">
      <c r="A17" s="111"/>
      <c r="B17" s="114"/>
      <c r="C17" s="84" t="s">
        <v>55</v>
      </c>
      <c r="D17" s="44">
        <v>321</v>
      </c>
      <c r="E17" s="53">
        <v>9.0270000000000003E-2</v>
      </c>
      <c r="F17" s="44">
        <v>212051.24672600001</v>
      </c>
      <c r="G17" s="66">
        <v>0.398754</v>
      </c>
      <c r="H17" s="43">
        <v>140</v>
      </c>
      <c r="I17" s="44">
        <v>205125.631872</v>
      </c>
      <c r="J17" s="74">
        <v>0.22142899999999999</v>
      </c>
      <c r="K17" s="44">
        <v>181</v>
      </c>
      <c r="L17" s="44">
        <v>217408.07589499999</v>
      </c>
      <c r="M17" s="66">
        <v>0.53591200000000005</v>
      </c>
      <c r="N17" s="43">
        <v>0</v>
      </c>
      <c r="O17" s="44">
        <v>0</v>
      </c>
      <c r="P17" s="74">
        <v>0</v>
      </c>
    </row>
    <row r="18" spans="1:16" s="3" customFormat="1" ht="15" customHeight="1" x14ac:dyDescent="0.2">
      <c r="A18" s="111"/>
      <c r="B18" s="114"/>
      <c r="C18" s="84" t="s">
        <v>56</v>
      </c>
      <c r="D18" s="35">
        <v>407</v>
      </c>
      <c r="E18" s="55">
        <v>7.4637999999999996E-2</v>
      </c>
      <c r="F18" s="35">
        <v>232441.93690500001</v>
      </c>
      <c r="G18" s="68">
        <v>0.33169500000000002</v>
      </c>
      <c r="H18" s="43">
        <v>144</v>
      </c>
      <c r="I18" s="44">
        <v>197519.40562899999</v>
      </c>
      <c r="J18" s="74">
        <v>6.25E-2</v>
      </c>
      <c r="K18" s="35">
        <v>263</v>
      </c>
      <c r="L18" s="35">
        <v>251563.018668</v>
      </c>
      <c r="M18" s="68">
        <v>0.47908699999999999</v>
      </c>
      <c r="N18" s="43">
        <v>0</v>
      </c>
      <c r="O18" s="44">
        <v>0</v>
      </c>
      <c r="P18" s="74">
        <v>0</v>
      </c>
    </row>
    <row r="19" spans="1:16" s="3" customFormat="1" ht="15" customHeight="1" x14ac:dyDescent="0.2">
      <c r="A19" s="112"/>
      <c r="B19" s="115"/>
      <c r="C19" s="85" t="s">
        <v>9</v>
      </c>
      <c r="D19" s="46">
        <v>5073</v>
      </c>
      <c r="E19" s="54">
        <v>0.100901</v>
      </c>
      <c r="F19" s="46">
        <v>192738.21380999999</v>
      </c>
      <c r="G19" s="67">
        <v>0.45476</v>
      </c>
      <c r="H19" s="87">
        <v>1737</v>
      </c>
      <c r="I19" s="46">
        <v>196909.91772299999</v>
      </c>
      <c r="J19" s="75">
        <v>0.47495700000000002</v>
      </c>
      <c r="K19" s="46">
        <v>3336</v>
      </c>
      <c r="L19" s="46">
        <v>190566.076611</v>
      </c>
      <c r="M19" s="67">
        <v>0.444245</v>
      </c>
      <c r="N19" s="87">
        <v>0</v>
      </c>
      <c r="O19" s="46">
        <v>0</v>
      </c>
      <c r="P19" s="75">
        <v>0</v>
      </c>
    </row>
    <row r="20" spans="1:16" ht="15" customHeight="1" x14ac:dyDescent="0.2">
      <c r="A20" s="110">
        <v>2</v>
      </c>
      <c r="B20" s="113" t="s">
        <v>57</v>
      </c>
      <c r="C20" s="84" t="s">
        <v>46</v>
      </c>
      <c r="D20" s="44">
        <v>9</v>
      </c>
      <c r="E20" s="53">
        <v>0.236842</v>
      </c>
      <c r="F20" s="44">
        <v>92884.555556000007</v>
      </c>
      <c r="G20" s="66">
        <v>0.111111</v>
      </c>
      <c r="H20" s="43">
        <v>4</v>
      </c>
      <c r="I20" s="44">
        <v>81007</v>
      </c>
      <c r="J20" s="74">
        <v>0.25</v>
      </c>
      <c r="K20" s="44">
        <v>5</v>
      </c>
      <c r="L20" s="44">
        <v>102386.6</v>
      </c>
      <c r="M20" s="66">
        <v>0</v>
      </c>
      <c r="N20" s="43">
        <v>0</v>
      </c>
      <c r="O20" s="44">
        <v>0</v>
      </c>
      <c r="P20" s="74">
        <v>0</v>
      </c>
    </row>
    <row r="21" spans="1:16" ht="15" customHeight="1" x14ac:dyDescent="0.2">
      <c r="A21" s="111"/>
      <c r="B21" s="114"/>
      <c r="C21" s="84" t="s">
        <v>47</v>
      </c>
      <c r="D21" s="44">
        <v>86</v>
      </c>
      <c r="E21" s="53">
        <v>0.36440699999999998</v>
      </c>
      <c r="F21" s="44">
        <v>115786.06976699999</v>
      </c>
      <c r="G21" s="66">
        <v>4.6511999999999998E-2</v>
      </c>
      <c r="H21" s="43">
        <v>28</v>
      </c>
      <c r="I21" s="44">
        <v>120771.607143</v>
      </c>
      <c r="J21" s="74">
        <v>3.5714000000000003E-2</v>
      </c>
      <c r="K21" s="44">
        <v>58</v>
      </c>
      <c r="L21" s="44">
        <v>113379.258621</v>
      </c>
      <c r="M21" s="66">
        <v>5.1723999999999999E-2</v>
      </c>
      <c r="N21" s="43">
        <v>0</v>
      </c>
      <c r="O21" s="44">
        <v>0</v>
      </c>
      <c r="P21" s="74">
        <v>0</v>
      </c>
    </row>
    <row r="22" spans="1:16" ht="15" customHeight="1" x14ac:dyDescent="0.2">
      <c r="A22" s="111"/>
      <c r="B22" s="114"/>
      <c r="C22" s="84" t="s">
        <v>48</v>
      </c>
      <c r="D22" s="44">
        <v>462</v>
      </c>
      <c r="E22" s="53">
        <v>0.237899</v>
      </c>
      <c r="F22" s="44">
        <v>139639.084416</v>
      </c>
      <c r="G22" s="66">
        <v>4.7619000000000002E-2</v>
      </c>
      <c r="H22" s="43">
        <v>199</v>
      </c>
      <c r="I22" s="44">
        <v>142243.904523</v>
      </c>
      <c r="J22" s="74">
        <v>3.0151000000000001E-2</v>
      </c>
      <c r="K22" s="44">
        <v>263</v>
      </c>
      <c r="L22" s="44">
        <v>137668.13688199999</v>
      </c>
      <c r="M22" s="66">
        <v>6.0837000000000002E-2</v>
      </c>
      <c r="N22" s="43">
        <v>0</v>
      </c>
      <c r="O22" s="44">
        <v>0</v>
      </c>
      <c r="P22" s="74">
        <v>0</v>
      </c>
    </row>
    <row r="23" spans="1:16" ht="15" customHeight="1" x14ac:dyDescent="0.2">
      <c r="A23" s="111"/>
      <c r="B23" s="114"/>
      <c r="C23" s="84" t="s">
        <v>49</v>
      </c>
      <c r="D23" s="44">
        <v>427</v>
      </c>
      <c r="E23" s="53">
        <v>7.5911000000000006E-2</v>
      </c>
      <c r="F23" s="44">
        <v>157244.833724</v>
      </c>
      <c r="G23" s="66">
        <v>0.18267</v>
      </c>
      <c r="H23" s="43">
        <v>181</v>
      </c>
      <c r="I23" s="44">
        <v>158876.00552499999</v>
      </c>
      <c r="J23" s="74">
        <v>0.18784500000000001</v>
      </c>
      <c r="K23" s="44">
        <v>246</v>
      </c>
      <c r="L23" s="44">
        <v>156044.662602</v>
      </c>
      <c r="M23" s="66">
        <v>0.17886199999999999</v>
      </c>
      <c r="N23" s="43">
        <v>0</v>
      </c>
      <c r="O23" s="44">
        <v>0</v>
      </c>
      <c r="P23" s="74">
        <v>0</v>
      </c>
    </row>
    <row r="24" spans="1:16" ht="15" customHeight="1" x14ac:dyDescent="0.2">
      <c r="A24" s="111"/>
      <c r="B24" s="114"/>
      <c r="C24" s="84" t="s">
        <v>50</v>
      </c>
      <c r="D24" s="44">
        <v>325</v>
      </c>
      <c r="E24" s="53">
        <v>3.8663000000000003E-2</v>
      </c>
      <c r="F24" s="44">
        <v>185182.72</v>
      </c>
      <c r="G24" s="66">
        <v>0.35384599999999999</v>
      </c>
      <c r="H24" s="43">
        <v>123</v>
      </c>
      <c r="I24" s="44">
        <v>193433.715447</v>
      </c>
      <c r="J24" s="74">
        <v>0.43902400000000003</v>
      </c>
      <c r="K24" s="44">
        <v>202</v>
      </c>
      <c r="L24" s="44">
        <v>180158.59901000001</v>
      </c>
      <c r="M24" s="66">
        <v>0.30198000000000003</v>
      </c>
      <c r="N24" s="43">
        <v>0</v>
      </c>
      <c r="O24" s="44">
        <v>0</v>
      </c>
      <c r="P24" s="74">
        <v>0</v>
      </c>
    </row>
    <row r="25" spans="1:16" ht="15" customHeight="1" x14ac:dyDescent="0.2">
      <c r="A25" s="111"/>
      <c r="B25" s="114"/>
      <c r="C25" s="84" t="s">
        <v>51</v>
      </c>
      <c r="D25" s="44">
        <v>245</v>
      </c>
      <c r="E25" s="53">
        <v>3.1189999999999999E-2</v>
      </c>
      <c r="F25" s="44">
        <v>199554.640816</v>
      </c>
      <c r="G25" s="66">
        <v>0.42857099999999998</v>
      </c>
      <c r="H25" s="43">
        <v>92</v>
      </c>
      <c r="I25" s="44">
        <v>198960.59782600001</v>
      </c>
      <c r="J25" s="74">
        <v>0.48913000000000001</v>
      </c>
      <c r="K25" s="44">
        <v>153</v>
      </c>
      <c r="L25" s="44">
        <v>199911.84313699999</v>
      </c>
      <c r="M25" s="66">
        <v>0.39215699999999998</v>
      </c>
      <c r="N25" s="43">
        <v>0</v>
      </c>
      <c r="O25" s="44">
        <v>0</v>
      </c>
      <c r="P25" s="74">
        <v>0</v>
      </c>
    </row>
    <row r="26" spans="1:16" s="3" customFormat="1" ht="15" customHeight="1" x14ac:dyDescent="0.2">
      <c r="A26" s="111"/>
      <c r="B26" s="114"/>
      <c r="C26" s="84" t="s">
        <v>52</v>
      </c>
      <c r="D26" s="35">
        <v>149</v>
      </c>
      <c r="E26" s="55">
        <v>2.1819000000000002E-2</v>
      </c>
      <c r="F26" s="35">
        <v>204739.765101</v>
      </c>
      <c r="G26" s="68">
        <v>0.50335600000000003</v>
      </c>
      <c r="H26" s="43">
        <v>62</v>
      </c>
      <c r="I26" s="44">
        <v>205507.58064500001</v>
      </c>
      <c r="J26" s="74">
        <v>0.45161299999999999</v>
      </c>
      <c r="K26" s="35">
        <v>87</v>
      </c>
      <c r="L26" s="35">
        <v>204192.58620699999</v>
      </c>
      <c r="M26" s="68">
        <v>0.54022999999999999</v>
      </c>
      <c r="N26" s="43">
        <v>0</v>
      </c>
      <c r="O26" s="44">
        <v>0</v>
      </c>
      <c r="P26" s="74">
        <v>0</v>
      </c>
    </row>
    <row r="27" spans="1:16" ht="15" customHeight="1" x14ac:dyDescent="0.2">
      <c r="A27" s="111"/>
      <c r="B27" s="114"/>
      <c r="C27" s="84" t="s">
        <v>53</v>
      </c>
      <c r="D27" s="44">
        <v>103</v>
      </c>
      <c r="E27" s="53">
        <v>1.7384E-2</v>
      </c>
      <c r="F27" s="44">
        <v>193424.504854</v>
      </c>
      <c r="G27" s="66">
        <v>0.38834999999999997</v>
      </c>
      <c r="H27" s="43">
        <v>30</v>
      </c>
      <c r="I27" s="44">
        <v>177468.533333</v>
      </c>
      <c r="J27" s="74">
        <v>0.3</v>
      </c>
      <c r="K27" s="44">
        <v>73</v>
      </c>
      <c r="L27" s="44">
        <v>199981.753425</v>
      </c>
      <c r="M27" s="66">
        <v>0.42465799999999998</v>
      </c>
      <c r="N27" s="43">
        <v>0</v>
      </c>
      <c r="O27" s="44">
        <v>0</v>
      </c>
      <c r="P27" s="74">
        <v>0</v>
      </c>
    </row>
    <row r="28" spans="1:16" ht="15" customHeight="1" x14ac:dyDescent="0.2">
      <c r="A28" s="111"/>
      <c r="B28" s="114"/>
      <c r="C28" s="84" t="s">
        <v>54</v>
      </c>
      <c r="D28" s="44">
        <v>43</v>
      </c>
      <c r="E28" s="53">
        <v>9.7459999999999995E-3</v>
      </c>
      <c r="F28" s="44">
        <v>235692.09302299999</v>
      </c>
      <c r="G28" s="66">
        <v>0.51162799999999997</v>
      </c>
      <c r="H28" s="43">
        <v>20</v>
      </c>
      <c r="I28" s="44">
        <v>186697.55</v>
      </c>
      <c r="J28" s="74">
        <v>0.1</v>
      </c>
      <c r="K28" s="44">
        <v>23</v>
      </c>
      <c r="L28" s="44">
        <v>278296.04347799998</v>
      </c>
      <c r="M28" s="66">
        <v>0.86956500000000003</v>
      </c>
      <c r="N28" s="43">
        <v>0</v>
      </c>
      <c r="O28" s="44">
        <v>0</v>
      </c>
      <c r="P28" s="74">
        <v>0</v>
      </c>
    </row>
    <row r="29" spans="1:16" ht="15" customHeight="1" x14ac:dyDescent="0.2">
      <c r="A29" s="111"/>
      <c r="B29" s="114"/>
      <c r="C29" s="84" t="s">
        <v>55</v>
      </c>
      <c r="D29" s="44">
        <v>20</v>
      </c>
      <c r="E29" s="53">
        <v>5.6239999999999997E-3</v>
      </c>
      <c r="F29" s="44">
        <v>218573.95</v>
      </c>
      <c r="G29" s="66">
        <v>0.1</v>
      </c>
      <c r="H29" s="43">
        <v>8</v>
      </c>
      <c r="I29" s="44">
        <v>192890.875</v>
      </c>
      <c r="J29" s="74">
        <v>0.125</v>
      </c>
      <c r="K29" s="44">
        <v>12</v>
      </c>
      <c r="L29" s="44">
        <v>235696</v>
      </c>
      <c r="M29" s="66">
        <v>8.3333000000000004E-2</v>
      </c>
      <c r="N29" s="43">
        <v>0</v>
      </c>
      <c r="O29" s="44">
        <v>0</v>
      </c>
      <c r="P29" s="74">
        <v>0</v>
      </c>
    </row>
    <row r="30" spans="1:16" s="3" customFormat="1" ht="15" customHeight="1" x14ac:dyDescent="0.2">
      <c r="A30" s="111"/>
      <c r="B30" s="114"/>
      <c r="C30" s="84" t="s">
        <v>56</v>
      </c>
      <c r="D30" s="35">
        <v>21</v>
      </c>
      <c r="E30" s="55">
        <v>3.8509999999999998E-3</v>
      </c>
      <c r="F30" s="35">
        <v>145971.38095200001</v>
      </c>
      <c r="G30" s="68">
        <v>4.7619000000000002E-2</v>
      </c>
      <c r="H30" s="43">
        <v>15</v>
      </c>
      <c r="I30" s="44">
        <v>98183.066667000006</v>
      </c>
      <c r="J30" s="74">
        <v>0</v>
      </c>
      <c r="K30" s="35">
        <v>6</v>
      </c>
      <c r="L30" s="35">
        <v>265442.16666699998</v>
      </c>
      <c r="M30" s="68">
        <v>0.16666700000000001</v>
      </c>
      <c r="N30" s="43">
        <v>0</v>
      </c>
      <c r="O30" s="44">
        <v>0</v>
      </c>
      <c r="P30" s="74">
        <v>0</v>
      </c>
    </row>
    <row r="31" spans="1:16" s="3" customFormat="1" ht="15" customHeight="1" x14ac:dyDescent="0.2">
      <c r="A31" s="112"/>
      <c r="B31" s="115"/>
      <c r="C31" s="85" t="s">
        <v>9</v>
      </c>
      <c r="D31" s="46">
        <v>1890</v>
      </c>
      <c r="E31" s="54">
        <v>3.7592E-2</v>
      </c>
      <c r="F31" s="46">
        <v>169061.49312200001</v>
      </c>
      <c r="G31" s="67">
        <v>0.246032</v>
      </c>
      <c r="H31" s="87">
        <v>762</v>
      </c>
      <c r="I31" s="46">
        <v>167560.10367499999</v>
      </c>
      <c r="J31" s="75">
        <v>0.23753299999999999</v>
      </c>
      <c r="K31" s="46">
        <v>1128</v>
      </c>
      <c r="L31" s="46">
        <v>170075.72961000001</v>
      </c>
      <c r="M31" s="67">
        <v>0.25177300000000002</v>
      </c>
      <c r="N31" s="87">
        <v>0</v>
      </c>
      <c r="O31" s="46">
        <v>0</v>
      </c>
      <c r="P31" s="75">
        <v>0</v>
      </c>
    </row>
    <row r="32" spans="1:16" ht="15" customHeight="1" x14ac:dyDescent="0.2">
      <c r="A32" s="110">
        <v>3</v>
      </c>
      <c r="B32" s="113" t="s">
        <v>58</v>
      </c>
      <c r="C32" s="84" t="s">
        <v>46</v>
      </c>
      <c r="D32" s="44">
        <v>0</v>
      </c>
      <c r="E32" s="44">
        <v>0</v>
      </c>
      <c r="F32" s="44">
        <v>12178.053307</v>
      </c>
      <c r="G32" s="66">
        <v>0</v>
      </c>
      <c r="H32" s="43">
        <v>-1</v>
      </c>
      <c r="I32" s="44">
        <v>9931.2829679999995</v>
      </c>
      <c r="J32" s="74">
        <v>0.05</v>
      </c>
      <c r="K32" s="44">
        <v>1</v>
      </c>
      <c r="L32" s="44">
        <v>9641.616231</v>
      </c>
      <c r="M32" s="66">
        <v>0</v>
      </c>
      <c r="N32" s="43">
        <v>0</v>
      </c>
      <c r="O32" s="44">
        <v>0</v>
      </c>
      <c r="P32" s="74">
        <v>0</v>
      </c>
    </row>
    <row r="33" spans="1:16" ht="15" customHeight="1" x14ac:dyDescent="0.2">
      <c r="A33" s="111"/>
      <c r="B33" s="114"/>
      <c r="C33" s="84" t="s">
        <v>47</v>
      </c>
      <c r="D33" s="44">
        <v>40</v>
      </c>
      <c r="E33" s="44">
        <v>0</v>
      </c>
      <c r="F33" s="44">
        <v>-3649.4078890000001</v>
      </c>
      <c r="G33" s="66">
        <v>2.4771999999999999E-2</v>
      </c>
      <c r="H33" s="43">
        <v>16</v>
      </c>
      <c r="I33" s="44">
        <v>-3183.6138380000002</v>
      </c>
      <c r="J33" s="74">
        <v>3.5714000000000003E-2</v>
      </c>
      <c r="K33" s="44">
        <v>24</v>
      </c>
      <c r="L33" s="44">
        <v>-4461.0155089999998</v>
      </c>
      <c r="M33" s="66">
        <v>2.2311999999999999E-2</v>
      </c>
      <c r="N33" s="43">
        <v>0</v>
      </c>
      <c r="O33" s="44">
        <v>0</v>
      </c>
      <c r="P33" s="74">
        <v>0</v>
      </c>
    </row>
    <row r="34" spans="1:16" ht="15" customHeight="1" x14ac:dyDescent="0.2">
      <c r="A34" s="111"/>
      <c r="B34" s="114"/>
      <c r="C34" s="84" t="s">
        <v>48</v>
      </c>
      <c r="D34" s="44">
        <v>138</v>
      </c>
      <c r="E34" s="44">
        <v>0</v>
      </c>
      <c r="F34" s="44">
        <v>4586.7836150000003</v>
      </c>
      <c r="G34" s="66">
        <v>-4.1887000000000001E-2</v>
      </c>
      <c r="H34" s="43">
        <v>107</v>
      </c>
      <c r="I34" s="44">
        <v>-5767.6783189999996</v>
      </c>
      <c r="J34" s="74">
        <v>-0.16550100000000001</v>
      </c>
      <c r="K34" s="44">
        <v>31</v>
      </c>
      <c r="L34" s="44">
        <v>7754.8617180000001</v>
      </c>
      <c r="M34" s="66">
        <v>1.3422999999999999E-2</v>
      </c>
      <c r="N34" s="43">
        <v>0</v>
      </c>
      <c r="O34" s="44">
        <v>0</v>
      </c>
      <c r="P34" s="74">
        <v>0</v>
      </c>
    </row>
    <row r="35" spans="1:16" ht="15" customHeight="1" x14ac:dyDescent="0.2">
      <c r="A35" s="111"/>
      <c r="B35" s="114"/>
      <c r="C35" s="84" t="s">
        <v>49</v>
      </c>
      <c r="D35" s="44">
        <v>-451</v>
      </c>
      <c r="E35" s="44">
        <v>0</v>
      </c>
      <c r="F35" s="44">
        <v>-805.85597399999995</v>
      </c>
      <c r="G35" s="66">
        <v>-5.1954E-2</v>
      </c>
      <c r="H35" s="43">
        <v>-146</v>
      </c>
      <c r="I35" s="44">
        <v>-15581.23753</v>
      </c>
      <c r="J35" s="74">
        <v>-0.21582399999999999</v>
      </c>
      <c r="K35" s="44">
        <v>-305</v>
      </c>
      <c r="L35" s="44">
        <v>7730.7114659999997</v>
      </c>
      <c r="M35" s="66">
        <v>4.4561000000000003E-2</v>
      </c>
      <c r="N35" s="43">
        <v>0</v>
      </c>
      <c r="O35" s="44">
        <v>0</v>
      </c>
      <c r="P35" s="74">
        <v>0</v>
      </c>
    </row>
    <row r="36" spans="1:16" ht="15" customHeight="1" x14ac:dyDescent="0.2">
      <c r="A36" s="111"/>
      <c r="B36" s="114"/>
      <c r="C36" s="84" t="s">
        <v>50</v>
      </c>
      <c r="D36" s="44">
        <v>-609</v>
      </c>
      <c r="E36" s="44">
        <v>0</v>
      </c>
      <c r="F36" s="44">
        <v>-425.35163</v>
      </c>
      <c r="G36" s="66">
        <v>-9.3690999999999997E-2</v>
      </c>
      <c r="H36" s="43">
        <v>-200</v>
      </c>
      <c r="I36" s="44">
        <v>-9454.0882930000007</v>
      </c>
      <c r="J36" s="74">
        <v>-0.214226</v>
      </c>
      <c r="K36" s="44">
        <v>-409</v>
      </c>
      <c r="L36" s="44">
        <v>3685.312113</v>
      </c>
      <c r="M36" s="66">
        <v>-3.6809000000000001E-2</v>
      </c>
      <c r="N36" s="43">
        <v>0</v>
      </c>
      <c r="O36" s="44">
        <v>0</v>
      </c>
      <c r="P36" s="74">
        <v>0</v>
      </c>
    </row>
    <row r="37" spans="1:16" ht="15" customHeight="1" x14ac:dyDescent="0.2">
      <c r="A37" s="111"/>
      <c r="B37" s="114"/>
      <c r="C37" s="84" t="s">
        <v>51</v>
      </c>
      <c r="D37" s="44">
        <v>-523</v>
      </c>
      <c r="E37" s="44">
        <v>0</v>
      </c>
      <c r="F37" s="44">
        <v>-10.699684</v>
      </c>
      <c r="G37" s="66">
        <v>-0.15346000000000001</v>
      </c>
      <c r="H37" s="43">
        <v>-148</v>
      </c>
      <c r="I37" s="44">
        <v>-17451.122248</v>
      </c>
      <c r="J37" s="74">
        <v>-0.215036</v>
      </c>
      <c r="K37" s="44">
        <v>-375</v>
      </c>
      <c r="L37" s="44">
        <v>8003.9478980000004</v>
      </c>
      <c r="M37" s="66">
        <v>-0.13435800000000001</v>
      </c>
      <c r="N37" s="43">
        <v>0</v>
      </c>
      <c r="O37" s="44">
        <v>0</v>
      </c>
      <c r="P37" s="74">
        <v>0</v>
      </c>
    </row>
    <row r="38" spans="1:16" s="3" customFormat="1" ht="15" customHeight="1" x14ac:dyDescent="0.2">
      <c r="A38" s="111"/>
      <c r="B38" s="114"/>
      <c r="C38" s="84" t="s">
        <v>52</v>
      </c>
      <c r="D38" s="35">
        <v>-429</v>
      </c>
      <c r="E38" s="35">
        <v>0</v>
      </c>
      <c r="F38" s="35">
        <v>-12638.90763</v>
      </c>
      <c r="G38" s="68">
        <v>-0.26135000000000003</v>
      </c>
      <c r="H38" s="43">
        <v>-118</v>
      </c>
      <c r="I38" s="44">
        <v>-12027.126334</v>
      </c>
      <c r="J38" s="74">
        <v>-0.27060899999999999</v>
      </c>
      <c r="K38" s="35">
        <v>-311</v>
      </c>
      <c r="L38" s="35">
        <v>-13115.51827</v>
      </c>
      <c r="M38" s="68">
        <v>-0.24368999999999999</v>
      </c>
      <c r="N38" s="43">
        <v>0</v>
      </c>
      <c r="O38" s="44">
        <v>0</v>
      </c>
      <c r="P38" s="74">
        <v>0</v>
      </c>
    </row>
    <row r="39" spans="1:16" ht="15" customHeight="1" x14ac:dyDescent="0.2">
      <c r="A39" s="111"/>
      <c r="B39" s="114"/>
      <c r="C39" s="84" t="s">
        <v>53</v>
      </c>
      <c r="D39" s="44">
        <v>-366</v>
      </c>
      <c r="E39" s="44">
        <v>0</v>
      </c>
      <c r="F39" s="44">
        <v>-26368.076091999999</v>
      </c>
      <c r="G39" s="66">
        <v>-0.31953999999999999</v>
      </c>
      <c r="H39" s="43">
        <v>-125</v>
      </c>
      <c r="I39" s="44">
        <v>-33471.250434000001</v>
      </c>
      <c r="J39" s="74">
        <v>-0.27419399999999999</v>
      </c>
      <c r="K39" s="44">
        <v>-241</v>
      </c>
      <c r="L39" s="44">
        <v>-24180.838867999999</v>
      </c>
      <c r="M39" s="66">
        <v>-0.34922799999999998</v>
      </c>
      <c r="N39" s="43">
        <v>0</v>
      </c>
      <c r="O39" s="44">
        <v>0</v>
      </c>
      <c r="P39" s="74">
        <v>0</v>
      </c>
    </row>
    <row r="40" spans="1:16" ht="15" customHeight="1" x14ac:dyDescent="0.2">
      <c r="A40" s="111"/>
      <c r="B40" s="114"/>
      <c r="C40" s="84" t="s">
        <v>54</v>
      </c>
      <c r="D40" s="44">
        <v>-296</v>
      </c>
      <c r="E40" s="44">
        <v>0</v>
      </c>
      <c r="F40" s="44">
        <v>26278.863155999999</v>
      </c>
      <c r="G40" s="66">
        <v>1.6053000000000001E-2</v>
      </c>
      <c r="H40" s="43">
        <v>-99</v>
      </c>
      <c r="I40" s="44">
        <v>-6926.245868</v>
      </c>
      <c r="J40" s="74">
        <v>-0.19411800000000001</v>
      </c>
      <c r="K40" s="44">
        <v>-197</v>
      </c>
      <c r="L40" s="44">
        <v>60342.165221000003</v>
      </c>
      <c r="M40" s="66">
        <v>0.26501999999999998</v>
      </c>
      <c r="N40" s="43">
        <v>0</v>
      </c>
      <c r="O40" s="44">
        <v>0</v>
      </c>
      <c r="P40" s="74">
        <v>0</v>
      </c>
    </row>
    <row r="41" spans="1:16" ht="15" customHeight="1" x14ac:dyDescent="0.2">
      <c r="A41" s="111"/>
      <c r="B41" s="114"/>
      <c r="C41" s="84" t="s">
        <v>55</v>
      </c>
      <c r="D41" s="44">
        <v>-301</v>
      </c>
      <c r="E41" s="44">
        <v>0</v>
      </c>
      <c r="F41" s="44">
        <v>6522.7032740000004</v>
      </c>
      <c r="G41" s="66">
        <v>-0.29875400000000002</v>
      </c>
      <c r="H41" s="43">
        <v>-132</v>
      </c>
      <c r="I41" s="44">
        <v>-12234.756872</v>
      </c>
      <c r="J41" s="74">
        <v>-9.6429000000000001E-2</v>
      </c>
      <c r="K41" s="44">
        <v>-169</v>
      </c>
      <c r="L41" s="44">
        <v>18287.924104999998</v>
      </c>
      <c r="M41" s="66">
        <v>-0.45257799999999998</v>
      </c>
      <c r="N41" s="43">
        <v>0</v>
      </c>
      <c r="O41" s="44">
        <v>0</v>
      </c>
      <c r="P41" s="74">
        <v>0</v>
      </c>
    </row>
    <row r="42" spans="1:16" s="3" customFormat="1" ht="15" customHeight="1" x14ac:dyDescent="0.2">
      <c r="A42" s="111"/>
      <c r="B42" s="114"/>
      <c r="C42" s="84" t="s">
        <v>56</v>
      </c>
      <c r="D42" s="35">
        <v>-386</v>
      </c>
      <c r="E42" s="35">
        <v>0</v>
      </c>
      <c r="F42" s="35">
        <v>-86470.555953000003</v>
      </c>
      <c r="G42" s="68">
        <v>-0.284076</v>
      </c>
      <c r="H42" s="43">
        <v>-129</v>
      </c>
      <c r="I42" s="44">
        <v>-99336.338963000002</v>
      </c>
      <c r="J42" s="74">
        <v>-6.25E-2</v>
      </c>
      <c r="K42" s="35">
        <v>-257</v>
      </c>
      <c r="L42" s="35">
        <v>13879.147998</v>
      </c>
      <c r="M42" s="68">
        <v>-0.312421</v>
      </c>
      <c r="N42" s="43">
        <v>0</v>
      </c>
      <c r="O42" s="44">
        <v>0</v>
      </c>
      <c r="P42" s="74">
        <v>0</v>
      </c>
    </row>
    <row r="43" spans="1:16" s="3" customFormat="1" ht="15" customHeight="1" x14ac:dyDescent="0.2">
      <c r="A43" s="112"/>
      <c r="B43" s="115"/>
      <c r="C43" s="85" t="s">
        <v>9</v>
      </c>
      <c r="D43" s="46">
        <v>-3183</v>
      </c>
      <c r="E43" s="46">
        <v>0</v>
      </c>
      <c r="F43" s="46">
        <v>-23676.720689000002</v>
      </c>
      <c r="G43" s="67">
        <v>-0.208729</v>
      </c>
      <c r="H43" s="87">
        <v>-975</v>
      </c>
      <c r="I43" s="46">
        <v>-29349.814048</v>
      </c>
      <c r="J43" s="75">
        <v>-0.237424</v>
      </c>
      <c r="K43" s="46">
        <v>-2208</v>
      </c>
      <c r="L43" s="46">
        <v>-20490.347000999998</v>
      </c>
      <c r="M43" s="67">
        <v>-0.192472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7</v>
      </c>
      <c r="E45" s="53">
        <v>2.9661E-2</v>
      </c>
      <c r="F45" s="44">
        <v>162975.571429</v>
      </c>
      <c r="G45" s="66">
        <v>0.14285700000000001</v>
      </c>
      <c r="H45" s="43">
        <v>1</v>
      </c>
      <c r="I45" s="44">
        <v>251081</v>
      </c>
      <c r="J45" s="74">
        <v>1</v>
      </c>
      <c r="K45" s="44">
        <v>6</v>
      </c>
      <c r="L45" s="44">
        <v>148291.33333299999</v>
      </c>
      <c r="M45" s="66">
        <v>0</v>
      </c>
      <c r="N45" s="43">
        <v>0</v>
      </c>
      <c r="O45" s="44">
        <v>0</v>
      </c>
      <c r="P45" s="74">
        <v>0</v>
      </c>
    </row>
    <row r="46" spans="1:16" ht="15" customHeight="1" x14ac:dyDescent="0.2">
      <c r="A46" s="111"/>
      <c r="B46" s="114"/>
      <c r="C46" s="84" t="s">
        <v>48</v>
      </c>
      <c r="D46" s="44">
        <v>111</v>
      </c>
      <c r="E46" s="53">
        <v>5.7158E-2</v>
      </c>
      <c r="F46" s="44">
        <v>158852.387387</v>
      </c>
      <c r="G46" s="66">
        <v>8.1081E-2</v>
      </c>
      <c r="H46" s="43">
        <v>51</v>
      </c>
      <c r="I46" s="44">
        <v>162671.901961</v>
      </c>
      <c r="J46" s="74">
        <v>7.8431000000000001E-2</v>
      </c>
      <c r="K46" s="44">
        <v>60</v>
      </c>
      <c r="L46" s="44">
        <v>155605.79999999999</v>
      </c>
      <c r="M46" s="66">
        <v>8.3333000000000004E-2</v>
      </c>
      <c r="N46" s="43">
        <v>0</v>
      </c>
      <c r="O46" s="44">
        <v>0</v>
      </c>
      <c r="P46" s="74">
        <v>0</v>
      </c>
    </row>
    <row r="47" spans="1:16" ht="15" customHeight="1" x14ac:dyDescent="0.2">
      <c r="A47" s="111"/>
      <c r="B47" s="114"/>
      <c r="C47" s="84" t="s">
        <v>49</v>
      </c>
      <c r="D47" s="44">
        <v>402</v>
      </c>
      <c r="E47" s="53">
        <v>7.1467000000000003E-2</v>
      </c>
      <c r="F47" s="44">
        <v>177495.70646799999</v>
      </c>
      <c r="G47" s="66">
        <v>0.27860699999999999</v>
      </c>
      <c r="H47" s="43">
        <v>142</v>
      </c>
      <c r="I47" s="44">
        <v>175383.79577500001</v>
      </c>
      <c r="J47" s="74">
        <v>0.28169</v>
      </c>
      <c r="K47" s="44">
        <v>260</v>
      </c>
      <c r="L47" s="44">
        <v>178649.13461499999</v>
      </c>
      <c r="M47" s="66">
        <v>0.27692299999999997</v>
      </c>
      <c r="N47" s="43">
        <v>0</v>
      </c>
      <c r="O47" s="44">
        <v>0</v>
      </c>
      <c r="P47" s="74">
        <v>0</v>
      </c>
    </row>
    <row r="48" spans="1:16" ht="15" customHeight="1" x14ac:dyDescent="0.2">
      <c r="A48" s="111"/>
      <c r="B48" s="114"/>
      <c r="C48" s="84" t="s">
        <v>50</v>
      </c>
      <c r="D48" s="44">
        <v>552</v>
      </c>
      <c r="E48" s="53">
        <v>6.5667000000000003E-2</v>
      </c>
      <c r="F48" s="44">
        <v>213342.996377</v>
      </c>
      <c r="G48" s="66">
        <v>0.53079699999999996</v>
      </c>
      <c r="H48" s="43">
        <v>201</v>
      </c>
      <c r="I48" s="44">
        <v>214795.00995000001</v>
      </c>
      <c r="J48" s="74">
        <v>0.51243799999999995</v>
      </c>
      <c r="K48" s="44">
        <v>351</v>
      </c>
      <c r="L48" s="44">
        <v>212511.50142499999</v>
      </c>
      <c r="M48" s="66">
        <v>0.54131099999999999</v>
      </c>
      <c r="N48" s="43">
        <v>0</v>
      </c>
      <c r="O48" s="44">
        <v>0</v>
      </c>
      <c r="P48" s="74">
        <v>0</v>
      </c>
    </row>
    <row r="49" spans="1:16" ht="15" customHeight="1" x14ac:dyDescent="0.2">
      <c r="A49" s="111"/>
      <c r="B49" s="114"/>
      <c r="C49" s="84" t="s">
        <v>51</v>
      </c>
      <c r="D49" s="44">
        <v>432</v>
      </c>
      <c r="E49" s="53">
        <v>5.4996999999999997E-2</v>
      </c>
      <c r="F49" s="44">
        <v>234021.731481</v>
      </c>
      <c r="G49" s="66">
        <v>0.75925900000000002</v>
      </c>
      <c r="H49" s="43">
        <v>153</v>
      </c>
      <c r="I49" s="44">
        <v>232851.72549000001</v>
      </c>
      <c r="J49" s="74">
        <v>0.75817000000000001</v>
      </c>
      <c r="K49" s="44">
        <v>279</v>
      </c>
      <c r="L49" s="44">
        <v>234663.34766999999</v>
      </c>
      <c r="M49" s="66">
        <v>0.759857</v>
      </c>
      <c r="N49" s="43">
        <v>0</v>
      </c>
      <c r="O49" s="44">
        <v>0</v>
      </c>
      <c r="P49" s="74">
        <v>0</v>
      </c>
    </row>
    <row r="50" spans="1:16" s="3" customFormat="1" ht="15" customHeight="1" x14ac:dyDescent="0.2">
      <c r="A50" s="111"/>
      <c r="B50" s="114"/>
      <c r="C50" s="84" t="s">
        <v>52</v>
      </c>
      <c r="D50" s="35">
        <v>313</v>
      </c>
      <c r="E50" s="55">
        <v>4.5834E-2</v>
      </c>
      <c r="F50" s="35">
        <v>238016.252396</v>
      </c>
      <c r="G50" s="68">
        <v>0.72204500000000005</v>
      </c>
      <c r="H50" s="43">
        <v>102</v>
      </c>
      <c r="I50" s="44">
        <v>234112.480392</v>
      </c>
      <c r="J50" s="74">
        <v>0.70588200000000001</v>
      </c>
      <c r="K50" s="35">
        <v>211</v>
      </c>
      <c r="L50" s="35">
        <v>239903.383886</v>
      </c>
      <c r="M50" s="68">
        <v>0.72985800000000001</v>
      </c>
      <c r="N50" s="43">
        <v>0</v>
      </c>
      <c r="O50" s="44">
        <v>0</v>
      </c>
      <c r="P50" s="74">
        <v>0</v>
      </c>
    </row>
    <row r="51" spans="1:16" ht="15" customHeight="1" x14ac:dyDescent="0.2">
      <c r="A51" s="111"/>
      <c r="B51" s="114"/>
      <c r="C51" s="84" t="s">
        <v>53</v>
      </c>
      <c r="D51" s="44">
        <v>198</v>
      </c>
      <c r="E51" s="53">
        <v>3.3418000000000003E-2</v>
      </c>
      <c r="F51" s="44">
        <v>234294.94949500001</v>
      </c>
      <c r="G51" s="66">
        <v>0.69696999999999998</v>
      </c>
      <c r="H51" s="43">
        <v>66</v>
      </c>
      <c r="I51" s="44">
        <v>235384.43939399999</v>
      </c>
      <c r="J51" s="74">
        <v>0.66666700000000001</v>
      </c>
      <c r="K51" s="44">
        <v>132</v>
      </c>
      <c r="L51" s="44">
        <v>233750.20454499999</v>
      </c>
      <c r="M51" s="66">
        <v>0.712121</v>
      </c>
      <c r="N51" s="43">
        <v>0</v>
      </c>
      <c r="O51" s="44">
        <v>0</v>
      </c>
      <c r="P51" s="74">
        <v>0</v>
      </c>
    </row>
    <row r="52" spans="1:16" ht="15" customHeight="1" x14ac:dyDescent="0.2">
      <c r="A52" s="111"/>
      <c r="B52" s="114"/>
      <c r="C52" s="84" t="s">
        <v>54</v>
      </c>
      <c r="D52" s="44">
        <v>81</v>
      </c>
      <c r="E52" s="53">
        <v>1.8359E-2</v>
      </c>
      <c r="F52" s="44">
        <v>251919.37036999999</v>
      </c>
      <c r="G52" s="66">
        <v>0.60493799999999998</v>
      </c>
      <c r="H52" s="43">
        <v>22</v>
      </c>
      <c r="I52" s="44">
        <v>232553</v>
      </c>
      <c r="J52" s="74">
        <v>0.36363600000000001</v>
      </c>
      <c r="K52" s="44">
        <v>59</v>
      </c>
      <c r="L52" s="44">
        <v>259140.728814</v>
      </c>
      <c r="M52" s="66">
        <v>0.69491499999999995</v>
      </c>
      <c r="N52" s="43">
        <v>0</v>
      </c>
      <c r="O52" s="44">
        <v>0</v>
      </c>
      <c r="P52" s="74">
        <v>0</v>
      </c>
    </row>
    <row r="53" spans="1:16" ht="15" customHeight="1" x14ac:dyDescent="0.2">
      <c r="A53" s="111"/>
      <c r="B53" s="114"/>
      <c r="C53" s="84" t="s">
        <v>55</v>
      </c>
      <c r="D53" s="44">
        <v>41</v>
      </c>
      <c r="E53" s="53">
        <v>1.153E-2</v>
      </c>
      <c r="F53" s="44">
        <v>269686.97561000002</v>
      </c>
      <c r="G53" s="66">
        <v>0.51219499999999996</v>
      </c>
      <c r="H53" s="43">
        <v>11</v>
      </c>
      <c r="I53" s="44">
        <v>253348.90909100001</v>
      </c>
      <c r="J53" s="74">
        <v>0.36363600000000001</v>
      </c>
      <c r="K53" s="44">
        <v>30</v>
      </c>
      <c r="L53" s="44">
        <v>275677.59999999998</v>
      </c>
      <c r="M53" s="66">
        <v>0.56666700000000003</v>
      </c>
      <c r="N53" s="43">
        <v>0</v>
      </c>
      <c r="O53" s="44">
        <v>0</v>
      </c>
      <c r="P53" s="74">
        <v>0</v>
      </c>
    </row>
    <row r="54" spans="1:16" s="3" customFormat="1" ht="15" customHeight="1" x14ac:dyDescent="0.2">
      <c r="A54" s="111"/>
      <c r="B54" s="114"/>
      <c r="C54" s="84" t="s">
        <v>56</v>
      </c>
      <c r="D54" s="35">
        <v>9</v>
      </c>
      <c r="E54" s="55">
        <v>1.65E-3</v>
      </c>
      <c r="F54" s="35">
        <v>235150</v>
      </c>
      <c r="G54" s="68">
        <v>0</v>
      </c>
      <c r="H54" s="43">
        <v>6</v>
      </c>
      <c r="I54" s="44">
        <v>251849</v>
      </c>
      <c r="J54" s="74">
        <v>0</v>
      </c>
      <c r="K54" s="35">
        <v>3</v>
      </c>
      <c r="L54" s="35">
        <v>201752</v>
      </c>
      <c r="M54" s="68">
        <v>0</v>
      </c>
      <c r="N54" s="43">
        <v>0</v>
      </c>
      <c r="O54" s="44">
        <v>0</v>
      </c>
      <c r="P54" s="74">
        <v>0</v>
      </c>
    </row>
    <row r="55" spans="1:16" s="3" customFormat="1" ht="15" customHeight="1" x14ac:dyDescent="0.2">
      <c r="A55" s="112"/>
      <c r="B55" s="115"/>
      <c r="C55" s="85" t="s">
        <v>9</v>
      </c>
      <c r="D55" s="46">
        <v>2146</v>
      </c>
      <c r="E55" s="54">
        <v>4.2684E-2</v>
      </c>
      <c r="F55" s="46">
        <v>215963.61230199999</v>
      </c>
      <c r="G55" s="67">
        <v>0.54846200000000001</v>
      </c>
      <c r="H55" s="87">
        <v>755</v>
      </c>
      <c r="I55" s="46">
        <v>213352.18807900001</v>
      </c>
      <c r="J55" s="75">
        <v>0.51920500000000003</v>
      </c>
      <c r="K55" s="46">
        <v>1391</v>
      </c>
      <c r="L55" s="46">
        <v>217381.02803700001</v>
      </c>
      <c r="M55" s="67">
        <v>0.56434200000000001</v>
      </c>
      <c r="N55" s="87">
        <v>0</v>
      </c>
      <c r="O55" s="46">
        <v>0</v>
      </c>
      <c r="P55" s="75">
        <v>0</v>
      </c>
    </row>
    <row r="56" spans="1:16" ht="15" customHeight="1" x14ac:dyDescent="0.2">
      <c r="A56" s="110">
        <v>5</v>
      </c>
      <c r="B56" s="113" t="s">
        <v>60</v>
      </c>
      <c r="C56" s="84" t="s">
        <v>46</v>
      </c>
      <c r="D56" s="44">
        <v>38</v>
      </c>
      <c r="E56" s="53">
        <v>1</v>
      </c>
      <c r="F56" s="44">
        <v>86770.210525999995</v>
      </c>
      <c r="G56" s="66">
        <v>7.8947000000000003E-2</v>
      </c>
      <c r="H56" s="43">
        <v>21</v>
      </c>
      <c r="I56" s="44">
        <v>107519.09523799999</v>
      </c>
      <c r="J56" s="74">
        <v>0.14285700000000001</v>
      </c>
      <c r="K56" s="44">
        <v>17</v>
      </c>
      <c r="L56" s="44">
        <v>61139.235293999998</v>
      </c>
      <c r="M56" s="66">
        <v>0</v>
      </c>
      <c r="N56" s="43">
        <v>0</v>
      </c>
      <c r="O56" s="44">
        <v>0</v>
      </c>
      <c r="P56" s="74">
        <v>0</v>
      </c>
    </row>
    <row r="57" spans="1:16" ht="15" customHeight="1" x14ac:dyDescent="0.2">
      <c r="A57" s="111"/>
      <c r="B57" s="114"/>
      <c r="C57" s="84" t="s">
        <v>47</v>
      </c>
      <c r="D57" s="44">
        <v>236</v>
      </c>
      <c r="E57" s="53">
        <v>1</v>
      </c>
      <c r="F57" s="44">
        <v>119669.40678</v>
      </c>
      <c r="G57" s="66">
        <v>5.0847000000000003E-2</v>
      </c>
      <c r="H57" s="43">
        <v>88</v>
      </c>
      <c r="I57" s="44">
        <v>121524.36363599999</v>
      </c>
      <c r="J57" s="74">
        <v>5.6818E-2</v>
      </c>
      <c r="K57" s="44">
        <v>148</v>
      </c>
      <c r="L57" s="44">
        <v>118566.45945900001</v>
      </c>
      <c r="M57" s="66">
        <v>4.7296999999999999E-2</v>
      </c>
      <c r="N57" s="43">
        <v>0</v>
      </c>
      <c r="O57" s="44">
        <v>0</v>
      </c>
      <c r="P57" s="74">
        <v>0</v>
      </c>
    </row>
    <row r="58" spans="1:16" ht="15" customHeight="1" x14ac:dyDescent="0.2">
      <c r="A58" s="111"/>
      <c r="B58" s="114"/>
      <c r="C58" s="84" t="s">
        <v>48</v>
      </c>
      <c r="D58" s="44">
        <v>1942</v>
      </c>
      <c r="E58" s="53">
        <v>1</v>
      </c>
      <c r="F58" s="44">
        <v>151700.48764199999</v>
      </c>
      <c r="G58" s="66">
        <v>8.3933999999999995E-2</v>
      </c>
      <c r="H58" s="43">
        <v>730</v>
      </c>
      <c r="I58" s="44">
        <v>158297.40684899999</v>
      </c>
      <c r="J58" s="74">
        <v>0.11917800000000001</v>
      </c>
      <c r="K58" s="44">
        <v>1212</v>
      </c>
      <c r="L58" s="44">
        <v>147727.09570999999</v>
      </c>
      <c r="M58" s="66">
        <v>6.2705999999999998E-2</v>
      </c>
      <c r="N58" s="43">
        <v>0</v>
      </c>
      <c r="O58" s="44">
        <v>0</v>
      </c>
      <c r="P58" s="74">
        <v>0</v>
      </c>
    </row>
    <row r="59" spans="1:16" ht="15" customHeight="1" x14ac:dyDescent="0.2">
      <c r="A59" s="111"/>
      <c r="B59" s="114"/>
      <c r="C59" s="84" t="s">
        <v>49</v>
      </c>
      <c r="D59" s="44">
        <v>5625</v>
      </c>
      <c r="E59" s="53">
        <v>1</v>
      </c>
      <c r="F59" s="44">
        <v>175719.14844399999</v>
      </c>
      <c r="G59" s="66">
        <v>0.228267</v>
      </c>
      <c r="H59" s="43">
        <v>2164</v>
      </c>
      <c r="I59" s="44">
        <v>188412.13770799999</v>
      </c>
      <c r="J59" s="74">
        <v>0.34981499999999999</v>
      </c>
      <c r="K59" s="44">
        <v>3461</v>
      </c>
      <c r="L59" s="44">
        <v>167782.82115</v>
      </c>
      <c r="M59" s="66">
        <v>0.15226799999999999</v>
      </c>
      <c r="N59" s="43">
        <v>0</v>
      </c>
      <c r="O59" s="44">
        <v>0</v>
      </c>
      <c r="P59" s="74">
        <v>0</v>
      </c>
    </row>
    <row r="60" spans="1:16" ht="15" customHeight="1" x14ac:dyDescent="0.2">
      <c r="A60" s="111"/>
      <c r="B60" s="114"/>
      <c r="C60" s="84" t="s">
        <v>50</v>
      </c>
      <c r="D60" s="44">
        <v>8406</v>
      </c>
      <c r="E60" s="53">
        <v>1</v>
      </c>
      <c r="F60" s="44">
        <v>205497.56554800001</v>
      </c>
      <c r="G60" s="66">
        <v>0.45586500000000002</v>
      </c>
      <c r="H60" s="43">
        <v>3194</v>
      </c>
      <c r="I60" s="44">
        <v>220429.67219799999</v>
      </c>
      <c r="J60" s="74">
        <v>0.60331900000000005</v>
      </c>
      <c r="K60" s="44">
        <v>5212</v>
      </c>
      <c r="L60" s="44">
        <v>196346.92306199999</v>
      </c>
      <c r="M60" s="66">
        <v>0.36550300000000002</v>
      </c>
      <c r="N60" s="43">
        <v>0</v>
      </c>
      <c r="O60" s="44">
        <v>0</v>
      </c>
      <c r="P60" s="74">
        <v>0</v>
      </c>
    </row>
    <row r="61" spans="1:16" ht="15" customHeight="1" x14ac:dyDescent="0.2">
      <c r="A61" s="111"/>
      <c r="B61" s="114"/>
      <c r="C61" s="84" t="s">
        <v>51</v>
      </c>
      <c r="D61" s="44">
        <v>7855</v>
      </c>
      <c r="E61" s="53">
        <v>1</v>
      </c>
      <c r="F61" s="44">
        <v>232734.84583100001</v>
      </c>
      <c r="G61" s="66">
        <v>0.68338600000000005</v>
      </c>
      <c r="H61" s="43">
        <v>3014</v>
      </c>
      <c r="I61" s="44">
        <v>240930.035833</v>
      </c>
      <c r="J61" s="74">
        <v>0.71632399999999996</v>
      </c>
      <c r="K61" s="44">
        <v>4841</v>
      </c>
      <c r="L61" s="44">
        <v>227632.53170799999</v>
      </c>
      <c r="M61" s="66">
        <v>0.66288000000000002</v>
      </c>
      <c r="N61" s="43">
        <v>0</v>
      </c>
      <c r="O61" s="44">
        <v>0</v>
      </c>
      <c r="P61" s="74">
        <v>0</v>
      </c>
    </row>
    <row r="62" spans="1:16" s="3" customFormat="1" ht="15" customHeight="1" x14ac:dyDescent="0.2">
      <c r="A62" s="111"/>
      <c r="B62" s="114"/>
      <c r="C62" s="84" t="s">
        <v>52</v>
      </c>
      <c r="D62" s="35">
        <v>6829</v>
      </c>
      <c r="E62" s="55">
        <v>1</v>
      </c>
      <c r="F62" s="35">
        <v>244753.727193</v>
      </c>
      <c r="G62" s="68">
        <v>0.82794000000000001</v>
      </c>
      <c r="H62" s="43">
        <v>2475</v>
      </c>
      <c r="I62" s="44">
        <v>237828.63717199999</v>
      </c>
      <c r="J62" s="74">
        <v>0.70141399999999998</v>
      </c>
      <c r="K62" s="35">
        <v>4354</v>
      </c>
      <c r="L62" s="35">
        <v>248690.244832</v>
      </c>
      <c r="M62" s="68">
        <v>0.89986200000000005</v>
      </c>
      <c r="N62" s="43">
        <v>0</v>
      </c>
      <c r="O62" s="44">
        <v>0</v>
      </c>
      <c r="P62" s="74">
        <v>0</v>
      </c>
    </row>
    <row r="63" spans="1:16" ht="15" customHeight="1" x14ac:dyDescent="0.2">
      <c r="A63" s="111"/>
      <c r="B63" s="114"/>
      <c r="C63" s="84" t="s">
        <v>53</v>
      </c>
      <c r="D63" s="44">
        <v>5925</v>
      </c>
      <c r="E63" s="53">
        <v>1</v>
      </c>
      <c r="F63" s="44">
        <v>246088.618059</v>
      </c>
      <c r="G63" s="66">
        <v>0.842194</v>
      </c>
      <c r="H63" s="43">
        <v>2300</v>
      </c>
      <c r="I63" s="44">
        <v>232955.822174</v>
      </c>
      <c r="J63" s="74">
        <v>0.64391299999999996</v>
      </c>
      <c r="K63" s="44">
        <v>3625</v>
      </c>
      <c r="L63" s="44">
        <v>254421.15062100001</v>
      </c>
      <c r="M63" s="66">
        <v>0.96799999999999997</v>
      </c>
      <c r="N63" s="43">
        <v>0</v>
      </c>
      <c r="O63" s="44">
        <v>0</v>
      </c>
      <c r="P63" s="74">
        <v>0</v>
      </c>
    </row>
    <row r="64" spans="1:16" ht="15" customHeight="1" x14ac:dyDescent="0.2">
      <c r="A64" s="111"/>
      <c r="B64" s="114"/>
      <c r="C64" s="84" t="s">
        <v>54</v>
      </c>
      <c r="D64" s="44">
        <v>4412</v>
      </c>
      <c r="E64" s="53">
        <v>1</v>
      </c>
      <c r="F64" s="44">
        <v>247374.90299199999</v>
      </c>
      <c r="G64" s="66">
        <v>0.74750700000000003</v>
      </c>
      <c r="H64" s="43">
        <v>1674</v>
      </c>
      <c r="I64" s="44">
        <v>226792.004182</v>
      </c>
      <c r="J64" s="74">
        <v>0.46296300000000001</v>
      </c>
      <c r="K64" s="44">
        <v>2738</v>
      </c>
      <c r="L64" s="44">
        <v>259959.188093</v>
      </c>
      <c r="M64" s="66">
        <v>0.92147599999999996</v>
      </c>
      <c r="N64" s="43">
        <v>0</v>
      </c>
      <c r="O64" s="44">
        <v>0</v>
      </c>
      <c r="P64" s="74">
        <v>0</v>
      </c>
    </row>
    <row r="65" spans="1:16" ht="15" customHeight="1" x14ac:dyDescent="0.2">
      <c r="A65" s="111"/>
      <c r="B65" s="114"/>
      <c r="C65" s="84" t="s">
        <v>55</v>
      </c>
      <c r="D65" s="44">
        <v>3556</v>
      </c>
      <c r="E65" s="53">
        <v>1</v>
      </c>
      <c r="F65" s="44">
        <v>256554.882171</v>
      </c>
      <c r="G65" s="66">
        <v>0.60067499999999996</v>
      </c>
      <c r="H65" s="43">
        <v>1362</v>
      </c>
      <c r="I65" s="44">
        <v>226369.330396</v>
      </c>
      <c r="J65" s="74">
        <v>0.26725399999999999</v>
      </c>
      <c r="K65" s="44">
        <v>2194</v>
      </c>
      <c r="L65" s="44">
        <v>275293.58842300001</v>
      </c>
      <c r="M65" s="66">
        <v>0.80765699999999996</v>
      </c>
      <c r="N65" s="43">
        <v>0</v>
      </c>
      <c r="O65" s="44">
        <v>0</v>
      </c>
      <c r="P65" s="74">
        <v>0</v>
      </c>
    </row>
    <row r="66" spans="1:16" s="3" customFormat="1" ht="15" customHeight="1" x14ac:dyDescent="0.2">
      <c r="A66" s="111"/>
      <c r="B66" s="114"/>
      <c r="C66" s="84" t="s">
        <v>56</v>
      </c>
      <c r="D66" s="35">
        <v>5453</v>
      </c>
      <c r="E66" s="55">
        <v>1</v>
      </c>
      <c r="F66" s="35">
        <v>255363.207409</v>
      </c>
      <c r="G66" s="68">
        <v>0.34568100000000002</v>
      </c>
      <c r="H66" s="43">
        <v>2215</v>
      </c>
      <c r="I66" s="44">
        <v>212454.84243799999</v>
      </c>
      <c r="J66" s="74">
        <v>7.6748999999999998E-2</v>
      </c>
      <c r="K66" s="35">
        <v>3238</v>
      </c>
      <c r="L66" s="35">
        <v>284715.28536099999</v>
      </c>
      <c r="M66" s="68">
        <v>0.52964800000000001</v>
      </c>
      <c r="N66" s="43">
        <v>0</v>
      </c>
      <c r="O66" s="44">
        <v>0</v>
      </c>
      <c r="P66" s="74">
        <v>0</v>
      </c>
    </row>
    <row r="67" spans="1:16" s="3" customFormat="1" ht="15" customHeight="1" x14ac:dyDescent="0.2">
      <c r="A67" s="112"/>
      <c r="B67" s="115"/>
      <c r="C67" s="85" t="s">
        <v>9</v>
      </c>
      <c r="D67" s="46">
        <v>50277</v>
      </c>
      <c r="E67" s="54">
        <v>1</v>
      </c>
      <c r="F67" s="46">
        <v>226660.851344</v>
      </c>
      <c r="G67" s="67">
        <v>0.56934600000000002</v>
      </c>
      <c r="H67" s="87">
        <v>19237</v>
      </c>
      <c r="I67" s="46">
        <v>220898.53438699999</v>
      </c>
      <c r="J67" s="75">
        <v>0.49196899999999999</v>
      </c>
      <c r="K67" s="46">
        <v>31040</v>
      </c>
      <c r="L67" s="46">
        <v>230232.03985199999</v>
      </c>
      <c r="M67" s="67">
        <v>0.61729999999999996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74</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1</v>
      </c>
      <c r="E9" s="53">
        <v>0.2</v>
      </c>
      <c r="F9" s="44">
        <v>104005.57335599999</v>
      </c>
      <c r="G9" s="66">
        <v>0</v>
      </c>
      <c r="H9" s="43">
        <v>0</v>
      </c>
      <c r="I9" s="44">
        <v>0</v>
      </c>
      <c r="J9" s="74">
        <v>0</v>
      </c>
      <c r="K9" s="44">
        <v>1</v>
      </c>
      <c r="L9" s="44">
        <v>104005.57335599999</v>
      </c>
      <c r="M9" s="66">
        <v>0</v>
      </c>
      <c r="N9" s="43">
        <v>0</v>
      </c>
      <c r="O9" s="44">
        <v>0</v>
      </c>
      <c r="P9" s="74">
        <v>0</v>
      </c>
    </row>
    <row r="10" spans="1:16" ht="15" customHeight="1" x14ac:dyDescent="0.2">
      <c r="A10" s="111"/>
      <c r="B10" s="114"/>
      <c r="C10" s="84" t="s">
        <v>48</v>
      </c>
      <c r="D10" s="44">
        <v>12</v>
      </c>
      <c r="E10" s="53">
        <v>0.171429</v>
      </c>
      <c r="F10" s="44">
        <v>169202.45903599999</v>
      </c>
      <c r="G10" s="66">
        <v>8.3333000000000004E-2</v>
      </c>
      <c r="H10" s="43">
        <v>6</v>
      </c>
      <c r="I10" s="44">
        <v>167339.95517100001</v>
      </c>
      <c r="J10" s="74">
        <v>0.16666700000000001</v>
      </c>
      <c r="K10" s="44">
        <v>6</v>
      </c>
      <c r="L10" s="44">
        <v>171064.96290099999</v>
      </c>
      <c r="M10" s="66">
        <v>0</v>
      </c>
      <c r="N10" s="43">
        <v>0</v>
      </c>
      <c r="O10" s="44">
        <v>0</v>
      </c>
      <c r="P10" s="74">
        <v>0</v>
      </c>
    </row>
    <row r="11" spans="1:16" ht="15" customHeight="1" x14ac:dyDescent="0.2">
      <c r="A11" s="111"/>
      <c r="B11" s="114"/>
      <c r="C11" s="84" t="s">
        <v>49</v>
      </c>
      <c r="D11" s="44">
        <v>58</v>
      </c>
      <c r="E11" s="53">
        <v>0.210145</v>
      </c>
      <c r="F11" s="44">
        <v>186500.301419</v>
      </c>
      <c r="G11" s="66">
        <v>0.32758599999999999</v>
      </c>
      <c r="H11" s="43">
        <v>30</v>
      </c>
      <c r="I11" s="44">
        <v>205145.22906099999</v>
      </c>
      <c r="J11" s="74">
        <v>0.466667</v>
      </c>
      <c r="K11" s="44">
        <v>28</v>
      </c>
      <c r="L11" s="44">
        <v>166523.59323100001</v>
      </c>
      <c r="M11" s="66">
        <v>0.17857100000000001</v>
      </c>
      <c r="N11" s="43">
        <v>0</v>
      </c>
      <c r="O11" s="44">
        <v>0</v>
      </c>
      <c r="P11" s="74">
        <v>0</v>
      </c>
    </row>
    <row r="12" spans="1:16" ht="15" customHeight="1" x14ac:dyDescent="0.2">
      <c r="A12" s="111"/>
      <c r="B12" s="114"/>
      <c r="C12" s="84" t="s">
        <v>50</v>
      </c>
      <c r="D12" s="44">
        <v>71</v>
      </c>
      <c r="E12" s="53">
        <v>0.13371</v>
      </c>
      <c r="F12" s="44">
        <v>183128.873429</v>
      </c>
      <c r="G12" s="66">
        <v>0.26760600000000001</v>
      </c>
      <c r="H12" s="43">
        <v>29</v>
      </c>
      <c r="I12" s="44">
        <v>194544.34043700001</v>
      </c>
      <c r="J12" s="74">
        <v>0.41379300000000002</v>
      </c>
      <c r="K12" s="44">
        <v>42</v>
      </c>
      <c r="L12" s="44">
        <v>175246.76525699999</v>
      </c>
      <c r="M12" s="66">
        <v>0.16666700000000001</v>
      </c>
      <c r="N12" s="43">
        <v>0</v>
      </c>
      <c r="O12" s="44">
        <v>0</v>
      </c>
      <c r="P12" s="74">
        <v>0</v>
      </c>
    </row>
    <row r="13" spans="1:16" ht="15" customHeight="1" x14ac:dyDescent="0.2">
      <c r="A13" s="111"/>
      <c r="B13" s="114"/>
      <c r="C13" s="84" t="s">
        <v>51</v>
      </c>
      <c r="D13" s="44">
        <v>54</v>
      </c>
      <c r="E13" s="53">
        <v>8.8961999999999999E-2</v>
      </c>
      <c r="F13" s="44">
        <v>216675.89860099999</v>
      </c>
      <c r="G13" s="66">
        <v>0.51851899999999995</v>
      </c>
      <c r="H13" s="43">
        <v>16</v>
      </c>
      <c r="I13" s="44">
        <v>243690.600917</v>
      </c>
      <c r="J13" s="74">
        <v>0.75</v>
      </c>
      <c r="K13" s="44">
        <v>38</v>
      </c>
      <c r="L13" s="44">
        <v>205301.28709900001</v>
      </c>
      <c r="M13" s="66">
        <v>0.42105300000000001</v>
      </c>
      <c r="N13" s="43">
        <v>0</v>
      </c>
      <c r="O13" s="44">
        <v>0</v>
      </c>
      <c r="P13" s="74">
        <v>0</v>
      </c>
    </row>
    <row r="14" spans="1:16" s="3" customFormat="1" ht="15" customHeight="1" x14ac:dyDescent="0.2">
      <c r="A14" s="111"/>
      <c r="B14" s="114"/>
      <c r="C14" s="84" t="s">
        <v>52</v>
      </c>
      <c r="D14" s="35">
        <v>52</v>
      </c>
      <c r="E14" s="55">
        <v>8.1632999999999997E-2</v>
      </c>
      <c r="F14" s="35">
        <v>214233.10281800001</v>
      </c>
      <c r="G14" s="68">
        <v>0.5</v>
      </c>
      <c r="H14" s="43">
        <v>15</v>
      </c>
      <c r="I14" s="44">
        <v>209889.80455299999</v>
      </c>
      <c r="J14" s="74">
        <v>0.33333299999999999</v>
      </c>
      <c r="K14" s="35">
        <v>37</v>
      </c>
      <c r="L14" s="35">
        <v>215993.899412</v>
      </c>
      <c r="M14" s="68">
        <v>0.56756799999999996</v>
      </c>
      <c r="N14" s="43">
        <v>0</v>
      </c>
      <c r="O14" s="44">
        <v>0</v>
      </c>
      <c r="P14" s="74">
        <v>0</v>
      </c>
    </row>
    <row r="15" spans="1:16" ht="15" customHeight="1" x14ac:dyDescent="0.2">
      <c r="A15" s="111"/>
      <c r="B15" s="114"/>
      <c r="C15" s="84" t="s">
        <v>53</v>
      </c>
      <c r="D15" s="44">
        <v>39</v>
      </c>
      <c r="E15" s="53">
        <v>6.8904999999999994E-2</v>
      </c>
      <c r="F15" s="44">
        <v>231614.61203399999</v>
      </c>
      <c r="G15" s="66">
        <v>0.769231</v>
      </c>
      <c r="H15" s="43">
        <v>15</v>
      </c>
      <c r="I15" s="44">
        <v>259062.64744199999</v>
      </c>
      <c r="J15" s="74">
        <v>0.8</v>
      </c>
      <c r="K15" s="44">
        <v>24</v>
      </c>
      <c r="L15" s="44">
        <v>214459.58990299999</v>
      </c>
      <c r="M15" s="66">
        <v>0.75</v>
      </c>
      <c r="N15" s="43">
        <v>0</v>
      </c>
      <c r="O15" s="44">
        <v>0</v>
      </c>
      <c r="P15" s="74">
        <v>0</v>
      </c>
    </row>
    <row r="16" spans="1:16" ht="15" customHeight="1" x14ac:dyDescent="0.2">
      <c r="A16" s="111"/>
      <c r="B16" s="114"/>
      <c r="C16" s="84" t="s">
        <v>54</v>
      </c>
      <c r="D16" s="44">
        <v>36</v>
      </c>
      <c r="E16" s="53">
        <v>8.7804999999999994E-2</v>
      </c>
      <c r="F16" s="44">
        <v>271324.31536900002</v>
      </c>
      <c r="G16" s="66">
        <v>0.86111099999999996</v>
      </c>
      <c r="H16" s="43">
        <v>16</v>
      </c>
      <c r="I16" s="44">
        <v>204362.754743</v>
      </c>
      <c r="J16" s="74">
        <v>0.3125</v>
      </c>
      <c r="K16" s="44">
        <v>20</v>
      </c>
      <c r="L16" s="44">
        <v>324893.56387000001</v>
      </c>
      <c r="M16" s="66">
        <v>1.3</v>
      </c>
      <c r="N16" s="43">
        <v>0</v>
      </c>
      <c r="O16" s="44">
        <v>0</v>
      </c>
      <c r="P16" s="74">
        <v>0</v>
      </c>
    </row>
    <row r="17" spans="1:16" ht="15" customHeight="1" x14ac:dyDescent="0.2">
      <c r="A17" s="111"/>
      <c r="B17" s="114"/>
      <c r="C17" s="84" t="s">
        <v>55</v>
      </c>
      <c r="D17" s="44">
        <v>34</v>
      </c>
      <c r="E17" s="53">
        <v>0.112957</v>
      </c>
      <c r="F17" s="44">
        <v>236337.69095300001</v>
      </c>
      <c r="G17" s="66">
        <v>0.44117600000000001</v>
      </c>
      <c r="H17" s="43">
        <v>19</v>
      </c>
      <c r="I17" s="44">
        <v>224542.082853</v>
      </c>
      <c r="J17" s="74">
        <v>0.15789500000000001</v>
      </c>
      <c r="K17" s="44">
        <v>15</v>
      </c>
      <c r="L17" s="44">
        <v>251278.794547</v>
      </c>
      <c r="M17" s="66">
        <v>0.8</v>
      </c>
      <c r="N17" s="43">
        <v>0</v>
      </c>
      <c r="O17" s="44">
        <v>0</v>
      </c>
      <c r="P17" s="74">
        <v>0</v>
      </c>
    </row>
    <row r="18" spans="1:16" s="3" customFormat="1" ht="15" customHeight="1" x14ac:dyDescent="0.2">
      <c r="A18" s="111"/>
      <c r="B18" s="114"/>
      <c r="C18" s="84" t="s">
        <v>56</v>
      </c>
      <c r="D18" s="35">
        <v>32</v>
      </c>
      <c r="E18" s="55">
        <v>0.08</v>
      </c>
      <c r="F18" s="35">
        <v>252176.28886500001</v>
      </c>
      <c r="G18" s="68">
        <v>0.34375</v>
      </c>
      <c r="H18" s="43">
        <v>6</v>
      </c>
      <c r="I18" s="44">
        <v>218684.93409200001</v>
      </c>
      <c r="J18" s="74">
        <v>0</v>
      </c>
      <c r="K18" s="35">
        <v>26</v>
      </c>
      <c r="L18" s="35">
        <v>259905.063043</v>
      </c>
      <c r="M18" s="68">
        <v>0.42307699999999998</v>
      </c>
      <c r="N18" s="43">
        <v>0</v>
      </c>
      <c r="O18" s="44">
        <v>0</v>
      </c>
      <c r="P18" s="74">
        <v>0</v>
      </c>
    </row>
    <row r="19" spans="1:16" s="3" customFormat="1" ht="15" customHeight="1" x14ac:dyDescent="0.2">
      <c r="A19" s="112"/>
      <c r="B19" s="115"/>
      <c r="C19" s="85" t="s">
        <v>9</v>
      </c>
      <c r="D19" s="46">
        <v>389</v>
      </c>
      <c r="E19" s="54">
        <v>0.10220700000000001</v>
      </c>
      <c r="F19" s="46">
        <v>215167.07045599999</v>
      </c>
      <c r="G19" s="67">
        <v>0.462725</v>
      </c>
      <c r="H19" s="87">
        <v>152</v>
      </c>
      <c r="I19" s="46">
        <v>214353.50082099999</v>
      </c>
      <c r="J19" s="75">
        <v>0.42105300000000001</v>
      </c>
      <c r="K19" s="46">
        <v>237</v>
      </c>
      <c r="L19" s="46">
        <v>215688.853512</v>
      </c>
      <c r="M19" s="67">
        <v>0.48945100000000002</v>
      </c>
      <c r="N19" s="87">
        <v>0</v>
      </c>
      <c r="O19" s="46">
        <v>0</v>
      </c>
      <c r="P19" s="75">
        <v>0</v>
      </c>
    </row>
    <row r="20" spans="1:16" ht="15" customHeight="1" x14ac:dyDescent="0.2">
      <c r="A20" s="110">
        <v>2</v>
      </c>
      <c r="B20" s="113" t="s">
        <v>57</v>
      </c>
      <c r="C20" s="84" t="s">
        <v>46</v>
      </c>
      <c r="D20" s="44">
        <v>1</v>
      </c>
      <c r="E20" s="53">
        <v>0.33333299999999999</v>
      </c>
      <c r="F20" s="44">
        <v>90182</v>
      </c>
      <c r="G20" s="66">
        <v>0</v>
      </c>
      <c r="H20" s="43">
        <v>0</v>
      </c>
      <c r="I20" s="44">
        <v>0</v>
      </c>
      <c r="J20" s="74">
        <v>0</v>
      </c>
      <c r="K20" s="44">
        <v>1</v>
      </c>
      <c r="L20" s="44">
        <v>90182</v>
      </c>
      <c r="M20" s="66">
        <v>0</v>
      </c>
      <c r="N20" s="43">
        <v>0</v>
      </c>
      <c r="O20" s="44">
        <v>0</v>
      </c>
      <c r="P20" s="74">
        <v>0</v>
      </c>
    </row>
    <row r="21" spans="1:16" ht="15" customHeight="1" x14ac:dyDescent="0.2">
      <c r="A21" s="111"/>
      <c r="B21" s="114"/>
      <c r="C21" s="84" t="s">
        <v>47</v>
      </c>
      <c r="D21" s="44">
        <v>1</v>
      </c>
      <c r="E21" s="53">
        <v>0.2</v>
      </c>
      <c r="F21" s="44">
        <v>99478</v>
      </c>
      <c r="G21" s="66">
        <v>0</v>
      </c>
      <c r="H21" s="43">
        <v>0</v>
      </c>
      <c r="I21" s="44">
        <v>0</v>
      </c>
      <c r="J21" s="74">
        <v>0</v>
      </c>
      <c r="K21" s="44">
        <v>1</v>
      </c>
      <c r="L21" s="44">
        <v>99478</v>
      </c>
      <c r="M21" s="66">
        <v>0</v>
      </c>
      <c r="N21" s="43">
        <v>0</v>
      </c>
      <c r="O21" s="44">
        <v>0</v>
      </c>
      <c r="P21" s="74">
        <v>0</v>
      </c>
    </row>
    <row r="22" spans="1:16" ht="15" customHeight="1" x14ac:dyDescent="0.2">
      <c r="A22" s="111"/>
      <c r="B22" s="114"/>
      <c r="C22" s="84" t="s">
        <v>48</v>
      </c>
      <c r="D22" s="44">
        <v>21</v>
      </c>
      <c r="E22" s="53">
        <v>0.3</v>
      </c>
      <c r="F22" s="44">
        <v>138392</v>
      </c>
      <c r="G22" s="66">
        <v>0</v>
      </c>
      <c r="H22" s="43">
        <v>9</v>
      </c>
      <c r="I22" s="44">
        <v>133641.77777799999</v>
      </c>
      <c r="J22" s="74">
        <v>0</v>
      </c>
      <c r="K22" s="44">
        <v>12</v>
      </c>
      <c r="L22" s="44">
        <v>141954.66666700001</v>
      </c>
      <c r="M22" s="66">
        <v>0</v>
      </c>
      <c r="N22" s="43">
        <v>0</v>
      </c>
      <c r="O22" s="44">
        <v>0</v>
      </c>
      <c r="P22" s="74">
        <v>0</v>
      </c>
    </row>
    <row r="23" spans="1:16" ht="15" customHeight="1" x14ac:dyDescent="0.2">
      <c r="A23" s="111"/>
      <c r="B23" s="114"/>
      <c r="C23" s="84" t="s">
        <v>49</v>
      </c>
      <c r="D23" s="44">
        <v>20</v>
      </c>
      <c r="E23" s="53">
        <v>7.2464000000000001E-2</v>
      </c>
      <c r="F23" s="44">
        <v>175796.25</v>
      </c>
      <c r="G23" s="66">
        <v>0.2</v>
      </c>
      <c r="H23" s="43">
        <v>9</v>
      </c>
      <c r="I23" s="44">
        <v>168548.22222200001</v>
      </c>
      <c r="J23" s="74">
        <v>0.111111</v>
      </c>
      <c r="K23" s="44">
        <v>11</v>
      </c>
      <c r="L23" s="44">
        <v>181726.45454499999</v>
      </c>
      <c r="M23" s="66">
        <v>0.272727</v>
      </c>
      <c r="N23" s="43">
        <v>0</v>
      </c>
      <c r="O23" s="44">
        <v>0</v>
      </c>
      <c r="P23" s="74">
        <v>0</v>
      </c>
    </row>
    <row r="24" spans="1:16" ht="15" customHeight="1" x14ac:dyDescent="0.2">
      <c r="A24" s="111"/>
      <c r="B24" s="114"/>
      <c r="C24" s="84" t="s">
        <v>50</v>
      </c>
      <c r="D24" s="44">
        <v>20</v>
      </c>
      <c r="E24" s="53">
        <v>3.7664999999999997E-2</v>
      </c>
      <c r="F24" s="44">
        <v>216829.3</v>
      </c>
      <c r="G24" s="66">
        <v>0.5</v>
      </c>
      <c r="H24" s="43">
        <v>10</v>
      </c>
      <c r="I24" s="44">
        <v>212600.3</v>
      </c>
      <c r="J24" s="74">
        <v>0.4</v>
      </c>
      <c r="K24" s="44">
        <v>10</v>
      </c>
      <c r="L24" s="44">
        <v>221058.3</v>
      </c>
      <c r="M24" s="66">
        <v>0.6</v>
      </c>
      <c r="N24" s="43">
        <v>0</v>
      </c>
      <c r="O24" s="44">
        <v>0</v>
      </c>
      <c r="P24" s="74">
        <v>0</v>
      </c>
    </row>
    <row r="25" spans="1:16" ht="15" customHeight="1" x14ac:dyDescent="0.2">
      <c r="A25" s="111"/>
      <c r="B25" s="114"/>
      <c r="C25" s="84" t="s">
        <v>51</v>
      </c>
      <c r="D25" s="44">
        <v>13</v>
      </c>
      <c r="E25" s="53">
        <v>2.1416999999999999E-2</v>
      </c>
      <c r="F25" s="44">
        <v>226320.92307700001</v>
      </c>
      <c r="G25" s="66">
        <v>0.461538</v>
      </c>
      <c r="H25" s="43">
        <v>4</v>
      </c>
      <c r="I25" s="44">
        <v>254120</v>
      </c>
      <c r="J25" s="74">
        <v>0.5</v>
      </c>
      <c r="K25" s="44">
        <v>9</v>
      </c>
      <c r="L25" s="44">
        <v>213965.77777799999</v>
      </c>
      <c r="M25" s="66">
        <v>0.44444400000000001</v>
      </c>
      <c r="N25" s="43">
        <v>0</v>
      </c>
      <c r="O25" s="44">
        <v>0</v>
      </c>
      <c r="P25" s="74">
        <v>0</v>
      </c>
    </row>
    <row r="26" spans="1:16" s="3" customFormat="1" ht="15" customHeight="1" x14ac:dyDescent="0.2">
      <c r="A26" s="111"/>
      <c r="B26" s="114"/>
      <c r="C26" s="84" t="s">
        <v>52</v>
      </c>
      <c r="D26" s="35">
        <v>5</v>
      </c>
      <c r="E26" s="55">
        <v>7.8490000000000001E-3</v>
      </c>
      <c r="F26" s="35">
        <v>202040.4</v>
      </c>
      <c r="G26" s="68">
        <v>0.4</v>
      </c>
      <c r="H26" s="43">
        <v>2</v>
      </c>
      <c r="I26" s="44">
        <v>234514</v>
      </c>
      <c r="J26" s="74">
        <v>0</v>
      </c>
      <c r="K26" s="35">
        <v>3</v>
      </c>
      <c r="L26" s="35">
        <v>180391.33333299999</v>
      </c>
      <c r="M26" s="68">
        <v>0.66666700000000001</v>
      </c>
      <c r="N26" s="43">
        <v>0</v>
      </c>
      <c r="O26" s="44">
        <v>0</v>
      </c>
      <c r="P26" s="74">
        <v>0</v>
      </c>
    </row>
    <row r="27" spans="1:16" ht="15" customHeight="1" x14ac:dyDescent="0.2">
      <c r="A27" s="111"/>
      <c r="B27" s="114"/>
      <c r="C27" s="84" t="s">
        <v>53</v>
      </c>
      <c r="D27" s="44">
        <v>9</v>
      </c>
      <c r="E27" s="53">
        <v>1.5900999999999998E-2</v>
      </c>
      <c r="F27" s="44">
        <v>186204.88888899999</v>
      </c>
      <c r="G27" s="66">
        <v>0.44444400000000001</v>
      </c>
      <c r="H27" s="43">
        <v>3</v>
      </c>
      <c r="I27" s="44">
        <v>177319</v>
      </c>
      <c r="J27" s="74">
        <v>1</v>
      </c>
      <c r="K27" s="44">
        <v>6</v>
      </c>
      <c r="L27" s="44">
        <v>190647.83333299999</v>
      </c>
      <c r="M27" s="66">
        <v>0.16666700000000001</v>
      </c>
      <c r="N27" s="43">
        <v>0</v>
      </c>
      <c r="O27" s="44">
        <v>0</v>
      </c>
      <c r="P27" s="74">
        <v>0</v>
      </c>
    </row>
    <row r="28" spans="1:16" ht="15" customHeight="1" x14ac:dyDescent="0.2">
      <c r="A28" s="111"/>
      <c r="B28" s="114"/>
      <c r="C28" s="84" t="s">
        <v>54</v>
      </c>
      <c r="D28" s="44">
        <v>3</v>
      </c>
      <c r="E28" s="53">
        <v>7.3169999999999997E-3</v>
      </c>
      <c r="F28" s="44">
        <v>223999.66666700001</v>
      </c>
      <c r="G28" s="66">
        <v>0</v>
      </c>
      <c r="H28" s="43">
        <v>1</v>
      </c>
      <c r="I28" s="44">
        <v>228913</v>
      </c>
      <c r="J28" s="74">
        <v>0</v>
      </c>
      <c r="K28" s="44">
        <v>2</v>
      </c>
      <c r="L28" s="44">
        <v>221543</v>
      </c>
      <c r="M28" s="66">
        <v>0</v>
      </c>
      <c r="N28" s="43">
        <v>0</v>
      </c>
      <c r="O28" s="44">
        <v>0</v>
      </c>
      <c r="P28" s="74">
        <v>0</v>
      </c>
    </row>
    <row r="29" spans="1:16" ht="15" customHeight="1" x14ac:dyDescent="0.2">
      <c r="A29" s="111"/>
      <c r="B29" s="114"/>
      <c r="C29" s="84" t="s">
        <v>55</v>
      </c>
      <c r="D29" s="44">
        <v>1</v>
      </c>
      <c r="E29" s="53">
        <v>3.3219999999999999E-3</v>
      </c>
      <c r="F29" s="44">
        <v>239401</v>
      </c>
      <c r="G29" s="66">
        <v>0</v>
      </c>
      <c r="H29" s="43">
        <v>0</v>
      </c>
      <c r="I29" s="44">
        <v>0</v>
      </c>
      <c r="J29" s="74">
        <v>0</v>
      </c>
      <c r="K29" s="44">
        <v>1</v>
      </c>
      <c r="L29" s="44">
        <v>239401</v>
      </c>
      <c r="M29" s="66">
        <v>0</v>
      </c>
      <c r="N29" s="43">
        <v>0</v>
      </c>
      <c r="O29" s="44">
        <v>0</v>
      </c>
      <c r="P29" s="74">
        <v>0</v>
      </c>
    </row>
    <row r="30" spans="1:16" s="3" customFormat="1" ht="15" customHeight="1" x14ac:dyDescent="0.2">
      <c r="A30" s="111"/>
      <c r="B30" s="114"/>
      <c r="C30" s="84" t="s">
        <v>56</v>
      </c>
      <c r="D30" s="35">
        <v>1</v>
      </c>
      <c r="E30" s="55">
        <v>2.5000000000000001E-3</v>
      </c>
      <c r="F30" s="35">
        <v>255093</v>
      </c>
      <c r="G30" s="68">
        <v>0</v>
      </c>
      <c r="H30" s="43">
        <v>0</v>
      </c>
      <c r="I30" s="44">
        <v>0</v>
      </c>
      <c r="J30" s="74">
        <v>0</v>
      </c>
      <c r="K30" s="35">
        <v>1</v>
      </c>
      <c r="L30" s="35">
        <v>255093</v>
      </c>
      <c r="M30" s="68">
        <v>0</v>
      </c>
      <c r="N30" s="43">
        <v>0</v>
      </c>
      <c r="O30" s="44">
        <v>0</v>
      </c>
      <c r="P30" s="74">
        <v>0</v>
      </c>
    </row>
    <row r="31" spans="1:16" s="3" customFormat="1" ht="15" customHeight="1" x14ac:dyDescent="0.2">
      <c r="A31" s="112"/>
      <c r="B31" s="115"/>
      <c r="C31" s="85" t="s">
        <v>9</v>
      </c>
      <c r="D31" s="46">
        <v>95</v>
      </c>
      <c r="E31" s="54">
        <v>2.4961000000000001E-2</v>
      </c>
      <c r="F31" s="46">
        <v>186769.62105300001</v>
      </c>
      <c r="G31" s="67">
        <v>0.27368399999999998</v>
      </c>
      <c r="H31" s="87">
        <v>38</v>
      </c>
      <c r="I31" s="46">
        <v>186633.973684</v>
      </c>
      <c r="J31" s="75">
        <v>0.263158</v>
      </c>
      <c r="K31" s="46">
        <v>57</v>
      </c>
      <c r="L31" s="46">
        <v>186860.05263200001</v>
      </c>
      <c r="M31" s="67">
        <v>0.28070200000000001</v>
      </c>
      <c r="N31" s="87">
        <v>0</v>
      </c>
      <c r="O31" s="46">
        <v>0</v>
      </c>
      <c r="P31" s="75">
        <v>0</v>
      </c>
    </row>
    <row r="32" spans="1:16" ht="15" customHeight="1" x14ac:dyDescent="0.2">
      <c r="A32" s="110">
        <v>3</v>
      </c>
      <c r="B32" s="113" t="s">
        <v>58</v>
      </c>
      <c r="C32" s="84" t="s">
        <v>46</v>
      </c>
      <c r="D32" s="44">
        <v>1</v>
      </c>
      <c r="E32" s="44">
        <v>0</v>
      </c>
      <c r="F32" s="44">
        <v>90182</v>
      </c>
      <c r="G32" s="66">
        <v>0</v>
      </c>
      <c r="H32" s="43">
        <v>0</v>
      </c>
      <c r="I32" s="44">
        <v>0</v>
      </c>
      <c r="J32" s="74">
        <v>0</v>
      </c>
      <c r="K32" s="44">
        <v>1</v>
      </c>
      <c r="L32" s="44">
        <v>90182</v>
      </c>
      <c r="M32" s="66">
        <v>0</v>
      </c>
      <c r="N32" s="43">
        <v>0</v>
      </c>
      <c r="O32" s="44">
        <v>0</v>
      </c>
      <c r="P32" s="74">
        <v>0</v>
      </c>
    </row>
    <row r="33" spans="1:16" ht="15" customHeight="1" x14ac:dyDescent="0.2">
      <c r="A33" s="111"/>
      <c r="B33" s="114"/>
      <c r="C33" s="84" t="s">
        <v>47</v>
      </c>
      <c r="D33" s="44">
        <v>0</v>
      </c>
      <c r="E33" s="44">
        <v>0</v>
      </c>
      <c r="F33" s="44">
        <v>-4527.5733559999999</v>
      </c>
      <c r="G33" s="66">
        <v>0</v>
      </c>
      <c r="H33" s="43">
        <v>0</v>
      </c>
      <c r="I33" s="44">
        <v>0</v>
      </c>
      <c r="J33" s="74">
        <v>0</v>
      </c>
      <c r="K33" s="44">
        <v>0</v>
      </c>
      <c r="L33" s="44">
        <v>-4527.5733559999999</v>
      </c>
      <c r="M33" s="66">
        <v>0</v>
      </c>
      <c r="N33" s="43">
        <v>0</v>
      </c>
      <c r="O33" s="44">
        <v>0</v>
      </c>
      <c r="P33" s="74">
        <v>0</v>
      </c>
    </row>
    <row r="34" spans="1:16" ht="15" customHeight="1" x14ac:dyDescent="0.2">
      <c r="A34" s="111"/>
      <c r="B34" s="114"/>
      <c r="C34" s="84" t="s">
        <v>48</v>
      </c>
      <c r="D34" s="44">
        <v>9</v>
      </c>
      <c r="E34" s="44">
        <v>0</v>
      </c>
      <c r="F34" s="44">
        <v>-30810.459036</v>
      </c>
      <c r="G34" s="66">
        <v>-8.3333000000000004E-2</v>
      </c>
      <c r="H34" s="43">
        <v>3</v>
      </c>
      <c r="I34" s="44">
        <v>-33698.177393999998</v>
      </c>
      <c r="J34" s="74">
        <v>-0.16666700000000001</v>
      </c>
      <c r="K34" s="44">
        <v>6</v>
      </c>
      <c r="L34" s="44">
        <v>-29110.296234000001</v>
      </c>
      <c r="M34" s="66">
        <v>0</v>
      </c>
      <c r="N34" s="43">
        <v>0</v>
      </c>
      <c r="O34" s="44">
        <v>0</v>
      </c>
      <c r="P34" s="74">
        <v>0</v>
      </c>
    </row>
    <row r="35" spans="1:16" ht="15" customHeight="1" x14ac:dyDescent="0.2">
      <c r="A35" s="111"/>
      <c r="B35" s="114"/>
      <c r="C35" s="84" t="s">
        <v>49</v>
      </c>
      <c r="D35" s="44">
        <v>-38</v>
      </c>
      <c r="E35" s="44">
        <v>0</v>
      </c>
      <c r="F35" s="44">
        <v>-10704.051418999999</v>
      </c>
      <c r="G35" s="66">
        <v>-0.127586</v>
      </c>
      <c r="H35" s="43">
        <v>-21</v>
      </c>
      <c r="I35" s="44">
        <v>-36597.006839000001</v>
      </c>
      <c r="J35" s="74">
        <v>-0.35555599999999998</v>
      </c>
      <c r="K35" s="44">
        <v>-17</v>
      </c>
      <c r="L35" s="44">
        <v>15202.861315</v>
      </c>
      <c r="M35" s="66">
        <v>9.4156000000000004E-2</v>
      </c>
      <c r="N35" s="43">
        <v>0</v>
      </c>
      <c r="O35" s="44">
        <v>0</v>
      </c>
      <c r="P35" s="74">
        <v>0</v>
      </c>
    </row>
    <row r="36" spans="1:16" ht="15" customHeight="1" x14ac:dyDescent="0.2">
      <c r="A36" s="111"/>
      <c r="B36" s="114"/>
      <c r="C36" s="84" t="s">
        <v>50</v>
      </c>
      <c r="D36" s="44">
        <v>-51</v>
      </c>
      <c r="E36" s="44">
        <v>0</v>
      </c>
      <c r="F36" s="44">
        <v>33700.426571000004</v>
      </c>
      <c r="G36" s="66">
        <v>0.23239399999999999</v>
      </c>
      <c r="H36" s="43">
        <v>-19</v>
      </c>
      <c r="I36" s="44">
        <v>18055.959563</v>
      </c>
      <c r="J36" s="74">
        <v>-1.3793E-2</v>
      </c>
      <c r="K36" s="44">
        <v>-32</v>
      </c>
      <c r="L36" s="44">
        <v>45811.534742999997</v>
      </c>
      <c r="M36" s="66">
        <v>0.43333300000000002</v>
      </c>
      <c r="N36" s="43">
        <v>0</v>
      </c>
      <c r="O36" s="44">
        <v>0</v>
      </c>
      <c r="P36" s="74">
        <v>0</v>
      </c>
    </row>
    <row r="37" spans="1:16" ht="15" customHeight="1" x14ac:dyDescent="0.2">
      <c r="A37" s="111"/>
      <c r="B37" s="114"/>
      <c r="C37" s="84" t="s">
        <v>51</v>
      </c>
      <c r="D37" s="44">
        <v>-41</v>
      </c>
      <c r="E37" s="44">
        <v>0</v>
      </c>
      <c r="F37" s="44">
        <v>9645.0244760000005</v>
      </c>
      <c r="G37" s="66">
        <v>-5.6980000000000003E-2</v>
      </c>
      <c r="H37" s="43">
        <v>-12</v>
      </c>
      <c r="I37" s="44">
        <v>10429.399083</v>
      </c>
      <c r="J37" s="74">
        <v>-0.25</v>
      </c>
      <c r="K37" s="44">
        <v>-29</v>
      </c>
      <c r="L37" s="44">
        <v>8664.4906780000001</v>
      </c>
      <c r="M37" s="66">
        <v>2.3392E-2</v>
      </c>
      <c r="N37" s="43">
        <v>0</v>
      </c>
      <c r="O37" s="44">
        <v>0</v>
      </c>
      <c r="P37" s="74">
        <v>0</v>
      </c>
    </row>
    <row r="38" spans="1:16" s="3" customFormat="1" ht="15" customHeight="1" x14ac:dyDescent="0.2">
      <c r="A38" s="111"/>
      <c r="B38" s="114"/>
      <c r="C38" s="84" t="s">
        <v>52</v>
      </c>
      <c r="D38" s="35">
        <v>-47</v>
      </c>
      <c r="E38" s="35">
        <v>0</v>
      </c>
      <c r="F38" s="35">
        <v>-12192.702818</v>
      </c>
      <c r="G38" s="68">
        <v>-0.1</v>
      </c>
      <c r="H38" s="43">
        <v>-13</v>
      </c>
      <c r="I38" s="44">
        <v>24624.195446999998</v>
      </c>
      <c r="J38" s="74">
        <v>-0.33333299999999999</v>
      </c>
      <c r="K38" s="35">
        <v>-34</v>
      </c>
      <c r="L38" s="35">
        <v>-35602.566078999997</v>
      </c>
      <c r="M38" s="68">
        <v>9.9099000000000007E-2</v>
      </c>
      <c r="N38" s="43">
        <v>0</v>
      </c>
      <c r="O38" s="44">
        <v>0</v>
      </c>
      <c r="P38" s="74">
        <v>0</v>
      </c>
    </row>
    <row r="39" spans="1:16" ht="15" customHeight="1" x14ac:dyDescent="0.2">
      <c r="A39" s="111"/>
      <c r="B39" s="114"/>
      <c r="C39" s="84" t="s">
        <v>53</v>
      </c>
      <c r="D39" s="44">
        <v>-30</v>
      </c>
      <c r="E39" s="44">
        <v>0</v>
      </c>
      <c r="F39" s="44">
        <v>-45409.723145000004</v>
      </c>
      <c r="G39" s="66">
        <v>-0.32478600000000002</v>
      </c>
      <c r="H39" s="43">
        <v>-12</v>
      </c>
      <c r="I39" s="44">
        <v>-81743.647442000001</v>
      </c>
      <c r="J39" s="74">
        <v>0.2</v>
      </c>
      <c r="K39" s="44">
        <v>-18</v>
      </c>
      <c r="L39" s="44">
        <v>-23811.756570000001</v>
      </c>
      <c r="M39" s="66">
        <v>-0.58333299999999999</v>
      </c>
      <c r="N39" s="43">
        <v>0</v>
      </c>
      <c r="O39" s="44">
        <v>0</v>
      </c>
      <c r="P39" s="74">
        <v>0</v>
      </c>
    </row>
    <row r="40" spans="1:16" ht="15" customHeight="1" x14ac:dyDescent="0.2">
      <c r="A40" s="111"/>
      <c r="B40" s="114"/>
      <c r="C40" s="84" t="s">
        <v>54</v>
      </c>
      <c r="D40" s="44">
        <v>-33</v>
      </c>
      <c r="E40" s="44">
        <v>0</v>
      </c>
      <c r="F40" s="44">
        <v>-47324.648701999999</v>
      </c>
      <c r="G40" s="66">
        <v>-0.86111099999999996</v>
      </c>
      <c r="H40" s="43">
        <v>-15</v>
      </c>
      <c r="I40" s="44">
        <v>24550.245256999999</v>
      </c>
      <c r="J40" s="74">
        <v>-0.3125</v>
      </c>
      <c r="K40" s="44">
        <v>-18</v>
      </c>
      <c r="L40" s="44">
        <v>-103350.56387</v>
      </c>
      <c r="M40" s="66">
        <v>-1.3</v>
      </c>
      <c r="N40" s="43">
        <v>0</v>
      </c>
      <c r="O40" s="44">
        <v>0</v>
      </c>
      <c r="P40" s="74">
        <v>0</v>
      </c>
    </row>
    <row r="41" spans="1:16" ht="15" customHeight="1" x14ac:dyDescent="0.2">
      <c r="A41" s="111"/>
      <c r="B41" s="114"/>
      <c r="C41" s="84" t="s">
        <v>55</v>
      </c>
      <c r="D41" s="44">
        <v>-33</v>
      </c>
      <c r="E41" s="44">
        <v>0</v>
      </c>
      <c r="F41" s="44">
        <v>3063.3090470000002</v>
      </c>
      <c r="G41" s="66">
        <v>-0.44117600000000001</v>
      </c>
      <c r="H41" s="43">
        <v>-19</v>
      </c>
      <c r="I41" s="44">
        <v>-224542.082853</v>
      </c>
      <c r="J41" s="74">
        <v>-0.15789500000000001</v>
      </c>
      <c r="K41" s="44">
        <v>-14</v>
      </c>
      <c r="L41" s="44">
        <v>-11877.794547</v>
      </c>
      <c r="M41" s="66">
        <v>-0.8</v>
      </c>
      <c r="N41" s="43">
        <v>0</v>
      </c>
      <c r="O41" s="44">
        <v>0</v>
      </c>
      <c r="P41" s="74">
        <v>0</v>
      </c>
    </row>
    <row r="42" spans="1:16" s="3" customFormat="1" ht="15" customHeight="1" x14ac:dyDescent="0.2">
      <c r="A42" s="111"/>
      <c r="B42" s="114"/>
      <c r="C42" s="84" t="s">
        <v>56</v>
      </c>
      <c r="D42" s="35">
        <v>-31</v>
      </c>
      <c r="E42" s="35">
        <v>0</v>
      </c>
      <c r="F42" s="35">
        <v>2916.711135</v>
      </c>
      <c r="G42" s="68">
        <v>-0.34375</v>
      </c>
      <c r="H42" s="43">
        <v>-6</v>
      </c>
      <c r="I42" s="44">
        <v>-218684.93409200001</v>
      </c>
      <c r="J42" s="74">
        <v>0</v>
      </c>
      <c r="K42" s="35">
        <v>-25</v>
      </c>
      <c r="L42" s="35">
        <v>-4812.0630430000001</v>
      </c>
      <c r="M42" s="68">
        <v>-0.42307699999999998</v>
      </c>
      <c r="N42" s="43">
        <v>0</v>
      </c>
      <c r="O42" s="44">
        <v>0</v>
      </c>
      <c r="P42" s="74">
        <v>0</v>
      </c>
    </row>
    <row r="43" spans="1:16" s="3" customFormat="1" ht="15" customHeight="1" x14ac:dyDescent="0.2">
      <c r="A43" s="112"/>
      <c r="B43" s="115"/>
      <c r="C43" s="85" t="s">
        <v>9</v>
      </c>
      <c r="D43" s="46">
        <v>-294</v>
      </c>
      <c r="E43" s="46">
        <v>0</v>
      </c>
      <c r="F43" s="46">
        <v>-28397.449402999999</v>
      </c>
      <c r="G43" s="67">
        <v>-0.18904099999999999</v>
      </c>
      <c r="H43" s="87">
        <v>-114</v>
      </c>
      <c r="I43" s="46">
        <v>-27719.527137000001</v>
      </c>
      <c r="J43" s="75">
        <v>-0.15789500000000001</v>
      </c>
      <c r="K43" s="46">
        <v>-180</v>
      </c>
      <c r="L43" s="46">
        <v>-28828.800880999999</v>
      </c>
      <c r="M43" s="67">
        <v>-0.20874999999999999</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5</v>
      </c>
      <c r="E46" s="53">
        <v>7.1429000000000006E-2</v>
      </c>
      <c r="F46" s="44">
        <v>190678.2</v>
      </c>
      <c r="G46" s="66">
        <v>0</v>
      </c>
      <c r="H46" s="43">
        <v>3</v>
      </c>
      <c r="I46" s="44">
        <v>207141.66666700001</v>
      </c>
      <c r="J46" s="74">
        <v>0</v>
      </c>
      <c r="K46" s="44">
        <v>2</v>
      </c>
      <c r="L46" s="44">
        <v>165983</v>
      </c>
      <c r="M46" s="66">
        <v>0</v>
      </c>
      <c r="N46" s="43">
        <v>0</v>
      </c>
      <c r="O46" s="44">
        <v>0</v>
      </c>
      <c r="P46" s="74">
        <v>0</v>
      </c>
    </row>
    <row r="47" spans="1:16" ht="15" customHeight="1" x14ac:dyDescent="0.2">
      <c r="A47" s="111"/>
      <c r="B47" s="114"/>
      <c r="C47" s="84" t="s">
        <v>49</v>
      </c>
      <c r="D47" s="44">
        <v>16</v>
      </c>
      <c r="E47" s="53">
        <v>5.7971000000000002E-2</v>
      </c>
      <c r="F47" s="44">
        <v>193547.1875</v>
      </c>
      <c r="G47" s="66">
        <v>0.25</v>
      </c>
      <c r="H47" s="43">
        <v>6</v>
      </c>
      <c r="I47" s="44">
        <v>222940</v>
      </c>
      <c r="J47" s="74">
        <v>0.33333299999999999</v>
      </c>
      <c r="K47" s="44">
        <v>10</v>
      </c>
      <c r="L47" s="44">
        <v>175911.5</v>
      </c>
      <c r="M47" s="66">
        <v>0.2</v>
      </c>
      <c r="N47" s="43">
        <v>0</v>
      </c>
      <c r="O47" s="44">
        <v>0</v>
      </c>
      <c r="P47" s="74">
        <v>0</v>
      </c>
    </row>
    <row r="48" spans="1:16" ht="15" customHeight="1" x14ac:dyDescent="0.2">
      <c r="A48" s="111"/>
      <c r="B48" s="114"/>
      <c r="C48" s="84" t="s">
        <v>50</v>
      </c>
      <c r="D48" s="44">
        <v>34</v>
      </c>
      <c r="E48" s="53">
        <v>6.4030000000000004E-2</v>
      </c>
      <c r="F48" s="44">
        <v>222228.82352899999</v>
      </c>
      <c r="G48" s="66">
        <v>0.382353</v>
      </c>
      <c r="H48" s="43">
        <v>12</v>
      </c>
      <c r="I48" s="44">
        <v>253957.66666700001</v>
      </c>
      <c r="J48" s="74">
        <v>0.66666700000000001</v>
      </c>
      <c r="K48" s="44">
        <v>22</v>
      </c>
      <c r="L48" s="44">
        <v>204922.18181800001</v>
      </c>
      <c r="M48" s="66">
        <v>0.227273</v>
      </c>
      <c r="N48" s="43">
        <v>0</v>
      </c>
      <c r="O48" s="44">
        <v>0</v>
      </c>
      <c r="P48" s="74">
        <v>0</v>
      </c>
    </row>
    <row r="49" spans="1:16" ht="15" customHeight="1" x14ac:dyDescent="0.2">
      <c r="A49" s="111"/>
      <c r="B49" s="114"/>
      <c r="C49" s="84" t="s">
        <v>51</v>
      </c>
      <c r="D49" s="44">
        <v>14</v>
      </c>
      <c r="E49" s="53">
        <v>2.3064000000000001E-2</v>
      </c>
      <c r="F49" s="44">
        <v>249082.857143</v>
      </c>
      <c r="G49" s="66">
        <v>0.5</v>
      </c>
      <c r="H49" s="43">
        <v>4</v>
      </c>
      <c r="I49" s="44">
        <v>220927</v>
      </c>
      <c r="J49" s="74">
        <v>0.5</v>
      </c>
      <c r="K49" s="44">
        <v>10</v>
      </c>
      <c r="L49" s="44">
        <v>260345.2</v>
      </c>
      <c r="M49" s="66">
        <v>0.5</v>
      </c>
      <c r="N49" s="43">
        <v>0</v>
      </c>
      <c r="O49" s="44">
        <v>0</v>
      </c>
      <c r="P49" s="74">
        <v>0</v>
      </c>
    </row>
    <row r="50" spans="1:16" s="3" customFormat="1" ht="15" customHeight="1" x14ac:dyDescent="0.2">
      <c r="A50" s="111"/>
      <c r="B50" s="114"/>
      <c r="C50" s="84" t="s">
        <v>52</v>
      </c>
      <c r="D50" s="35">
        <v>23</v>
      </c>
      <c r="E50" s="55">
        <v>3.6107E-2</v>
      </c>
      <c r="F50" s="35">
        <v>226088.39130399999</v>
      </c>
      <c r="G50" s="68">
        <v>0.782609</v>
      </c>
      <c r="H50" s="43">
        <v>8</v>
      </c>
      <c r="I50" s="44">
        <v>230928.75</v>
      </c>
      <c r="J50" s="74">
        <v>1.25</v>
      </c>
      <c r="K50" s="35">
        <v>15</v>
      </c>
      <c r="L50" s="35">
        <v>223506.86666699999</v>
      </c>
      <c r="M50" s="68">
        <v>0.53333299999999995</v>
      </c>
      <c r="N50" s="43">
        <v>0</v>
      </c>
      <c r="O50" s="44">
        <v>0</v>
      </c>
      <c r="P50" s="74">
        <v>0</v>
      </c>
    </row>
    <row r="51" spans="1:16" ht="15" customHeight="1" x14ac:dyDescent="0.2">
      <c r="A51" s="111"/>
      <c r="B51" s="114"/>
      <c r="C51" s="84" t="s">
        <v>53</v>
      </c>
      <c r="D51" s="44">
        <v>16</v>
      </c>
      <c r="E51" s="53">
        <v>2.8268999999999999E-2</v>
      </c>
      <c r="F51" s="44">
        <v>293939.5625</v>
      </c>
      <c r="G51" s="66">
        <v>0.875</v>
      </c>
      <c r="H51" s="43">
        <v>8</v>
      </c>
      <c r="I51" s="44">
        <v>265278.375</v>
      </c>
      <c r="J51" s="74">
        <v>0.75</v>
      </c>
      <c r="K51" s="44">
        <v>8</v>
      </c>
      <c r="L51" s="44">
        <v>322600.75</v>
      </c>
      <c r="M51" s="66">
        <v>1</v>
      </c>
      <c r="N51" s="43">
        <v>0</v>
      </c>
      <c r="O51" s="44">
        <v>0</v>
      </c>
      <c r="P51" s="74">
        <v>0</v>
      </c>
    </row>
    <row r="52" spans="1:16" ht="15" customHeight="1" x14ac:dyDescent="0.2">
      <c r="A52" s="111"/>
      <c r="B52" s="114"/>
      <c r="C52" s="84" t="s">
        <v>54</v>
      </c>
      <c r="D52" s="44">
        <v>7</v>
      </c>
      <c r="E52" s="53">
        <v>1.7073000000000001E-2</v>
      </c>
      <c r="F52" s="44">
        <v>205030.285714</v>
      </c>
      <c r="G52" s="66">
        <v>0</v>
      </c>
      <c r="H52" s="43">
        <v>4</v>
      </c>
      <c r="I52" s="44">
        <v>201996.75</v>
      </c>
      <c r="J52" s="74">
        <v>0</v>
      </c>
      <c r="K52" s="44">
        <v>3</v>
      </c>
      <c r="L52" s="44">
        <v>209075</v>
      </c>
      <c r="M52" s="66">
        <v>0</v>
      </c>
      <c r="N52" s="43">
        <v>0</v>
      </c>
      <c r="O52" s="44">
        <v>0</v>
      </c>
      <c r="P52" s="74">
        <v>0</v>
      </c>
    </row>
    <row r="53" spans="1:16" ht="15" customHeight="1" x14ac:dyDescent="0.2">
      <c r="A53" s="111"/>
      <c r="B53" s="114"/>
      <c r="C53" s="84" t="s">
        <v>55</v>
      </c>
      <c r="D53" s="44">
        <v>3</v>
      </c>
      <c r="E53" s="53">
        <v>9.9670000000000002E-3</v>
      </c>
      <c r="F53" s="44">
        <v>242035.66666700001</v>
      </c>
      <c r="G53" s="66">
        <v>0</v>
      </c>
      <c r="H53" s="43">
        <v>1</v>
      </c>
      <c r="I53" s="44">
        <v>216120</v>
      </c>
      <c r="J53" s="74">
        <v>0</v>
      </c>
      <c r="K53" s="44">
        <v>2</v>
      </c>
      <c r="L53" s="44">
        <v>254993.5</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118</v>
      </c>
      <c r="E55" s="54">
        <v>3.1004E-2</v>
      </c>
      <c r="F55" s="46">
        <v>230148.05932199999</v>
      </c>
      <c r="G55" s="67">
        <v>0.474576</v>
      </c>
      <c r="H55" s="87">
        <v>46</v>
      </c>
      <c r="I55" s="46">
        <v>236609.32608699999</v>
      </c>
      <c r="J55" s="75">
        <v>0.60869600000000001</v>
      </c>
      <c r="K55" s="46">
        <v>72</v>
      </c>
      <c r="L55" s="46">
        <v>226020.02777799999</v>
      </c>
      <c r="M55" s="67">
        <v>0.38888899999999998</v>
      </c>
      <c r="N55" s="87">
        <v>0</v>
      </c>
      <c r="O55" s="46">
        <v>0</v>
      </c>
      <c r="P55" s="75">
        <v>0</v>
      </c>
    </row>
    <row r="56" spans="1:16" ht="15" customHeight="1" x14ac:dyDescent="0.2">
      <c r="A56" s="110">
        <v>5</v>
      </c>
      <c r="B56" s="113" t="s">
        <v>60</v>
      </c>
      <c r="C56" s="84" t="s">
        <v>46</v>
      </c>
      <c r="D56" s="44">
        <v>3</v>
      </c>
      <c r="E56" s="53">
        <v>1</v>
      </c>
      <c r="F56" s="44">
        <v>137180.33333299999</v>
      </c>
      <c r="G56" s="66">
        <v>0</v>
      </c>
      <c r="H56" s="43">
        <v>1</v>
      </c>
      <c r="I56" s="44">
        <v>139882</v>
      </c>
      <c r="J56" s="74">
        <v>0</v>
      </c>
      <c r="K56" s="44">
        <v>2</v>
      </c>
      <c r="L56" s="44">
        <v>135829.5</v>
      </c>
      <c r="M56" s="66">
        <v>0</v>
      </c>
      <c r="N56" s="43">
        <v>0</v>
      </c>
      <c r="O56" s="44">
        <v>0</v>
      </c>
      <c r="P56" s="74">
        <v>0</v>
      </c>
    </row>
    <row r="57" spans="1:16" ht="15" customHeight="1" x14ac:dyDescent="0.2">
      <c r="A57" s="111"/>
      <c r="B57" s="114"/>
      <c r="C57" s="84" t="s">
        <v>47</v>
      </c>
      <c r="D57" s="44">
        <v>5</v>
      </c>
      <c r="E57" s="53">
        <v>1</v>
      </c>
      <c r="F57" s="44">
        <v>177885.8</v>
      </c>
      <c r="G57" s="66">
        <v>0.2</v>
      </c>
      <c r="H57" s="43">
        <v>1</v>
      </c>
      <c r="I57" s="44">
        <v>113860</v>
      </c>
      <c r="J57" s="74">
        <v>0</v>
      </c>
      <c r="K57" s="44">
        <v>4</v>
      </c>
      <c r="L57" s="44">
        <v>193892.25</v>
      </c>
      <c r="M57" s="66">
        <v>0.25</v>
      </c>
      <c r="N57" s="43">
        <v>0</v>
      </c>
      <c r="O57" s="44">
        <v>0</v>
      </c>
      <c r="P57" s="74">
        <v>0</v>
      </c>
    </row>
    <row r="58" spans="1:16" ht="15" customHeight="1" x14ac:dyDescent="0.2">
      <c r="A58" s="111"/>
      <c r="B58" s="114"/>
      <c r="C58" s="84" t="s">
        <v>48</v>
      </c>
      <c r="D58" s="44">
        <v>70</v>
      </c>
      <c r="E58" s="53">
        <v>1</v>
      </c>
      <c r="F58" s="44">
        <v>164406.04285699999</v>
      </c>
      <c r="G58" s="66">
        <v>0.114286</v>
      </c>
      <c r="H58" s="43">
        <v>30</v>
      </c>
      <c r="I58" s="44">
        <v>161991.36666699999</v>
      </c>
      <c r="J58" s="74">
        <v>0.16666700000000001</v>
      </c>
      <c r="K58" s="44">
        <v>40</v>
      </c>
      <c r="L58" s="44">
        <v>166217.04999999999</v>
      </c>
      <c r="M58" s="66">
        <v>7.4999999999999997E-2</v>
      </c>
      <c r="N58" s="43">
        <v>0</v>
      </c>
      <c r="O58" s="44">
        <v>0</v>
      </c>
      <c r="P58" s="74">
        <v>0</v>
      </c>
    </row>
    <row r="59" spans="1:16" ht="15" customHeight="1" x14ac:dyDescent="0.2">
      <c r="A59" s="111"/>
      <c r="B59" s="114"/>
      <c r="C59" s="84" t="s">
        <v>49</v>
      </c>
      <c r="D59" s="44">
        <v>276</v>
      </c>
      <c r="E59" s="53">
        <v>1</v>
      </c>
      <c r="F59" s="44">
        <v>191230.134058</v>
      </c>
      <c r="G59" s="66">
        <v>0.17029</v>
      </c>
      <c r="H59" s="43">
        <v>124</v>
      </c>
      <c r="I59" s="44">
        <v>200519.81451600001</v>
      </c>
      <c r="J59" s="74">
        <v>0.24193500000000001</v>
      </c>
      <c r="K59" s="44">
        <v>152</v>
      </c>
      <c r="L59" s="44">
        <v>183651.71052600001</v>
      </c>
      <c r="M59" s="66">
        <v>0.111842</v>
      </c>
      <c r="N59" s="43">
        <v>0</v>
      </c>
      <c r="O59" s="44">
        <v>0</v>
      </c>
      <c r="P59" s="74">
        <v>0</v>
      </c>
    </row>
    <row r="60" spans="1:16" ht="15" customHeight="1" x14ac:dyDescent="0.2">
      <c r="A60" s="111"/>
      <c r="B60" s="114"/>
      <c r="C60" s="84" t="s">
        <v>50</v>
      </c>
      <c r="D60" s="44">
        <v>531</v>
      </c>
      <c r="E60" s="53">
        <v>1</v>
      </c>
      <c r="F60" s="44">
        <v>225515.65724999999</v>
      </c>
      <c r="G60" s="66">
        <v>0.408663</v>
      </c>
      <c r="H60" s="43">
        <v>211</v>
      </c>
      <c r="I60" s="44">
        <v>238264.753555</v>
      </c>
      <c r="J60" s="74">
        <v>0.57819900000000002</v>
      </c>
      <c r="K60" s="44">
        <v>320</v>
      </c>
      <c r="L60" s="44">
        <v>217109.22187499999</v>
      </c>
      <c r="M60" s="66">
        <v>0.296875</v>
      </c>
      <c r="N60" s="43">
        <v>0</v>
      </c>
      <c r="O60" s="44">
        <v>0</v>
      </c>
      <c r="P60" s="74">
        <v>0</v>
      </c>
    </row>
    <row r="61" spans="1:16" ht="15" customHeight="1" x14ac:dyDescent="0.2">
      <c r="A61" s="111"/>
      <c r="B61" s="114"/>
      <c r="C61" s="84" t="s">
        <v>51</v>
      </c>
      <c r="D61" s="44">
        <v>607</v>
      </c>
      <c r="E61" s="53">
        <v>1</v>
      </c>
      <c r="F61" s="44">
        <v>244189.32619399999</v>
      </c>
      <c r="G61" s="66">
        <v>0.58649099999999998</v>
      </c>
      <c r="H61" s="43">
        <v>242</v>
      </c>
      <c r="I61" s="44">
        <v>255075.85950399999</v>
      </c>
      <c r="J61" s="74">
        <v>0.62396700000000005</v>
      </c>
      <c r="K61" s="44">
        <v>365</v>
      </c>
      <c r="L61" s="44">
        <v>236971.40547900001</v>
      </c>
      <c r="M61" s="66">
        <v>0.56164400000000003</v>
      </c>
      <c r="N61" s="43">
        <v>0</v>
      </c>
      <c r="O61" s="44">
        <v>0</v>
      </c>
      <c r="P61" s="74">
        <v>0</v>
      </c>
    </row>
    <row r="62" spans="1:16" s="3" customFormat="1" ht="15" customHeight="1" x14ac:dyDescent="0.2">
      <c r="A62" s="111"/>
      <c r="B62" s="114"/>
      <c r="C62" s="84" t="s">
        <v>52</v>
      </c>
      <c r="D62" s="35">
        <v>637</v>
      </c>
      <c r="E62" s="55">
        <v>1</v>
      </c>
      <c r="F62" s="35">
        <v>256207.943485</v>
      </c>
      <c r="G62" s="68">
        <v>0.75981200000000004</v>
      </c>
      <c r="H62" s="43">
        <v>263</v>
      </c>
      <c r="I62" s="44">
        <v>256865.40304199999</v>
      </c>
      <c r="J62" s="74">
        <v>0.71102699999999996</v>
      </c>
      <c r="K62" s="35">
        <v>374</v>
      </c>
      <c r="L62" s="35">
        <v>255745.612299</v>
      </c>
      <c r="M62" s="68">
        <v>0.79411799999999999</v>
      </c>
      <c r="N62" s="43">
        <v>0</v>
      </c>
      <c r="O62" s="44">
        <v>0</v>
      </c>
      <c r="P62" s="74">
        <v>0</v>
      </c>
    </row>
    <row r="63" spans="1:16" ht="15" customHeight="1" x14ac:dyDescent="0.2">
      <c r="A63" s="111"/>
      <c r="B63" s="114"/>
      <c r="C63" s="84" t="s">
        <v>53</v>
      </c>
      <c r="D63" s="44">
        <v>566</v>
      </c>
      <c r="E63" s="53">
        <v>1</v>
      </c>
      <c r="F63" s="44">
        <v>263655.48763300001</v>
      </c>
      <c r="G63" s="66">
        <v>0.80035299999999998</v>
      </c>
      <c r="H63" s="43">
        <v>238</v>
      </c>
      <c r="I63" s="44">
        <v>248439.47479000001</v>
      </c>
      <c r="J63" s="74">
        <v>0.62605</v>
      </c>
      <c r="K63" s="44">
        <v>328</v>
      </c>
      <c r="L63" s="44">
        <v>274696.375</v>
      </c>
      <c r="M63" s="66">
        <v>0.92682900000000001</v>
      </c>
      <c r="N63" s="43">
        <v>0</v>
      </c>
      <c r="O63" s="44">
        <v>0</v>
      </c>
      <c r="P63" s="74">
        <v>0</v>
      </c>
    </row>
    <row r="64" spans="1:16" ht="15" customHeight="1" x14ac:dyDescent="0.2">
      <c r="A64" s="111"/>
      <c r="B64" s="114"/>
      <c r="C64" s="84" t="s">
        <v>54</v>
      </c>
      <c r="D64" s="44">
        <v>410</v>
      </c>
      <c r="E64" s="53">
        <v>1</v>
      </c>
      <c r="F64" s="44">
        <v>274827.44146300002</v>
      </c>
      <c r="G64" s="66">
        <v>0.80243900000000001</v>
      </c>
      <c r="H64" s="43">
        <v>166</v>
      </c>
      <c r="I64" s="44">
        <v>247217.319277</v>
      </c>
      <c r="J64" s="74">
        <v>0.43975900000000001</v>
      </c>
      <c r="K64" s="44">
        <v>244</v>
      </c>
      <c r="L64" s="44">
        <v>293611.377049</v>
      </c>
      <c r="M64" s="66">
        <v>1.04918</v>
      </c>
      <c r="N64" s="43">
        <v>0</v>
      </c>
      <c r="O64" s="44">
        <v>0</v>
      </c>
      <c r="P64" s="74">
        <v>0</v>
      </c>
    </row>
    <row r="65" spans="1:16" ht="15" customHeight="1" x14ac:dyDescent="0.2">
      <c r="A65" s="111"/>
      <c r="B65" s="114"/>
      <c r="C65" s="84" t="s">
        <v>55</v>
      </c>
      <c r="D65" s="44">
        <v>301</v>
      </c>
      <c r="E65" s="53">
        <v>1</v>
      </c>
      <c r="F65" s="44">
        <v>276213.96345500002</v>
      </c>
      <c r="G65" s="66">
        <v>0.60465100000000005</v>
      </c>
      <c r="H65" s="43">
        <v>128</v>
      </c>
      <c r="I65" s="44">
        <v>263650.914063</v>
      </c>
      <c r="J65" s="74">
        <v>0.34375</v>
      </c>
      <c r="K65" s="44">
        <v>173</v>
      </c>
      <c r="L65" s="44">
        <v>285509.16762999998</v>
      </c>
      <c r="M65" s="66">
        <v>0.79768799999999995</v>
      </c>
      <c r="N65" s="43">
        <v>0</v>
      </c>
      <c r="O65" s="44">
        <v>0</v>
      </c>
      <c r="P65" s="74">
        <v>0</v>
      </c>
    </row>
    <row r="66" spans="1:16" s="3" customFormat="1" ht="15" customHeight="1" x14ac:dyDescent="0.2">
      <c r="A66" s="111"/>
      <c r="B66" s="114"/>
      <c r="C66" s="84" t="s">
        <v>56</v>
      </c>
      <c r="D66" s="35">
        <v>400</v>
      </c>
      <c r="E66" s="55">
        <v>1</v>
      </c>
      <c r="F66" s="35">
        <v>286142.15749999997</v>
      </c>
      <c r="G66" s="68">
        <v>0.38750000000000001</v>
      </c>
      <c r="H66" s="43">
        <v>152</v>
      </c>
      <c r="I66" s="44">
        <v>246541.05921100001</v>
      </c>
      <c r="J66" s="74">
        <v>0.118421</v>
      </c>
      <c r="K66" s="35">
        <v>248</v>
      </c>
      <c r="L66" s="35">
        <v>310413.79838699999</v>
      </c>
      <c r="M66" s="68">
        <v>0.55241899999999999</v>
      </c>
      <c r="N66" s="43">
        <v>0</v>
      </c>
      <c r="O66" s="44">
        <v>0</v>
      </c>
      <c r="P66" s="74">
        <v>0</v>
      </c>
    </row>
    <row r="67" spans="1:16" s="3" customFormat="1" ht="15" customHeight="1" x14ac:dyDescent="0.2">
      <c r="A67" s="112"/>
      <c r="B67" s="115"/>
      <c r="C67" s="85" t="s">
        <v>9</v>
      </c>
      <c r="D67" s="46">
        <v>3806</v>
      </c>
      <c r="E67" s="54">
        <v>1</v>
      </c>
      <c r="F67" s="46">
        <v>251253.449291</v>
      </c>
      <c r="G67" s="67">
        <v>0.58644200000000002</v>
      </c>
      <c r="H67" s="87">
        <v>1556</v>
      </c>
      <c r="I67" s="46">
        <v>244809.76221099999</v>
      </c>
      <c r="J67" s="75">
        <v>0.50064299999999995</v>
      </c>
      <c r="K67" s="46">
        <v>2250</v>
      </c>
      <c r="L67" s="46">
        <v>255709.616889</v>
      </c>
      <c r="M67" s="67">
        <v>0.64577799999999996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75</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8.3333000000000004E-2</v>
      </c>
      <c r="F8" s="44">
        <v>503.63406400000002</v>
      </c>
      <c r="G8" s="66">
        <v>0</v>
      </c>
      <c r="H8" s="43">
        <v>1</v>
      </c>
      <c r="I8" s="44">
        <v>503.63406400000002</v>
      </c>
      <c r="J8" s="74">
        <v>0</v>
      </c>
      <c r="K8" s="44">
        <v>0</v>
      </c>
      <c r="L8" s="44">
        <v>0</v>
      </c>
      <c r="M8" s="66">
        <v>0</v>
      </c>
      <c r="N8" s="43">
        <v>0</v>
      </c>
      <c r="O8" s="44">
        <v>0</v>
      </c>
      <c r="P8" s="74">
        <v>0</v>
      </c>
    </row>
    <row r="9" spans="1:16" ht="15" customHeight="1" x14ac:dyDescent="0.2">
      <c r="A9" s="111"/>
      <c r="B9" s="114"/>
      <c r="C9" s="84" t="s">
        <v>47</v>
      </c>
      <c r="D9" s="44">
        <v>5</v>
      </c>
      <c r="E9" s="53">
        <v>0.125</v>
      </c>
      <c r="F9" s="44">
        <v>133153.651771</v>
      </c>
      <c r="G9" s="66">
        <v>0</v>
      </c>
      <c r="H9" s="43">
        <v>2</v>
      </c>
      <c r="I9" s="44">
        <v>146314.43212499999</v>
      </c>
      <c r="J9" s="74">
        <v>0</v>
      </c>
      <c r="K9" s="44">
        <v>3</v>
      </c>
      <c r="L9" s="44">
        <v>124379.798201</v>
      </c>
      <c r="M9" s="66">
        <v>0</v>
      </c>
      <c r="N9" s="43">
        <v>0</v>
      </c>
      <c r="O9" s="44">
        <v>0</v>
      </c>
      <c r="P9" s="74">
        <v>0</v>
      </c>
    </row>
    <row r="10" spans="1:16" ht="15" customHeight="1" x14ac:dyDescent="0.2">
      <c r="A10" s="111"/>
      <c r="B10" s="114"/>
      <c r="C10" s="84" t="s">
        <v>48</v>
      </c>
      <c r="D10" s="44">
        <v>65</v>
      </c>
      <c r="E10" s="53">
        <v>0.183616</v>
      </c>
      <c r="F10" s="44">
        <v>138452.04025200001</v>
      </c>
      <c r="G10" s="66">
        <v>7.6923000000000005E-2</v>
      </c>
      <c r="H10" s="43">
        <v>17</v>
      </c>
      <c r="I10" s="44">
        <v>155266.81479999999</v>
      </c>
      <c r="J10" s="74">
        <v>0.17647099999999999</v>
      </c>
      <c r="K10" s="44">
        <v>48</v>
      </c>
      <c r="L10" s="44">
        <v>132496.80759899999</v>
      </c>
      <c r="M10" s="66">
        <v>4.1667000000000003E-2</v>
      </c>
      <c r="N10" s="43">
        <v>0</v>
      </c>
      <c r="O10" s="44">
        <v>0</v>
      </c>
      <c r="P10" s="74">
        <v>0</v>
      </c>
    </row>
    <row r="11" spans="1:16" ht="15" customHeight="1" x14ac:dyDescent="0.2">
      <c r="A11" s="111"/>
      <c r="B11" s="114"/>
      <c r="C11" s="84" t="s">
        <v>49</v>
      </c>
      <c r="D11" s="44">
        <v>188</v>
      </c>
      <c r="E11" s="53">
        <v>0.17029</v>
      </c>
      <c r="F11" s="44">
        <v>157745.985029</v>
      </c>
      <c r="G11" s="66">
        <v>0.14361699999999999</v>
      </c>
      <c r="H11" s="43">
        <v>77</v>
      </c>
      <c r="I11" s="44">
        <v>159251.32024</v>
      </c>
      <c r="J11" s="74">
        <v>0.233766</v>
      </c>
      <c r="K11" s="44">
        <v>111</v>
      </c>
      <c r="L11" s="44">
        <v>156701.74348599999</v>
      </c>
      <c r="M11" s="66">
        <v>8.1081E-2</v>
      </c>
      <c r="N11" s="43">
        <v>0</v>
      </c>
      <c r="O11" s="44">
        <v>0</v>
      </c>
      <c r="P11" s="74">
        <v>0</v>
      </c>
    </row>
    <row r="12" spans="1:16" ht="15" customHeight="1" x14ac:dyDescent="0.2">
      <c r="A12" s="111"/>
      <c r="B12" s="114"/>
      <c r="C12" s="84" t="s">
        <v>50</v>
      </c>
      <c r="D12" s="44">
        <v>231</v>
      </c>
      <c r="E12" s="53">
        <v>0.130582</v>
      </c>
      <c r="F12" s="44">
        <v>194581.47898300001</v>
      </c>
      <c r="G12" s="66">
        <v>0.41991299999999998</v>
      </c>
      <c r="H12" s="43">
        <v>82</v>
      </c>
      <c r="I12" s="44">
        <v>211519.71379499999</v>
      </c>
      <c r="J12" s="74">
        <v>0.45122000000000001</v>
      </c>
      <c r="K12" s="44">
        <v>149</v>
      </c>
      <c r="L12" s="44">
        <v>185259.76586499999</v>
      </c>
      <c r="M12" s="66">
        <v>0.40268500000000002</v>
      </c>
      <c r="N12" s="43">
        <v>0</v>
      </c>
      <c r="O12" s="44">
        <v>0</v>
      </c>
      <c r="P12" s="74">
        <v>0</v>
      </c>
    </row>
    <row r="13" spans="1:16" ht="15" customHeight="1" x14ac:dyDescent="0.2">
      <c r="A13" s="111"/>
      <c r="B13" s="114"/>
      <c r="C13" s="84" t="s">
        <v>51</v>
      </c>
      <c r="D13" s="44">
        <v>208</v>
      </c>
      <c r="E13" s="53">
        <v>0.110579</v>
      </c>
      <c r="F13" s="44">
        <v>200944.180406</v>
      </c>
      <c r="G13" s="66">
        <v>0.456731</v>
      </c>
      <c r="H13" s="43">
        <v>66</v>
      </c>
      <c r="I13" s="44">
        <v>202628.60047800001</v>
      </c>
      <c r="J13" s="74">
        <v>0.484848</v>
      </c>
      <c r="K13" s="44">
        <v>142</v>
      </c>
      <c r="L13" s="44">
        <v>200161.280936</v>
      </c>
      <c r="M13" s="66">
        <v>0.443662</v>
      </c>
      <c r="N13" s="43">
        <v>0</v>
      </c>
      <c r="O13" s="44">
        <v>0</v>
      </c>
      <c r="P13" s="74">
        <v>0</v>
      </c>
    </row>
    <row r="14" spans="1:16" s="3" customFormat="1" ht="15" customHeight="1" x14ac:dyDescent="0.2">
      <c r="A14" s="111"/>
      <c r="B14" s="114"/>
      <c r="C14" s="84" t="s">
        <v>52</v>
      </c>
      <c r="D14" s="35">
        <v>179</v>
      </c>
      <c r="E14" s="55">
        <v>9.8839999999999997E-2</v>
      </c>
      <c r="F14" s="35">
        <v>208896.13242000001</v>
      </c>
      <c r="G14" s="68">
        <v>0.57541900000000001</v>
      </c>
      <c r="H14" s="43">
        <v>52</v>
      </c>
      <c r="I14" s="44">
        <v>214479.10868800001</v>
      </c>
      <c r="J14" s="74">
        <v>0.480769</v>
      </c>
      <c r="K14" s="35">
        <v>127</v>
      </c>
      <c r="L14" s="35">
        <v>206610.189381</v>
      </c>
      <c r="M14" s="68">
        <v>0.61417299999999997</v>
      </c>
      <c r="N14" s="43">
        <v>0</v>
      </c>
      <c r="O14" s="44">
        <v>0</v>
      </c>
      <c r="P14" s="74">
        <v>0</v>
      </c>
    </row>
    <row r="15" spans="1:16" ht="15" customHeight="1" x14ac:dyDescent="0.2">
      <c r="A15" s="111"/>
      <c r="B15" s="114"/>
      <c r="C15" s="84" t="s">
        <v>53</v>
      </c>
      <c r="D15" s="44">
        <v>125</v>
      </c>
      <c r="E15" s="53">
        <v>8.0801999999999999E-2</v>
      </c>
      <c r="F15" s="44">
        <v>204411.97623599999</v>
      </c>
      <c r="G15" s="66">
        <v>0.44800000000000001</v>
      </c>
      <c r="H15" s="43">
        <v>34</v>
      </c>
      <c r="I15" s="44">
        <v>207617.79218300001</v>
      </c>
      <c r="J15" s="74">
        <v>0.44117600000000001</v>
      </c>
      <c r="K15" s="44">
        <v>91</v>
      </c>
      <c r="L15" s="44">
        <v>203214.19884900001</v>
      </c>
      <c r="M15" s="66">
        <v>0.45054899999999998</v>
      </c>
      <c r="N15" s="43">
        <v>0</v>
      </c>
      <c r="O15" s="44">
        <v>0</v>
      </c>
      <c r="P15" s="74">
        <v>0</v>
      </c>
    </row>
    <row r="16" spans="1:16" ht="15" customHeight="1" x14ac:dyDescent="0.2">
      <c r="A16" s="111"/>
      <c r="B16" s="114"/>
      <c r="C16" s="84" t="s">
        <v>54</v>
      </c>
      <c r="D16" s="44">
        <v>97</v>
      </c>
      <c r="E16" s="53">
        <v>7.5019000000000002E-2</v>
      </c>
      <c r="F16" s="44">
        <v>204095.59054100001</v>
      </c>
      <c r="G16" s="66">
        <v>0.39175300000000002</v>
      </c>
      <c r="H16" s="43">
        <v>40</v>
      </c>
      <c r="I16" s="44">
        <v>190467.92774000001</v>
      </c>
      <c r="J16" s="74">
        <v>0.25</v>
      </c>
      <c r="K16" s="44">
        <v>57</v>
      </c>
      <c r="L16" s="44">
        <v>213658.86268200001</v>
      </c>
      <c r="M16" s="66">
        <v>0.491228</v>
      </c>
      <c r="N16" s="43">
        <v>0</v>
      </c>
      <c r="O16" s="44">
        <v>0</v>
      </c>
      <c r="P16" s="74">
        <v>0</v>
      </c>
    </row>
    <row r="17" spans="1:16" ht="15" customHeight="1" x14ac:dyDescent="0.2">
      <c r="A17" s="111"/>
      <c r="B17" s="114"/>
      <c r="C17" s="84" t="s">
        <v>55</v>
      </c>
      <c r="D17" s="44">
        <v>125</v>
      </c>
      <c r="E17" s="53">
        <v>0.102712</v>
      </c>
      <c r="F17" s="44">
        <v>237661.09955499999</v>
      </c>
      <c r="G17" s="66">
        <v>0.48</v>
      </c>
      <c r="H17" s="43">
        <v>44</v>
      </c>
      <c r="I17" s="44">
        <v>198447.56565199999</v>
      </c>
      <c r="J17" s="74">
        <v>6.8182000000000006E-2</v>
      </c>
      <c r="K17" s="44">
        <v>81</v>
      </c>
      <c r="L17" s="44">
        <v>258962.27846500001</v>
      </c>
      <c r="M17" s="66">
        <v>0.703704</v>
      </c>
      <c r="N17" s="43">
        <v>0</v>
      </c>
      <c r="O17" s="44">
        <v>0</v>
      </c>
      <c r="P17" s="74">
        <v>0</v>
      </c>
    </row>
    <row r="18" spans="1:16" s="3" customFormat="1" ht="15" customHeight="1" x14ac:dyDescent="0.2">
      <c r="A18" s="111"/>
      <c r="B18" s="114"/>
      <c r="C18" s="84" t="s">
        <v>56</v>
      </c>
      <c r="D18" s="35">
        <v>170</v>
      </c>
      <c r="E18" s="55">
        <v>8.3991999999999997E-2</v>
      </c>
      <c r="F18" s="35">
        <v>247792.06477999999</v>
      </c>
      <c r="G18" s="68">
        <v>0.44705899999999998</v>
      </c>
      <c r="H18" s="43">
        <v>47</v>
      </c>
      <c r="I18" s="44">
        <v>198791.14436199999</v>
      </c>
      <c r="J18" s="74">
        <v>8.5106000000000001E-2</v>
      </c>
      <c r="K18" s="35">
        <v>123</v>
      </c>
      <c r="L18" s="35">
        <v>266515.99372099998</v>
      </c>
      <c r="M18" s="68">
        <v>0.58536600000000005</v>
      </c>
      <c r="N18" s="43">
        <v>0</v>
      </c>
      <c r="O18" s="44">
        <v>0</v>
      </c>
      <c r="P18" s="74">
        <v>0</v>
      </c>
    </row>
    <row r="19" spans="1:16" s="3" customFormat="1" ht="15" customHeight="1" x14ac:dyDescent="0.2">
      <c r="A19" s="112"/>
      <c r="B19" s="115"/>
      <c r="C19" s="85" t="s">
        <v>9</v>
      </c>
      <c r="D19" s="46">
        <v>1394</v>
      </c>
      <c r="E19" s="54">
        <v>0.106804</v>
      </c>
      <c r="F19" s="46">
        <v>201319.99737200001</v>
      </c>
      <c r="G19" s="67">
        <v>0.39956999999999998</v>
      </c>
      <c r="H19" s="87">
        <v>462</v>
      </c>
      <c r="I19" s="46">
        <v>194412.63320400001</v>
      </c>
      <c r="J19" s="75">
        <v>0.31818200000000002</v>
      </c>
      <c r="K19" s="46">
        <v>932</v>
      </c>
      <c r="L19" s="46">
        <v>204744.034116</v>
      </c>
      <c r="M19" s="67">
        <v>0.43991400000000003</v>
      </c>
      <c r="N19" s="87">
        <v>0</v>
      </c>
      <c r="O19" s="46">
        <v>0</v>
      </c>
      <c r="P19" s="75">
        <v>0</v>
      </c>
    </row>
    <row r="20" spans="1:16" ht="15" customHeight="1" x14ac:dyDescent="0.2">
      <c r="A20" s="110">
        <v>2</v>
      </c>
      <c r="B20" s="113" t="s">
        <v>57</v>
      </c>
      <c r="C20" s="84" t="s">
        <v>46</v>
      </c>
      <c r="D20" s="44">
        <v>3</v>
      </c>
      <c r="E20" s="53">
        <v>0.25</v>
      </c>
      <c r="F20" s="44">
        <v>104365.333333</v>
      </c>
      <c r="G20" s="66">
        <v>0.33333299999999999</v>
      </c>
      <c r="H20" s="43">
        <v>0</v>
      </c>
      <c r="I20" s="44">
        <v>0</v>
      </c>
      <c r="J20" s="74">
        <v>0</v>
      </c>
      <c r="K20" s="44">
        <v>3</v>
      </c>
      <c r="L20" s="44">
        <v>104365.333333</v>
      </c>
      <c r="M20" s="66">
        <v>0.33333299999999999</v>
      </c>
      <c r="N20" s="43">
        <v>0</v>
      </c>
      <c r="O20" s="44">
        <v>0</v>
      </c>
      <c r="P20" s="74">
        <v>0</v>
      </c>
    </row>
    <row r="21" spans="1:16" ht="15" customHeight="1" x14ac:dyDescent="0.2">
      <c r="A21" s="111"/>
      <c r="B21" s="114"/>
      <c r="C21" s="84" t="s">
        <v>47</v>
      </c>
      <c r="D21" s="44">
        <v>14</v>
      </c>
      <c r="E21" s="53">
        <v>0.35</v>
      </c>
      <c r="F21" s="44">
        <v>101284.428571</v>
      </c>
      <c r="G21" s="66">
        <v>0</v>
      </c>
      <c r="H21" s="43">
        <v>6</v>
      </c>
      <c r="I21" s="44">
        <v>99849.5</v>
      </c>
      <c r="J21" s="74">
        <v>0</v>
      </c>
      <c r="K21" s="44">
        <v>8</v>
      </c>
      <c r="L21" s="44">
        <v>102360.625</v>
      </c>
      <c r="M21" s="66">
        <v>0</v>
      </c>
      <c r="N21" s="43">
        <v>0</v>
      </c>
      <c r="O21" s="44">
        <v>0</v>
      </c>
      <c r="P21" s="74">
        <v>0</v>
      </c>
    </row>
    <row r="22" spans="1:16" ht="15" customHeight="1" x14ac:dyDescent="0.2">
      <c r="A22" s="111"/>
      <c r="B22" s="114"/>
      <c r="C22" s="84" t="s">
        <v>48</v>
      </c>
      <c r="D22" s="44">
        <v>61</v>
      </c>
      <c r="E22" s="53">
        <v>0.172316</v>
      </c>
      <c r="F22" s="44">
        <v>142478.721311</v>
      </c>
      <c r="G22" s="66">
        <v>0</v>
      </c>
      <c r="H22" s="43">
        <v>24</v>
      </c>
      <c r="I22" s="44">
        <v>147079.45833299999</v>
      </c>
      <c r="J22" s="74">
        <v>0</v>
      </c>
      <c r="K22" s="44">
        <v>37</v>
      </c>
      <c r="L22" s="44">
        <v>139494.45945900001</v>
      </c>
      <c r="M22" s="66">
        <v>0</v>
      </c>
      <c r="N22" s="43">
        <v>0</v>
      </c>
      <c r="O22" s="44">
        <v>0</v>
      </c>
      <c r="P22" s="74">
        <v>0</v>
      </c>
    </row>
    <row r="23" spans="1:16" ht="15" customHeight="1" x14ac:dyDescent="0.2">
      <c r="A23" s="111"/>
      <c r="B23" s="114"/>
      <c r="C23" s="84" t="s">
        <v>49</v>
      </c>
      <c r="D23" s="44">
        <v>50</v>
      </c>
      <c r="E23" s="53">
        <v>4.5289999999999997E-2</v>
      </c>
      <c r="F23" s="44">
        <v>164185.96</v>
      </c>
      <c r="G23" s="66">
        <v>0.26</v>
      </c>
      <c r="H23" s="43">
        <v>20</v>
      </c>
      <c r="I23" s="44">
        <v>170548</v>
      </c>
      <c r="J23" s="74">
        <v>0.4</v>
      </c>
      <c r="K23" s="44">
        <v>30</v>
      </c>
      <c r="L23" s="44">
        <v>159944.6</v>
      </c>
      <c r="M23" s="66">
        <v>0.16666700000000001</v>
      </c>
      <c r="N23" s="43">
        <v>0</v>
      </c>
      <c r="O23" s="44">
        <v>0</v>
      </c>
      <c r="P23" s="74">
        <v>0</v>
      </c>
    </row>
    <row r="24" spans="1:16" ht="15" customHeight="1" x14ac:dyDescent="0.2">
      <c r="A24" s="111"/>
      <c r="B24" s="114"/>
      <c r="C24" s="84" t="s">
        <v>50</v>
      </c>
      <c r="D24" s="44">
        <v>46</v>
      </c>
      <c r="E24" s="53">
        <v>2.6002999999999998E-2</v>
      </c>
      <c r="F24" s="44">
        <v>193941.5</v>
      </c>
      <c r="G24" s="66">
        <v>0.30434800000000001</v>
      </c>
      <c r="H24" s="43">
        <v>17</v>
      </c>
      <c r="I24" s="44">
        <v>203264.64705900001</v>
      </c>
      <c r="J24" s="74">
        <v>0.41176499999999999</v>
      </c>
      <c r="K24" s="44">
        <v>29</v>
      </c>
      <c r="L24" s="44">
        <v>188476.206897</v>
      </c>
      <c r="M24" s="66">
        <v>0.24137900000000001</v>
      </c>
      <c r="N24" s="43">
        <v>0</v>
      </c>
      <c r="O24" s="44">
        <v>0</v>
      </c>
      <c r="P24" s="74">
        <v>0</v>
      </c>
    </row>
    <row r="25" spans="1:16" ht="15" customHeight="1" x14ac:dyDescent="0.2">
      <c r="A25" s="111"/>
      <c r="B25" s="114"/>
      <c r="C25" s="84" t="s">
        <v>51</v>
      </c>
      <c r="D25" s="44">
        <v>35</v>
      </c>
      <c r="E25" s="53">
        <v>1.8606999999999999E-2</v>
      </c>
      <c r="F25" s="44">
        <v>205715.82857099999</v>
      </c>
      <c r="G25" s="66">
        <v>0.54285700000000003</v>
      </c>
      <c r="H25" s="43">
        <v>11</v>
      </c>
      <c r="I25" s="44">
        <v>210590.45454499999</v>
      </c>
      <c r="J25" s="74">
        <v>0.72727299999999995</v>
      </c>
      <c r="K25" s="44">
        <v>24</v>
      </c>
      <c r="L25" s="44">
        <v>203481.625</v>
      </c>
      <c r="M25" s="66">
        <v>0.45833299999999999</v>
      </c>
      <c r="N25" s="43">
        <v>0</v>
      </c>
      <c r="O25" s="44">
        <v>0</v>
      </c>
      <c r="P25" s="74">
        <v>0</v>
      </c>
    </row>
    <row r="26" spans="1:16" s="3" customFormat="1" ht="15" customHeight="1" x14ac:dyDescent="0.2">
      <c r="A26" s="111"/>
      <c r="B26" s="114"/>
      <c r="C26" s="84" t="s">
        <v>52</v>
      </c>
      <c r="D26" s="35">
        <v>33</v>
      </c>
      <c r="E26" s="55">
        <v>1.8221999999999999E-2</v>
      </c>
      <c r="F26" s="35">
        <v>218117</v>
      </c>
      <c r="G26" s="68">
        <v>0.60606099999999996</v>
      </c>
      <c r="H26" s="43">
        <v>9</v>
      </c>
      <c r="I26" s="44">
        <v>199968.44444399999</v>
      </c>
      <c r="J26" s="74">
        <v>0.111111</v>
      </c>
      <c r="K26" s="35">
        <v>24</v>
      </c>
      <c r="L26" s="35">
        <v>224922.70833299999</v>
      </c>
      <c r="M26" s="68">
        <v>0.79166700000000001</v>
      </c>
      <c r="N26" s="43">
        <v>0</v>
      </c>
      <c r="O26" s="44">
        <v>0</v>
      </c>
      <c r="P26" s="74">
        <v>0</v>
      </c>
    </row>
    <row r="27" spans="1:16" ht="15" customHeight="1" x14ac:dyDescent="0.2">
      <c r="A27" s="111"/>
      <c r="B27" s="114"/>
      <c r="C27" s="84" t="s">
        <v>53</v>
      </c>
      <c r="D27" s="44">
        <v>17</v>
      </c>
      <c r="E27" s="53">
        <v>1.0989000000000001E-2</v>
      </c>
      <c r="F27" s="44">
        <v>205643.470588</v>
      </c>
      <c r="G27" s="66">
        <v>0.29411799999999999</v>
      </c>
      <c r="H27" s="43">
        <v>2</v>
      </c>
      <c r="I27" s="44">
        <v>168863.5</v>
      </c>
      <c r="J27" s="74">
        <v>0</v>
      </c>
      <c r="K27" s="44">
        <v>15</v>
      </c>
      <c r="L27" s="44">
        <v>210547.466667</v>
      </c>
      <c r="M27" s="66">
        <v>0.33333299999999999</v>
      </c>
      <c r="N27" s="43">
        <v>0</v>
      </c>
      <c r="O27" s="44">
        <v>0</v>
      </c>
      <c r="P27" s="74">
        <v>0</v>
      </c>
    </row>
    <row r="28" spans="1:16" ht="15" customHeight="1" x14ac:dyDescent="0.2">
      <c r="A28" s="111"/>
      <c r="B28" s="114"/>
      <c r="C28" s="84" t="s">
        <v>54</v>
      </c>
      <c r="D28" s="44">
        <v>10</v>
      </c>
      <c r="E28" s="53">
        <v>7.7340000000000004E-3</v>
      </c>
      <c r="F28" s="44">
        <v>240922.2</v>
      </c>
      <c r="G28" s="66">
        <v>0.2</v>
      </c>
      <c r="H28" s="43">
        <v>4</v>
      </c>
      <c r="I28" s="44">
        <v>271163.25</v>
      </c>
      <c r="J28" s="74">
        <v>0.25</v>
      </c>
      <c r="K28" s="44">
        <v>6</v>
      </c>
      <c r="L28" s="44">
        <v>220761.5</v>
      </c>
      <c r="M28" s="66">
        <v>0.16666700000000001</v>
      </c>
      <c r="N28" s="43">
        <v>0</v>
      </c>
      <c r="O28" s="44">
        <v>0</v>
      </c>
      <c r="P28" s="74">
        <v>0</v>
      </c>
    </row>
    <row r="29" spans="1:16" ht="15" customHeight="1" x14ac:dyDescent="0.2">
      <c r="A29" s="111"/>
      <c r="B29" s="114"/>
      <c r="C29" s="84" t="s">
        <v>55</v>
      </c>
      <c r="D29" s="44">
        <v>1</v>
      </c>
      <c r="E29" s="53">
        <v>8.2200000000000003E-4</v>
      </c>
      <c r="F29" s="44">
        <v>208095</v>
      </c>
      <c r="G29" s="66">
        <v>0</v>
      </c>
      <c r="H29" s="43">
        <v>0</v>
      </c>
      <c r="I29" s="44">
        <v>0</v>
      </c>
      <c r="J29" s="74">
        <v>0</v>
      </c>
      <c r="K29" s="44">
        <v>1</v>
      </c>
      <c r="L29" s="44">
        <v>208095</v>
      </c>
      <c r="M29" s="66">
        <v>0</v>
      </c>
      <c r="N29" s="43">
        <v>0</v>
      </c>
      <c r="O29" s="44">
        <v>0</v>
      </c>
      <c r="P29" s="74">
        <v>0</v>
      </c>
    </row>
    <row r="30" spans="1:16" s="3" customFormat="1" ht="15" customHeight="1" x14ac:dyDescent="0.2">
      <c r="A30" s="111"/>
      <c r="B30" s="114"/>
      <c r="C30" s="84" t="s">
        <v>56</v>
      </c>
      <c r="D30" s="35">
        <v>9</v>
      </c>
      <c r="E30" s="55">
        <v>4.4470000000000004E-3</v>
      </c>
      <c r="F30" s="35">
        <v>149977.44444399999</v>
      </c>
      <c r="G30" s="68">
        <v>0.111111</v>
      </c>
      <c r="H30" s="43">
        <v>9</v>
      </c>
      <c r="I30" s="44">
        <v>149977.44444399999</v>
      </c>
      <c r="J30" s="74">
        <v>0.111111</v>
      </c>
      <c r="K30" s="35">
        <v>0</v>
      </c>
      <c r="L30" s="35">
        <v>0</v>
      </c>
      <c r="M30" s="68">
        <v>0</v>
      </c>
      <c r="N30" s="43">
        <v>0</v>
      </c>
      <c r="O30" s="44">
        <v>0</v>
      </c>
      <c r="P30" s="74">
        <v>0</v>
      </c>
    </row>
    <row r="31" spans="1:16" s="3" customFormat="1" ht="15" customHeight="1" x14ac:dyDescent="0.2">
      <c r="A31" s="112"/>
      <c r="B31" s="115"/>
      <c r="C31" s="85" t="s">
        <v>9</v>
      </c>
      <c r="D31" s="46">
        <v>279</v>
      </c>
      <c r="E31" s="54">
        <v>2.1375999999999999E-2</v>
      </c>
      <c r="F31" s="46">
        <v>177110.59139799999</v>
      </c>
      <c r="G31" s="67">
        <v>0.26881699999999997</v>
      </c>
      <c r="H31" s="87">
        <v>102</v>
      </c>
      <c r="I31" s="46">
        <v>175331.87254899999</v>
      </c>
      <c r="J31" s="75">
        <v>0.25490200000000002</v>
      </c>
      <c r="K31" s="46">
        <v>177</v>
      </c>
      <c r="L31" s="46">
        <v>178135.615819</v>
      </c>
      <c r="M31" s="67">
        <v>0.27683600000000003</v>
      </c>
      <c r="N31" s="87">
        <v>0</v>
      </c>
      <c r="O31" s="46">
        <v>0</v>
      </c>
      <c r="P31" s="75">
        <v>0</v>
      </c>
    </row>
    <row r="32" spans="1:16" ht="15" customHeight="1" x14ac:dyDescent="0.2">
      <c r="A32" s="110">
        <v>3</v>
      </c>
      <c r="B32" s="113" t="s">
        <v>58</v>
      </c>
      <c r="C32" s="84" t="s">
        <v>46</v>
      </c>
      <c r="D32" s="44">
        <v>2</v>
      </c>
      <c r="E32" s="44">
        <v>0</v>
      </c>
      <c r="F32" s="44">
        <v>103861.699269</v>
      </c>
      <c r="G32" s="66">
        <v>0.33333299999999999</v>
      </c>
      <c r="H32" s="43">
        <v>-1</v>
      </c>
      <c r="I32" s="44">
        <v>-503.63406400000002</v>
      </c>
      <c r="J32" s="74">
        <v>0</v>
      </c>
      <c r="K32" s="44">
        <v>3</v>
      </c>
      <c r="L32" s="44">
        <v>104365.333333</v>
      </c>
      <c r="M32" s="66">
        <v>0.33333299999999999</v>
      </c>
      <c r="N32" s="43">
        <v>0</v>
      </c>
      <c r="O32" s="44">
        <v>0</v>
      </c>
      <c r="P32" s="74">
        <v>0</v>
      </c>
    </row>
    <row r="33" spans="1:16" ht="15" customHeight="1" x14ac:dyDescent="0.2">
      <c r="A33" s="111"/>
      <c r="B33" s="114"/>
      <c r="C33" s="84" t="s">
        <v>47</v>
      </c>
      <c r="D33" s="44">
        <v>9</v>
      </c>
      <c r="E33" s="44">
        <v>0</v>
      </c>
      <c r="F33" s="44">
        <v>-31869.223199</v>
      </c>
      <c r="G33" s="66">
        <v>0</v>
      </c>
      <c r="H33" s="43">
        <v>4</v>
      </c>
      <c r="I33" s="44">
        <v>-46464.932124999999</v>
      </c>
      <c r="J33" s="74">
        <v>0</v>
      </c>
      <c r="K33" s="44">
        <v>5</v>
      </c>
      <c r="L33" s="44">
        <v>-22019.173201000001</v>
      </c>
      <c r="M33" s="66">
        <v>0</v>
      </c>
      <c r="N33" s="43">
        <v>0</v>
      </c>
      <c r="O33" s="44">
        <v>0</v>
      </c>
      <c r="P33" s="74">
        <v>0</v>
      </c>
    </row>
    <row r="34" spans="1:16" ht="15" customHeight="1" x14ac:dyDescent="0.2">
      <c r="A34" s="111"/>
      <c r="B34" s="114"/>
      <c r="C34" s="84" t="s">
        <v>48</v>
      </c>
      <c r="D34" s="44">
        <v>-4</v>
      </c>
      <c r="E34" s="44">
        <v>0</v>
      </c>
      <c r="F34" s="44">
        <v>4026.6810599999999</v>
      </c>
      <c r="G34" s="66">
        <v>-7.6923000000000005E-2</v>
      </c>
      <c r="H34" s="43">
        <v>7</v>
      </c>
      <c r="I34" s="44">
        <v>-8187.3564669999996</v>
      </c>
      <c r="J34" s="74">
        <v>-0.17647099999999999</v>
      </c>
      <c r="K34" s="44">
        <v>-11</v>
      </c>
      <c r="L34" s="44">
        <v>6997.6518599999999</v>
      </c>
      <c r="M34" s="66">
        <v>-4.1667000000000003E-2</v>
      </c>
      <c r="N34" s="43">
        <v>0</v>
      </c>
      <c r="O34" s="44">
        <v>0</v>
      </c>
      <c r="P34" s="74">
        <v>0</v>
      </c>
    </row>
    <row r="35" spans="1:16" ht="15" customHeight="1" x14ac:dyDescent="0.2">
      <c r="A35" s="111"/>
      <c r="B35" s="114"/>
      <c r="C35" s="84" t="s">
        <v>49</v>
      </c>
      <c r="D35" s="44">
        <v>-138</v>
      </c>
      <c r="E35" s="44">
        <v>0</v>
      </c>
      <c r="F35" s="44">
        <v>6439.9749709999996</v>
      </c>
      <c r="G35" s="66">
        <v>0.116383</v>
      </c>
      <c r="H35" s="43">
        <v>-57</v>
      </c>
      <c r="I35" s="44">
        <v>11296.679760000001</v>
      </c>
      <c r="J35" s="74">
        <v>0.16623399999999999</v>
      </c>
      <c r="K35" s="44">
        <v>-81</v>
      </c>
      <c r="L35" s="44">
        <v>3242.8565140000001</v>
      </c>
      <c r="M35" s="66">
        <v>8.5585999999999995E-2</v>
      </c>
      <c r="N35" s="43">
        <v>0</v>
      </c>
      <c r="O35" s="44">
        <v>0</v>
      </c>
      <c r="P35" s="74">
        <v>0</v>
      </c>
    </row>
    <row r="36" spans="1:16" ht="15" customHeight="1" x14ac:dyDescent="0.2">
      <c r="A36" s="111"/>
      <c r="B36" s="114"/>
      <c r="C36" s="84" t="s">
        <v>50</v>
      </c>
      <c r="D36" s="44">
        <v>-185</v>
      </c>
      <c r="E36" s="44">
        <v>0</v>
      </c>
      <c r="F36" s="44">
        <v>-639.97898299999997</v>
      </c>
      <c r="G36" s="66">
        <v>-0.115566</v>
      </c>
      <c r="H36" s="43">
        <v>-65</v>
      </c>
      <c r="I36" s="44">
        <v>-8255.0667360000007</v>
      </c>
      <c r="J36" s="74">
        <v>-3.9454999999999997E-2</v>
      </c>
      <c r="K36" s="44">
        <v>-120</v>
      </c>
      <c r="L36" s="44">
        <v>3216.4410320000002</v>
      </c>
      <c r="M36" s="66">
        <v>-0.161305</v>
      </c>
      <c r="N36" s="43">
        <v>0</v>
      </c>
      <c r="O36" s="44">
        <v>0</v>
      </c>
      <c r="P36" s="74">
        <v>0</v>
      </c>
    </row>
    <row r="37" spans="1:16" ht="15" customHeight="1" x14ac:dyDescent="0.2">
      <c r="A37" s="111"/>
      <c r="B37" s="114"/>
      <c r="C37" s="84" t="s">
        <v>51</v>
      </c>
      <c r="D37" s="44">
        <v>-173</v>
      </c>
      <c r="E37" s="44">
        <v>0</v>
      </c>
      <c r="F37" s="44">
        <v>4771.6481649999996</v>
      </c>
      <c r="G37" s="66">
        <v>8.6125999999999994E-2</v>
      </c>
      <c r="H37" s="43">
        <v>-55</v>
      </c>
      <c r="I37" s="44">
        <v>7961.8540679999996</v>
      </c>
      <c r="J37" s="74">
        <v>0.242424</v>
      </c>
      <c r="K37" s="44">
        <v>-118</v>
      </c>
      <c r="L37" s="44">
        <v>3320.3440639999999</v>
      </c>
      <c r="M37" s="66">
        <v>1.4671E-2</v>
      </c>
      <c r="N37" s="43">
        <v>0</v>
      </c>
      <c r="O37" s="44">
        <v>0</v>
      </c>
      <c r="P37" s="74">
        <v>0</v>
      </c>
    </row>
    <row r="38" spans="1:16" s="3" customFormat="1" ht="15" customHeight="1" x14ac:dyDescent="0.2">
      <c r="A38" s="111"/>
      <c r="B38" s="114"/>
      <c r="C38" s="84" t="s">
        <v>52</v>
      </c>
      <c r="D38" s="35">
        <v>-146</v>
      </c>
      <c r="E38" s="35">
        <v>0</v>
      </c>
      <c r="F38" s="35">
        <v>9220.8675800000001</v>
      </c>
      <c r="G38" s="68">
        <v>3.0641999999999999E-2</v>
      </c>
      <c r="H38" s="43">
        <v>-43</v>
      </c>
      <c r="I38" s="44">
        <v>-14510.664242999999</v>
      </c>
      <c r="J38" s="74">
        <v>-0.36965799999999999</v>
      </c>
      <c r="K38" s="35">
        <v>-103</v>
      </c>
      <c r="L38" s="35">
        <v>18312.518951999999</v>
      </c>
      <c r="M38" s="68">
        <v>0.17749300000000001</v>
      </c>
      <c r="N38" s="43">
        <v>0</v>
      </c>
      <c r="O38" s="44">
        <v>0</v>
      </c>
      <c r="P38" s="74">
        <v>0</v>
      </c>
    </row>
    <row r="39" spans="1:16" ht="15" customHeight="1" x14ac:dyDescent="0.2">
      <c r="A39" s="111"/>
      <c r="B39" s="114"/>
      <c r="C39" s="84" t="s">
        <v>53</v>
      </c>
      <c r="D39" s="44">
        <v>-108</v>
      </c>
      <c r="E39" s="44">
        <v>0</v>
      </c>
      <c r="F39" s="44">
        <v>1231.4943519999999</v>
      </c>
      <c r="G39" s="66">
        <v>-0.15388199999999999</v>
      </c>
      <c r="H39" s="43">
        <v>-32</v>
      </c>
      <c r="I39" s="44">
        <v>-38754.292182999998</v>
      </c>
      <c r="J39" s="74">
        <v>-0.44117600000000001</v>
      </c>
      <c r="K39" s="44">
        <v>-76</v>
      </c>
      <c r="L39" s="44">
        <v>7333.2678169999999</v>
      </c>
      <c r="M39" s="66">
        <v>-0.117216</v>
      </c>
      <c r="N39" s="43">
        <v>0</v>
      </c>
      <c r="O39" s="44">
        <v>0</v>
      </c>
      <c r="P39" s="74">
        <v>0</v>
      </c>
    </row>
    <row r="40" spans="1:16" ht="15" customHeight="1" x14ac:dyDescent="0.2">
      <c r="A40" s="111"/>
      <c r="B40" s="114"/>
      <c r="C40" s="84" t="s">
        <v>54</v>
      </c>
      <c r="D40" s="44">
        <v>-87</v>
      </c>
      <c r="E40" s="44">
        <v>0</v>
      </c>
      <c r="F40" s="44">
        <v>36826.609458999999</v>
      </c>
      <c r="G40" s="66">
        <v>-0.19175300000000001</v>
      </c>
      <c r="H40" s="43">
        <v>-36</v>
      </c>
      <c r="I40" s="44">
        <v>80695.322260000001</v>
      </c>
      <c r="J40" s="74">
        <v>0</v>
      </c>
      <c r="K40" s="44">
        <v>-51</v>
      </c>
      <c r="L40" s="44">
        <v>7102.6373180000001</v>
      </c>
      <c r="M40" s="66">
        <v>-0.32456099999999999</v>
      </c>
      <c r="N40" s="43">
        <v>0</v>
      </c>
      <c r="O40" s="44">
        <v>0</v>
      </c>
      <c r="P40" s="74">
        <v>0</v>
      </c>
    </row>
    <row r="41" spans="1:16" ht="15" customHeight="1" x14ac:dyDescent="0.2">
      <c r="A41" s="111"/>
      <c r="B41" s="114"/>
      <c r="C41" s="84" t="s">
        <v>55</v>
      </c>
      <c r="D41" s="44">
        <v>-124</v>
      </c>
      <c r="E41" s="44">
        <v>0</v>
      </c>
      <c r="F41" s="44">
        <v>-29566.099555000001</v>
      </c>
      <c r="G41" s="66">
        <v>-0.48</v>
      </c>
      <c r="H41" s="43">
        <v>-44</v>
      </c>
      <c r="I41" s="44">
        <v>-198447.56565199999</v>
      </c>
      <c r="J41" s="74">
        <v>-6.8182000000000006E-2</v>
      </c>
      <c r="K41" s="44">
        <v>-80</v>
      </c>
      <c r="L41" s="44">
        <v>-50867.278465000003</v>
      </c>
      <c r="M41" s="66">
        <v>-0.703704</v>
      </c>
      <c r="N41" s="43">
        <v>0</v>
      </c>
      <c r="O41" s="44">
        <v>0</v>
      </c>
      <c r="P41" s="74">
        <v>0</v>
      </c>
    </row>
    <row r="42" spans="1:16" s="3" customFormat="1" ht="15" customHeight="1" x14ac:dyDescent="0.2">
      <c r="A42" s="111"/>
      <c r="B42" s="114"/>
      <c r="C42" s="84" t="s">
        <v>56</v>
      </c>
      <c r="D42" s="35">
        <v>-161</v>
      </c>
      <c r="E42" s="35">
        <v>0</v>
      </c>
      <c r="F42" s="35">
        <v>-97814.620336000007</v>
      </c>
      <c r="G42" s="68">
        <v>-0.33594800000000002</v>
      </c>
      <c r="H42" s="43">
        <v>-38</v>
      </c>
      <c r="I42" s="44">
        <v>-48813.699916999998</v>
      </c>
      <c r="J42" s="74">
        <v>2.6005E-2</v>
      </c>
      <c r="K42" s="35">
        <v>-123</v>
      </c>
      <c r="L42" s="35">
        <v>-266515.99372099998</v>
      </c>
      <c r="M42" s="68">
        <v>-0.58536600000000005</v>
      </c>
      <c r="N42" s="43">
        <v>0</v>
      </c>
      <c r="O42" s="44">
        <v>0</v>
      </c>
      <c r="P42" s="74">
        <v>0</v>
      </c>
    </row>
    <row r="43" spans="1:16" s="3" customFormat="1" ht="15" customHeight="1" x14ac:dyDescent="0.2">
      <c r="A43" s="112"/>
      <c r="B43" s="115"/>
      <c r="C43" s="85" t="s">
        <v>9</v>
      </c>
      <c r="D43" s="46">
        <v>-1115</v>
      </c>
      <c r="E43" s="46">
        <v>0</v>
      </c>
      <c r="F43" s="46">
        <v>-24209.405974000001</v>
      </c>
      <c r="G43" s="67">
        <v>-0.13075200000000001</v>
      </c>
      <c r="H43" s="87">
        <v>-360</v>
      </c>
      <c r="I43" s="46">
        <v>-19080.760654999998</v>
      </c>
      <c r="J43" s="75">
        <v>-6.3280000000000003E-2</v>
      </c>
      <c r="K43" s="46">
        <v>-755</v>
      </c>
      <c r="L43" s="46">
        <v>-26608.418297</v>
      </c>
      <c r="M43" s="67">
        <v>-0.163078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13</v>
      </c>
      <c r="E46" s="53">
        <v>3.6722999999999999E-2</v>
      </c>
      <c r="F46" s="44">
        <v>150358</v>
      </c>
      <c r="G46" s="66">
        <v>0.230769</v>
      </c>
      <c r="H46" s="43">
        <v>3</v>
      </c>
      <c r="I46" s="44">
        <v>148688.33333299999</v>
      </c>
      <c r="J46" s="74">
        <v>0.33333299999999999</v>
      </c>
      <c r="K46" s="44">
        <v>10</v>
      </c>
      <c r="L46" s="44">
        <v>150858.9</v>
      </c>
      <c r="M46" s="66">
        <v>0.2</v>
      </c>
      <c r="N46" s="43">
        <v>0</v>
      </c>
      <c r="O46" s="44">
        <v>0</v>
      </c>
      <c r="P46" s="74">
        <v>0</v>
      </c>
    </row>
    <row r="47" spans="1:16" ht="15" customHeight="1" x14ac:dyDescent="0.2">
      <c r="A47" s="111"/>
      <c r="B47" s="114"/>
      <c r="C47" s="84" t="s">
        <v>49</v>
      </c>
      <c r="D47" s="44">
        <v>37</v>
      </c>
      <c r="E47" s="53">
        <v>3.3514000000000002E-2</v>
      </c>
      <c r="F47" s="44">
        <v>187861.67567600001</v>
      </c>
      <c r="G47" s="66">
        <v>0.108108</v>
      </c>
      <c r="H47" s="43">
        <v>14</v>
      </c>
      <c r="I47" s="44">
        <v>185858.642857</v>
      </c>
      <c r="J47" s="74">
        <v>7.1429000000000006E-2</v>
      </c>
      <c r="K47" s="44">
        <v>23</v>
      </c>
      <c r="L47" s="44">
        <v>189080.91304300001</v>
      </c>
      <c r="M47" s="66">
        <v>0.130435</v>
      </c>
      <c r="N47" s="43">
        <v>0</v>
      </c>
      <c r="O47" s="44">
        <v>0</v>
      </c>
      <c r="P47" s="74">
        <v>0</v>
      </c>
    </row>
    <row r="48" spans="1:16" ht="15" customHeight="1" x14ac:dyDescent="0.2">
      <c r="A48" s="111"/>
      <c r="B48" s="114"/>
      <c r="C48" s="84" t="s">
        <v>50</v>
      </c>
      <c r="D48" s="44">
        <v>61</v>
      </c>
      <c r="E48" s="53">
        <v>3.4483E-2</v>
      </c>
      <c r="F48" s="44">
        <v>218818.21311499999</v>
      </c>
      <c r="G48" s="66">
        <v>0.39344299999999999</v>
      </c>
      <c r="H48" s="43">
        <v>18</v>
      </c>
      <c r="I48" s="44">
        <v>212025.61111100001</v>
      </c>
      <c r="J48" s="74">
        <v>0.61111099999999996</v>
      </c>
      <c r="K48" s="44">
        <v>43</v>
      </c>
      <c r="L48" s="44">
        <v>221661.62790699999</v>
      </c>
      <c r="M48" s="66">
        <v>0.30232599999999998</v>
      </c>
      <c r="N48" s="43">
        <v>0</v>
      </c>
      <c r="O48" s="44">
        <v>0</v>
      </c>
      <c r="P48" s="74">
        <v>0</v>
      </c>
    </row>
    <row r="49" spans="1:16" ht="15" customHeight="1" x14ac:dyDescent="0.2">
      <c r="A49" s="111"/>
      <c r="B49" s="114"/>
      <c r="C49" s="84" t="s">
        <v>51</v>
      </c>
      <c r="D49" s="44">
        <v>50</v>
      </c>
      <c r="E49" s="53">
        <v>2.6582000000000001E-2</v>
      </c>
      <c r="F49" s="44">
        <v>225974.16</v>
      </c>
      <c r="G49" s="66">
        <v>0.57999999999999996</v>
      </c>
      <c r="H49" s="43">
        <v>20</v>
      </c>
      <c r="I49" s="44">
        <v>227919.25</v>
      </c>
      <c r="J49" s="74">
        <v>0.55000000000000004</v>
      </c>
      <c r="K49" s="44">
        <v>30</v>
      </c>
      <c r="L49" s="44">
        <v>224677.43333299999</v>
      </c>
      <c r="M49" s="66">
        <v>0.6</v>
      </c>
      <c r="N49" s="43">
        <v>0</v>
      </c>
      <c r="O49" s="44">
        <v>0</v>
      </c>
      <c r="P49" s="74">
        <v>0</v>
      </c>
    </row>
    <row r="50" spans="1:16" s="3" customFormat="1" ht="15" customHeight="1" x14ac:dyDescent="0.2">
      <c r="A50" s="111"/>
      <c r="B50" s="114"/>
      <c r="C50" s="84" t="s">
        <v>52</v>
      </c>
      <c r="D50" s="35">
        <v>37</v>
      </c>
      <c r="E50" s="55">
        <v>2.0431000000000001E-2</v>
      </c>
      <c r="F50" s="35">
        <v>239173.10810799999</v>
      </c>
      <c r="G50" s="68">
        <v>0.70270299999999997</v>
      </c>
      <c r="H50" s="43">
        <v>6</v>
      </c>
      <c r="I50" s="44">
        <v>236937.66666700001</v>
      </c>
      <c r="J50" s="74">
        <v>0.5</v>
      </c>
      <c r="K50" s="35">
        <v>31</v>
      </c>
      <c r="L50" s="35">
        <v>239605.774194</v>
      </c>
      <c r="M50" s="68">
        <v>0.74193500000000001</v>
      </c>
      <c r="N50" s="43">
        <v>0</v>
      </c>
      <c r="O50" s="44">
        <v>0</v>
      </c>
      <c r="P50" s="74">
        <v>0</v>
      </c>
    </row>
    <row r="51" spans="1:16" ht="15" customHeight="1" x14ac:dyDescent="0.2">
      <c r="A51" s="111"/>
      <c r="B51" s="114"/>
      <c r="C51" s="84" t="s">
        <v>53</v>
      </c>
      <c r="D51" s="44">
        <v>37</v>
      </c>
      <c r="E51" s="53">
        <v>2.3917000000000001E-2</v>
      </c>
      <c r="F51" s="44">
        <v>241320.405405</v>
      </c>
      <c r="G51" s="66">
        <v>0.59459499999999998</v>
      </c>
      <c r="H51" s="43">
        <v>15</v>
      </c>
      <c r="I51" s="44">
        <v>252253.86666699999</v>
      </c>
      <c r="J51" s="74">
        <v>0.66666700000000001</v>
      </c>
      <c r="K51" s="44">
        <v>22</v>
      </c>
      <c r="L51" s="44">
        <v>233865.772727</v>
      </c>
      <c r="M51" s="66">
        <v>0.54545500000000002</v>
      </c>
      <c r="N51" s="43">
        <v>0</v>
      </c>
      <c r="O51" s="44">
        <v>0</v>
      </c>
      <c r="P51" s="74">
        <v>0</v>
      </c>
    </row>
    <row r="52" spans="1:16" ht="15" customHeight="1" x14ac:dyDescent="0.2">
      <c r="A52" s="111"/>
      <c r="B52" s="114"/>
      <c r="C52" s="84" t="s">
        <v>54</v>
      </c>
      <c r="D52" s="44">
        <v>17</v>
      </c>
      <c r="E52" s="53">
        <v>1.3148E-2</v>
      </c>
      <c r="F52" s="44">
        <v>268156.64705899998</v>
      </c>
      <c r="G52" s="66">
        <v>0.64705900000000005</v>
      </c>
      <c r="H52" s="43">
        <v>5</v>
      </c>
      <c r="I52" s="44">
        <v>235531.2</v>
      </c>
      <c r="J52" s="74">
        <v>0.2</v>
      </c>
      <c r="K52" s="44">
        <v>12</v>
      </c>
      <c r="L52" s="44">
        <v>281750.58333300002</v>
      </c>
      <c r="M52" s="66">
        <v>0.83333299999999999</v>
      </c>
      <c r="N52" s="43">
        <v>0</v>
      </c>
      <c r="O52" s="44">
        <v>0</v>
      </c>
      <c r="P52" s="74">
        <v>0</v>
      </c>
    </row>
    <row r="53" spans="1:16" ht="15" customHeight="1" x14ac:dyDescent="0.2">
      <c r="A53" s="111"/>
      <c r="B53" s="114"/>
      <c r="C53" s="84" t="s">
        <v>55</v>
      </c>
      <c r="D53" s="44">
        <v>17</v>
      </c>
      <c r="E53" s="53">
        <v>1.3969000000000001E-2</v>
      </c>
      <c r="F53" s="44">
        <v>252625.411765</v>
      </c>
      <c r="G53" s="66">
        <v>0.29411799999999999</v>
      </c>
      <c r="H53" s="43">
        <v>5</v>
      </c>
      <c r="I53" s="44">
        <v>231113.60000000001</v>
      </c>
      <c r="J53" s="74">
        <v>0</v>
      </c>
      <c r="K53" s="44">
        <v>12</v>
      </c>
      <c r="L53" s="44">
        <v>261588.66666700001</v>
      </c>
      <c r="M53" s="66">
        <v>0.41666700000000001</v>
      </c>
      <c r="N53" s="43">
        <v>0</v>
      </c>
      <c r="O53" s="44">
        <v>0</v>
      </c>
      <c r="P53" s="74">
        <v>0</v>
      </c>
    </row>
    <row r="54" spans="1:16" s="3" customFormat="1" ht="15" customHeight="1" x14ac:dyDescent="0.2">
      <c r="A54" s="111"/>
      <c r="B54" s="114"/>
      <c r="C54" s="84" t="s">
        <v>56</v>
      </c>
      <c r="D54" s="35">
        <v>7</v>
      </c>
      <c r="E54" s="55">
        <v>3.4580000000000001E-3</v>
      </c>
      <c r="F54" s="35">
        <v>251591.428571</v>
      </c>
      <c r="G54" s="68">
        <v>0.14285700000000001</v>
      </c>
      <c r="H54" s="43">
        <v>5</v>
      </c>
      <c r="I54" s="44">
        <v>226155.4</v>
      </c>
      <c r="J54" s="74">
        <v>0</v>
      </c>
      <c r="K54" s="35">
        <v>2</v>
      </c>
      <c r="L54" s="35">
        <v>315181.5</v>
      </c>
      <c r="M54" s="68">
        <v>0.5</v>
      </c>
      <c r="N54" s="43">
        <v>0</v>
      </c>
      <c r="O54" s="44">
        <v>0</v>
      </c>
      <c r="P54" s="74">
        <v>0</v>
      </c>
    </row>
    <row r="55" spans="1:16" s="3" customFormat="1" ht="15" customHeight="1" x14ac:dyDescent="0.2">
      <c r="A55" s="112"/>
      <c r="B55" s="115"/>
      <c r="C55" s="85" t="s">
        <v>9</v>
      </c>
      <c r="D55" s="46">
        <v>276</v>
      </c>
      <c r="E55" s="54">
        <v>2.1146000000000002E-2</v>
      </c>
      <c r="F55" s="46">
        <v>224437.86231900001</v>
      </c>
      <c r="G55" s="67">
        <v>0.452899</v>
      </c>
      <c r="H55" s="87">
        <v>91</v>
      </c>
      <c r="I55" s="46">
        <v>220795.24175799999</v>
      </c>
      <c r="J55" s="75">
        <v>0.41758200000000001</v>
      </c>
      <c r="K55" s="46">
        <v>185</v>
      </c>
      <c r="L55" s="46">
        <v>226229.637838</v>
      </c>
      <c r="M55" s="67">
        <v>0.47027000000000002</v>
      </c>
      <c r="N55" s="87">
        <v>0</v>
      </c>
      <c r="O55" s="46">
        <v>0</v>
      </c>
      <c r="P55" s="75">
        <v>0</v>
      </c>
    </row>
    <row r="56" spans="1:16" ht="15" customHeight="1" x14ac:dyDescent="0.2">
      <c r="A56" s="110">
        <v>5</v>
      </c>
      <c r="B56" s="113" t="s">
        <v>60</v>
      </c>
      <c r="C56" s="84" t="s">
        <v>46</v>
      </c>
      <c r="D56" s="44">
        <v>12</v>
      </c>
      <c r="E56" s="53">
        <v>1</v>
      </c>
      <c r="F56" s="44">
        <v>64693.416666999998</v>
      </c>
      <c r="G56" s="66">
        <v>8.3333000000000004E-2</v>
      </c>
      <c r="H56" s="43">
        <v>4</v>
      </c>
      <c r="I56" s="44">
        <v>63661</v>
      </c>
      <c r="J56" s="74">
        <v>0</v>
      </c>
      <c r="K56" s="44">
        <v>8</v>
      </c>
      <c r="L56" s="44">
        <v>65209.625</v>
      </c>
      <c r="M56" s="66">
        <v>0.125</v>
      </c>
      <c r="N56" s="43">
        <v>0</v>
      </c>
      <c r="O56" s="44">
        <v>0</v>
      </c>
      <c r="P56" s="74">
        <v>0</v>
      </c>
    </row>
    <row r="57" spans="1:16" ht="15" customHeight="1" x14ac:dyDescent="0.2">
      <c r="A57" s="111"/>
      <c r="B57" s="114"/>
      <c r="C57" s="84" t="s">
        <v>47</v>
      </c>
      <c r="D57" s="44">
        <v>40</v>
      </c>
      <c r="E57" s="53">
        <v>1</v>
      </c>
      <c r="F57" s="44">
        <v>128636.45</v>
      </c>
      <c r="G57" s="66">
        <v>0.1</v>
      </c>
      <c r="H57" s="43">
        <v>15</v>
      </c>
      <c r="I57" s="44">
        <v>110909.266667</v>
      </c>
      <c r="J57" s="74">
        <v>6.6667000000000004E-2</v>
      </c>
      <c r="K57" s="44">
        <v>25</v>
      </c>
      <c r="L57" s="44">
        <v>139272.76</v>
      </c>
      <c r="M57" s="66">
        <v>0.12</v>
      </c>
      <c r="N57" s="43">
        <v>0</v>
      </c>
      <c r="O57" s="44">
        <v>0</v>
      </c>
      <c r="P57" s="74">
        <v>0</v>
      </c>
    </row>
    <row r="58" spans="1:16" ht="15" customHeight="1" x14ac:dyDescent="0.2">
      <c r="A58" s="111"/>
      <c r="B58" s="114"/>
      <c r="C58" s="84" t="s">
        <v>48</v>
      </c>
      <c r="D58" s="44">
        <v>354</v>
      </c>
      <c r="E58" s="53">
        <v>1</v>
      </c>
      <c r="F58" s="44">
        <v>153172.612994</v>
      </c>
      <c r="G58" s="66">
        <v>5.0847000000000003E-2</v>
      </c>
      <c r="H58" s="43">
        <v>141</v>
      </c>
      <c r="I58" s="44">
        <v>158982.09929099999</v>
      </c>
      <c r="J58" s="74">
        <v>7.0921999999999999E-2</v>
      </c>
      <c r="K58" s="44">
        <v>213</v>
      </c>
      <c r="L58" s="44">
        <v>149326.896714</v>
      </c>
      <c r="M58" s="66">
        <v>3.7559000000000002E-2</v>
      </c>
      <c r="N58" s="43">
        <v>0</v>
      </c>
      <c r="O58" s="44">
        <v>0</v>
      </c>
      <c r="P58" s="74">
        <v>0</v>
      </c>
    </row>
    <row r="59" spans="1:16" ht="15" customHeight="1" x14ac:dyDescent="0.2">
      <c r="A59" s="111"/>
      <c r="B59" s="114"/>
      <c r="C59" s="84" t="s">
        <v>49</v>
      </c>
      <c r="D59" s="44">
        <v>1104</v>
      </c>
      <c r="E59" s="53">
        <v>1</v>
      </c>
      <c r="F59" s="44">
        <v>175170.93025400001</v>
      </c>
      <c r="G59" s="66">
        <v>0.15851399999999999</v>
      </c>
      <c r="H59" s="43">
        <v>422</v>
      </c>
      <c r="I59" s="44">
        <v>182165.879147</v>
      </c>
      <c r="J59" s="74">
        <v>0.20616100000000001</v>
      </c>
      <c r="K59" s="44">
        <v>682</v>
      </c>
      <c r="L59" s="44">
        <v>170842.67741900001</v>
      </c>
      <c r="M59" s="66">
        <v>0.12903200000000001</v>
      </c>
      <c r="N59" s="43">
        <v>0</v>
      </c>
      <c r="O59" s="44">
        <v>0</v>
      </c>
      <c r="P59" s="74">
        <v>0</v>
      </c>
    </row>
    <row r="60" spans="1:16" ht="15" customHeight="1" x14ac:dyDescent="0.2">
      <c r="A60" s="111"/>
      <c r="B60" s="114"/>
      <c r="C60" s="84" t="s">
        <v>50</v>
      </c>
      <c r="D60" s="44">
        <v>1769</v>
      </c>
      <c r="E60" s="53">
        <v>1</v>
      </c>
      <c r="F60" s="44">
        <v>206117.31599800001</v>
      </c>
      <c r="G60" s="66">
        <v>0.372527</v>
      </c>
      <c r="H60" s="43">
        <v>676</v>
      </c>
      <c r="I60" s="44">
        <v>213821.02366899999</v>
      </c>
      <c r="J60" s="74">
        <v>0.43934899999999999</v>
      </c>
      <c r="K60" s="44">
        <v>1093</v>
      </c>
      <c r="L60" s="44">
        <v>201352.71729199999</v>
      </c>
      <c r="M60" s="66">
        <v>0.33119900000000002</v>
      </c>
      <c r="N60" s="43">
        <v>0</v>
      </c>
      <c r="O60" s="44">
        <v>0</v>
      </c>
      <c r="P60" s="74">
        <v>0</v>
      </c>
    </row>
    <row r="61" spans="1:16" ht="15" customHeight="1" x14ac:dyDescent="0.2">
      <c r="A61" s="111"/>
      <c r="B61" s="114"/>
      <c r="C61" s="84" t="s">
        <v>51</v>
      </c>
      <c r="D61" s="44">
        <v>1881</v>
      </c>
      <c r="E61" s="53">
        <v>1</v>
      </c>
      <c r="F61" s="44">
        <v>232460.53003699999</v>
      </c>
      <c r="G61" s="66">
        <v>0.60233899999999996</v>
      </c>
      <c r="H61" s="43">
        <v>706</v>
      </c>
      <c r="I61" s="44">
        <v>240513.55665700001</v>
      </c>
      <c r="J61" s="74">
        <v>0.63880999999999999</v>
      </c>
      <c r="K61" s="44">
        <v>1175</v>
      </c>
      <c r="L61" s="44">
        <v>227621.860426</v>
      </c>
      <c r="M61" s="66">
        <v>0.580426</v>
      </c>
      <c r="N61" s="43">
        <v>0</v>
      </c>
      <c r="O61" s="44">
        <v>0</v>
      </c>
      <c r="P61" s="74">
        <v>0</v>
      </c>
    </row>
    <row r="62" spans="1:16" s="3" customFormat="1" ht="15" customHeight="1" x14ac:dyDescent="0.2">
      <c r="A62" s="111"/>
      <c r="B62" s="114"/>
      <c r="C62" s="84" t="s">
        <v>52</v>
      </c>
      <c r="D62" s="35">
        <v>1811</v>
      </c>
      <c r="E62" s="55">
        <v>1</v>
      </c>
      <c r="F62" s="35">
        <v>238442.52898999999</v>
      </c>
      <c r="G62" s="68">
        <v>0.70071799999999995</v>
      </c>
      <c r="H62" s="43">
        <v>667</v>
      </c>
      <c r="I62" s="44">
        <v>235138.00299899999</v>
      </c>
      <c r="J62" s="74">
        <v>0.62218899999999999</v>
      </c>
      <c r="K62" s="35">
        <v>1144</v>
      </c>
      <c r="L62" s="35">
        <v>240369.206294</v>
      </c>
      <c r="M62" s="68">
        <v>0.74650300000000003</v>
      </c>
      <c r="N62" s="43">
        <v>0</v>
      </c>
      <c r="O62" s="44">
        <v>0</v>
      </c>
      <c r="P62" s="74">
        <v>0</v>
      </c>
    </row>
    <row r="63" spans="1:16" ht="15" customHeight="1" x14ac:dyDescent="0.2">
      <c r="A63" s="111"/>
      <c r="B63" s="114"/>
      <c r="C63" s="84" t="s">
        <v>53</v>
      </c>
      <c r="D63" s="44">
        <v>1547</v>
      </c>
      <c r="E63" s="53">
        <v>1</v>
      </c>
      <c r="F63" s="44">
        <v>246406.90174500001</v>
      </c>
      <c r="G63" s="66">
        <v>0.70846799999999999</v>
      </c>
      <c r="H63" s="43">
        <v>570</v>
      </c>
      <c r="I63" s="44">
        <v>233391.70877200001</v>
      </c>
      <c r="J63" s="74">
        <v>0.49473699999999998</v>
      </c>
      <c r="K63" s="44">
        <v>977</v>
      </c>
      <c r="L63" s="44">
        <v>254000.20777899999</v>
      </c>
      <c r="M63" s="66">
        <v>0.83316299999999999</v>
      </c>
      <c r="N63" s="43">
        <v>0</v>
      </c>
      <c r="O63" s="44">
        <v>0</v>
      </c>
      <c r="P63" s="74">
        <v>0</v>
      </c>
    </row>
    <row r="64" spans="1:16" ht="15" customHeight="1" x14ac:dyDescent="0.2">
      <c r="A64" s="111"/>
      <c r="B64" s="114"/>
      <c r="C64" s="84" t="s">
        <v>54</v>
      </c>
      <c r="D64" s="44">
        <v>1293</v>
      </c>
      <c r="E64" s="53">
        <v>1</v>
      </c>
      <c r="F64" s="44">
        <v>249417.51276099999</v>
      </c>
      <c r="G64" s="66">
        <v>0.622583</v>
      </c>
      <c r="H64" s="43">
        <v>473</v>
      </c>
      <c r="I64" s="44">
        <v>231670.951374</v>
      </c>
      <c r="J64" s="74">
        <v>0.37843599999999999</v>
      </c>
      <c r="K64" s="44">
        <v>820</v>
      </c>
      <c r="L64" s="44">
        <v>259654.24877999999</v>
      </c>
      <c r="M64" s="66">
        <v>0.76341499999999995</v>
      </c>
      <c r="N64" s="43">
        <v>0</v>
      </c>
      <c r="O64" s="44">
        <v>0</v>
      </c>
      <c r="P64" s="74">
        <v>0</v>
      </c>
    </row>
    <row r="65" spans="1:16" ht="15" customHeight="1" x14ac:dyDescent="0.2">
      <c r="A65" s="111"/>
      <c r="B65" s="114"/>
      <c r="C65" s="84" t="s">
        <v>55</v>
      </c>
      <c r="D65" s="44">
        <v>1217</v>
      </c>
      <c r="E65" s="53">
        <v>1</v>
      </c>
      <c r="F65" s="44">
        <v>257470.94741200001</v>
      </c>
      <c r="G65" s="66">
        <v>0.49712400000000001</v>
      </c>
      <c r="H65" s="43">
        <v>421</v>
      </c>
      <c r="I65" s="44">
        <v>238483.70308800001</v>
      </c>
      <c r="J65" s="74">
        <v>0.22565299999999999</v>
      </c>
      <c r="K65" s="44">
        <v>796</v>
      </c>
      <c r="L65" s="44">
        <v>267513.19598000002</v>
      </c>
      <c r="M65" s="66">
        <v>0.64070400000000005</v>
      </c>
      <c r="N65" s="43">
        <v>0</v>
      </c>
      <c r="O65" s="44">
        <v>0</v>
      </c>
      <c r="P65" s="74">
        <v>0</v>
      </c>
    </row>
    <row r="66" spans="1:16" s="3" customFormat="1" ht="15" customHeight="1" x14ac:dyDescent="0.2">
      <c r="A66" s="111"/>
      <c r="B66" s="114"/>
      <c r="C66" s="84" t="s">
        <v>56</v>
      </c>
      <c r="D66" s="35">
        <v>2024</v>
      </c>
      <c r="E66" s="55">
        <v>1</v>
      </c>
      <c r="F66" s="35">
        <v>264863.57460499997</v>
      </c>
      <c r="G66" s="68">
        <v>0.35622500000000001</v>
      </c>
      <c r="H66" s="43">
        <v>711</v>
      </c>
      <c r="I66" s="44">
        <v>224441.84388199999</v>
      </c>
      <c r="J66" s="74">
        <v>7.4542999999999998E-2</v>
      </c>
      <c r="K66" s="35">
        <v>1313</v>
      </c>
      <c r="L66" s="35">
        <v>286752.26504199998</v>
      </c>
      <c r="M66" s="68">
        <v>0.50875899999999996</v>
      </c>
      <c r="N66" s="43">
        <v>0</v>
      </c>
      <c r="O66" s="44">
        <v>0</v>
      </c>
      <c r="P66" s="74">
        <v>0</v>
      </c>
    </row>
    <row r="67" spans="1:16" s="3" customFormat="1" ht="15" customHeight="1" x14ac:dyDescent="0.2">
      <c r="A67" s="112"/>
      <c r="B67" s="115"/>
      <c r="C67" s="85" t="s">
        <v>9</v>
      </c>
      <c r="D67" s="46">
        <v>13052</v>
      </c>
      <c r="E67" s="54">
        <v>1</v>
      </c>
      <c r="F67" s="46">
        <v>232941.09247599999</v>
      </c>
      <c r="G67" s="67">
        <v>0.49693500000000002</v>
      </c>
      <c r="H67" s="87">
        <v>4806</v>
      </c>
      <c r="I67" s="46">
        <v>223675.575323</v>
      </c>
      <c r="J67" s="75">
        <v>0.38909700000000003</v>
      </c>
      <c r="K67" s="46">
        <v>8246</v>
      </c>
      <c r="L67" s="46">
        <v>238341.295659</v>
      </c>
      <c r="M67" s="67">
        <v>0.55978700000000003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76</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112</v>
      </c>
      <c r="E8" s="53">
        <v>0.10586</v>
      </c>
      <c r="F8" s="44">
        <v>94317.849103</v>
      </c>
      <c r="G8" s="66">
        <v>0.160714</v>
      </c>
      <c r="H8" s="43">
        <v>52</v>
      </c>
      <c r="I8" s="44">
        <v>100128.737482</v>
      </c>
      <c r="J8" s="74">
        <v>0.230769</v>
      </c>
      <c r="K8" s="44">
        <v>60</v>
      </c>
      <c r="L8" s="44">
        <v>89281.745840000003</v>
      </c>
      <c r="M8" s="66">
        <v>0.1</v>
      </c>
      <c r="N8" s="43">
        <v>0</v>
      </c>
      <c r="O8" s="44">
        <v>0</v>
      </c>
      <c r="P8" s="74">
        <v>0</v>
      </c>
    </row>
    <row r="9" spans="1:16" ht="15" customHeight="1" x14ac:dyDescent="0.2">
      <c r="A9" s="111"/>
      <c r="B9" s="114"/>
      <c r="C9" s="84" t="s">
        <v>47</v>
      </c>
      <c r="D9" s="44">
        <v>1028</v>
      </c>
      <c r="E9" s="53">
        <v>0.13487299999999999</v>
      </c>
      <c r="F9" s="44">
        <v>141869.95549299999</v>
      </c>
      <c r="G9" s="66">
        <v>0.17898800000000001</v>
      </c>
      <c r="H9" s="43">
        <v>414</v>
      </c>
      <c r="I9" s="44">
        <v>148429.918634</v>
      </c>
      <c r="J9" s="74">
        <v>0.22946900000000001</v>
      </c>
      <c r="K9" s="44">
        <v>614</v>
      </c>
      <c r="L9" s="44">
        <v>137446.788164</v>
      </c>
      <c r="M9" s="66">
        <v>0.144951</v>
      </c>
      <c r="N9" s="43">
        <v>0</v>
      </c>
      <c r="O9" s="44">
        <v>0</v>
      </c>
      <c r="P9" s="74">
        <v>0</v>
      </c>
    </row>
    <row r="10" spans="1:16" ht="15" customHeight="1" x14ac:dyDescent="0.2">
      <c r="A10" s="111"/>
      <c r="B10" s="114"/>
      <c r="C10" s="84" t="s">
        <v>48</v>
      </c>
      <c r="D10" s="44">
        <v>6132</v>
      </c>
      <c r="E10" s="53">
        <v>9.8961999999999994E-2</v>
      </c>
      <c r="F10" s="44">
        <v>152872.090482</v>
      </c>
      <c r="G10" s="66">
        <v>0.152642</v>
      </c>
      <c r="H10" s="43">
        <v>2753</v>
      </c>
      <c r="I10" s="44">
        <v>162172.356822</v>
      </c>
      <c r="J10" s="74">
        <v>0.23283699999999999</v>
      </c>
      <c r="K10" s="44">
        <v>3379</v>
      </c>
      <c r="L10" s="44">
        <v>145294.80926499999</v>
      </c>
      <c r="M10" s="66">
        <v>8.7304000000000007E-2</v>
      </c>
      <c r="N10" s="43">
        <v>0</v>
      </c>
      <c r="O10" s="44">
        <v>0</v>
      </c>
      <c r="P10" s="74">
        <v>0</v>
      </c>
    </row>
    <row r="11" spans="1:16" ht="15" customHeight="1" x14ac:dyDescent="0.2">
      <c r="A11" s="111"/>
      <c r="B11" s="114"/>
      <c r="C11" s="84" t="s">
        <v>49</v>
      </c>
      <c r="D11" s="44">
        <v>11579</v>
      </c>
      <c r="E11" s="53">
        <v>9.1095999999999996E-2</v>
      </c>
      <c r="F11" s="44">
        <v>173008.989891</v>
      </c>
      <c r="G11" s="66">
        <v>0.29674400000000001</v>
      </c>
      <c r="H11" s="43">
        <v>4842</v>
      </c>
      <c r="I11" s="44">
        <v>187117.552448</v>
      </c>
      <c r="J11" s="74">
        <v>0.42750899999999997</v>
      </c>
      <c r="K11" s="44">
        <v>6737</v>
      </c>
      <c r="L11" s="44">
        <v>162868.918657</v>
      </c>
      <c r="M11" s="66">
        <v>0.202761</v>
      </c>
      <c r="N11" s="43">
        <v>0</v>
      </c>
      <c r="O11" s="44">
        <v>0</v>
      </c>
      <c r="P11" s="74">
        <v>0</v>
      </c>
    </row>
    <row r="12" spans="1:16" ht="15" customHeight="1" x14ac:dyDescent="0.2">
      <c r="A12" s="111"/>
      <c r="B12" s="114"/>
      <c r="C12" s="84" t="s">
        <v>50</v>
      </c>
      <c r="D12" s="44">
        <v>11955</v>
      </c>
      <c r="E12" s="53">
        <v>7.6355999999999993E-2</v>
      </c>
      <c r="F12" s="44">
        <v>200149.208549</v>
      </c>
      <c r="G12" s="66">
        <v>0.50054399999999999</v>
      </c>
      <c r="H12" s="43">
        <v>4809</v>
      </c>
      <c r="I12" s="44">
        <v>219148.52969600001</v>
      </c>
      <c r="J12" s="74">
        <v>0.657725</v>
      </c>
      <c r="K12" s="44">
        <v>7146</v>
      </c>
      <c r="L12" s="44">
        <v>187363.351371</v>
      </c>
      <c r="M12" s="66">
        <v>0.39476600000000001</v>
      </c>
      <c r="N12" s="43">
        <v>0</v>
      </c>
      <c r="O12" s="44">
        <v>0</v>
      </c>
      <c r="P12" s="74">
        <v>0</v>
      </c>
    </row>
    <row r="13" spans="1:16" ht="15" customHeight="1" x14ac:dyDescent="0.2">
      <c r="A13" s="111"/>
      <c r="B13" s="114"/>
      <c r="C13" s="84" t="s">
        <v>51</v>
      </c>
      <c r="D13" s="44">
        <v>9161</v>
      </c>
      <c r="E13" s="53">
        <v>6.7388000000000003E-2</v>
      </c>
      <c r="F13" s="44">
        <v>225151.74326300001</v>
      </c>
      <c r="G13" s="66">
        <v>0.67449000000000003</v>
      </c>
      <c r="H13" s="43">
        <v>3538</v>
      </c>
      <c r="I13" s="44">
        <v>237668.42245799999</v>
      </c>
      <c r="J13" s="74">
        <v>0.71424500000000002</v>
      </c>
      <c r="K13" s="44">
        <v>5623</v>
      </c>
      <c r="L13" s="44">
        <v>217276.23001500001</v>
      </c>
      <c r="M13" s="66">
        <v>0.64947500000000002</v>
      </c>
      <c r="N13" s="43">
        <v>0</v>
      </c>
      <c r="O13" s="44">
        <v>0</v>
      </c>
      <c r="P13" s="74">
        <v>0</v>
      </c>
    </row>
    <row r="14" spans="1:16" s="3" customFormat="1" ht="15" customHeight="1" x14ac:dyDescent="0.2">
      <c r="A14" s="111"/>
      <c r="B14" s="114"/>
      <c r="C14" s="84" t="s">
        <v>52</v>
      </c>
      <c r="D14" s="35">
        <v>6867</v>
      </c>
      <c r="E14" s="55">
        <v>6.0822000000000001E-2</v>
      </c>
      <c r="F14" s="35">
        <v>237858.09797199999</v>
      </c>
      <c r="G14" s="68">
        <v>0.79554400000000003</v>
      </c>
      <c r="H14" s="43">
        <v>2522</v>
      </c>
      <c r="I14" s="44">
        <v>233843.369573</v>
      </c>
      <c r="J14" s="74">
        <v>0.67168899999999998</v>
      </c>
      <c r="K14" s="35">
        <v>4345</v>
      </c>
      <c r="L14" s="35">
        <v>240188.39602099999</v>
      </c>
      <c r="M14" s="68">
        <v>0.86743400000000004</v>
      </c>
      <c r="N14" s="43">
        <v>0</v>
      </c>
      <c r="O14" s="44">
        <v>0</v>
      </c>
      <c r="P14" s="74">
        <v>0</v>
      </c>
    </row>
    <row r="15" spans="1:16" ht="15" customHeight="1" x14ac:dyDescent="0.2">
      <c r="A15" s="111"/>
      <c r="B15" s="114"/>
      <c r="C15" s="84" t="s">
        <v>53</v>
      </c>
      <c r="D15" s="44">
        <v>5822</v>
      </c>
      <c r="E15" s="53">
        <v>5.8932999999999999E-2</v>
      </c>
      <c r="F15" s="44">
        <v>240433.749553</v>
      </c>
      <c r="G15" s="66">
        <v>0.82669199999999998</v>
      </c>
      <c r="H15" s="43">
        <v>2071</v>
      </c>
      <c r="I15" s="44">
        <v>228348.28566600001</v>
      </c>
      <c r="J15" s="74">
        <v>0.62868199999999996</v>
      </c>
      <c r="K15" s="44">
        <v>3751</v>
      </c>
      <c r="L15" s="44">
        <v>247106.36904300001</v>
      </c>
      <c r="M15" s="66">
        <v>0.93601699999999999</v>
      </c>
      <c r="N15" s="43">
        <v>0</v>
      </c>
      <c r="O15" s="44">
        <v>0</v>
      </c>
      <c r="P15" s="74">
        <v>0</v>
      </c>
    </row>
    <row r="16" spans="1:16" ht="15" customHeight="1" x14ac:dyDescent="0.2">
      <c r="A16" s="111"/>
      <c r="B16" s="114"/>
      <c r="C16" s="84" t="s">
        <v>54</v>
      </c>
      <c r="D16" s="44">
        <v>4258</v>
      </c>
      <c r="E16" s="53">
        <v>5.5392999999999998E-2</v>
      </c>
      <c r="F16" s="44">
        <v>232745.19511999999</v>
      </c>
      <c r="G16" s="66">
        <v>0.68388899999999997</v>
      </c>
      <c r="H16" s="43">
        <v>1488</v>
      </c>
      <c r="I16" s="44">
        <v>208355.601964</v>
      </c>
      <c r="J16" s="74">
        <v>0.38239200000000001</v>
      </c>
      <c r="K16" s="44">
        <v>2770</v>
      </c>
      <c r="L16" s="44">
        <v>245846.89714799999</v>
      </c>
      <c r="M16" s="66">
        <v>0.84584800000000004</v>
      </c>
      <c r="N16" s="43">
        <v>0</v>
      </c>
      <c r="O16" s="44">
        <v>0</v>
      </c>
      <c r="P16" s="74">
        <v>0</v>
      </c>
    </row>
    <row r="17" spans="1:16" ht="15" customHeight="1" x14ac:dyDescent="0.2">
      <c r="A17" s="111"/>
      <c r="B17" s="114"/>
      <c r="C17" s="84" t="s">
        <v>55</v>
      </c>
      <c r="D17" s="44">
        <v>4019</v>
      </c>
      <c r="E17" s="53">
        <v>6.2494000000000001E-2</v>
      </c>
      <c r="F17" s="44">
        <v>235255.15712799999</v>
      </c>
      <c r="G17" s="66">
        <v>0.51356100000000005</v>
      </c>
      <c r="H17" s="43">
        <v>1628</v>
      </c>
      <c r="I17" s="44">
        <v>213289.21869800001</v>
      </c>
      <c r="J17" s="74">
        <v>0.24262900000000001</v>
      </c>
      <c r="K17" s="44">
        <v>2391</v>
      </c>
      <c r="L17" s="44">
        <v>250211.47154200001</v>
      </c>
      <c r="M17" s="66">
        <v>0.69803400000000004</v>
      </c>
      <c r="N17" s="43">
        <v>0</v>
      </c>
      <c r="O17" s="44">
        <v>0</v>
      </c>
      <c r="P17" s="74">
        <v>0</v>
      </c>
    </row>
    <row r="18" spans="1:16" s="3" customFormat="1" ht="15" customHeight="1" x14ac:dyDescent="0.2">
      <c r="A18" s="111"/>
      <c r="B18" s="114"/>
      <c r="C18" s="84" t="s">
        <v>56</v>
      </c>
      <c r="D18" s="35">
        <v>6551</v>
      </c>
      <c r="E18" s="55">
        <v>5.0195999999999998E-2</v>
      </c>
      <c r="F18" s="35">
        <v>256296.866446</v>
      </c>
      <c r="G18" s="68">
        <v>0.37368299999999999</v>
      </c>
      <c r="H18" s="43">
        <v>2608</v>
      </c>
      <c r="I18" s="44">
        <v>217052.915564</v>
      </c>
      <c r="J18" s="74">
        <v>8.9723999999999998E-2</v>
      </c>
      <c r="K18" s="35">
        <v>3943</v>
      </c>
      <c r="L18" s="35">
        <v>282253.80885099998</v>
      </c>
      <c r="M18" s="68">
        <v>0.56150100000000003</v>
      </c>
      <c r="N18" s="43">
        <v>0</v>
      </c>
      <c r="O18" s="44">
        <v>0</v>
      </c>
      <c r="P18" s="74">
        <v>0</v>
      </c>
    </row>
    <row r="19" spans="1:16" s="3" customFormat="1" ht="15" customHeight="1" x14ac:dyDescent="0.2">
      <c r="A19" s="112"/>
      <c r="B19" s="115"/>
      <c r="C19" s="85" t="s">
        <v>9</v>
      </c>
      <c r="D19" s="46">
        <v>67484</v>
      </c>
      <c r="E19" s="54">
        <v>6.9310999999999998E-2</v>
      </c>
      <c r="F19" s="46">
        <v>210437.80321899999</v>
      </c>
      <c r="G19" s="67">
        <v>0.51029899999999995</v>
      </c>
      <c r="H19" s="87">
        <v>26725</v>
      </c>
      <c r="I19" s="46">
        <v>209537.91547800001</v>
      </c>
      <c r="J19" s="75">
        <v>0.47528500000000001</v>
      </c>
      <c r="K19" s="46">
        <v>40759</v>
      </c>
      <c r="L19" s="46">
        <v>211027.84468000001</v>
      </c>
      <c r="M19" s="67">
        <v>0.53325599999999995</v>
      </c>
      <c r="N19" s="87">
        <v>0</v>
      </c>
      <c r="O19" s="46">
        <v>0</v>
      </c>
      <c r="P19" s="75">
        <v>0</v>
      </c>
    </row>
    <row r="20" spans="1:16" ht="15" customHeight="1" x14ac:dyDescent="0.2">
      <c r="A20" s="110">
        <v>2</v>
      </c>
      <c r="B20" s="113" t="s">
        <v>57</v>
      </c>
      <c r="C20" s="84" t="s">
        <v>46</v>
      </c>
      <c r="D20" s="44">
        <v>421</v>
      </c>
      <c r="E20" s="53">
        <v>0.39792100000000002</v>
      </c>
      <c r="F20" s="44">
        <v>92766.610451</v>
      </c>
      <c r="G20" s="66">
        <v>0.114014</v>
      </c>
      <c r="H20" s="43">
        <v>170</v>
      </c>
      <c r="I20" s="44">
        <v>91568.576470999993</v>
      </c>
      <c r="J20" s="74">
        <v>0.111765</v>
      </c>
      <c r="K20" s="44">
        <v>251</v>
      </c>
      <c r="L20" s="44">
        <v>93578.027887999997</v>
      </c>
      <c r="M20" s="66">
        <v>0.115538</v>
      </c>
      <c r="N20" s="43">
        <v>0</v>
      </c>
      <c r="O20" s="44">
        <v>0</v>
      </c>
      <c r="P20" s="74">
        <v>0</v>
      </c>
    </row>
    <row r="21" spans="1:16" ht="15" customHeight="1" x14ac:dyDescent="0.2">
      <c r="A21" s="111"/>
      <c r="B21" s="114"/>
      <c r="C21" s="84" t="s">
        <v>47</v>
      </c>
      <c r="D21" s="44">
        <v>4179</v>
      </c>
      <c r="E21" s="53">
        <v>0.54828100000000002</v>
      </c>
      <c r="F21" s="44">
        <v>129825.17731499999</v>
      </c>
      <c r="G21" s="66">
        <v>5.6711999999999999E-2</v>
      </c>
      <c r="H21" s="43">
        <v>1848</v>
      </c>
      <c r="I21" s="44">
        <v>133299.62824699999</v>
      </c>
      <c r="J21" s="74">
        <v>6.4394000000000007E-2</v>
      </c>
      <c r="K21" s="44">
        <v>2331</v>
      </c>
      <c r="L21" s="44">
        <v>127070.657658</v>
      </c>
      <c r="M21" s="66">
        <v>5.0622E-2</v>
      </c>
      <c r="N21" s="43">
        <v>0</v>
      </c>
      <c r="O21" s="44">
        <v>0</v>
      </c>
      <c r="P21" s="74">
        <v>0</v>
      </c>
    </row>
    <row r="22" spans="1:16" ht="15" customHeight="1" x14ac:dyDescent="0.2">
      <c r="A22" s="111"/>
      <c r="B22" s="114"/>
      <c r="C22" s="84" t="s">
        <v>48</v>
      </c>
      <c r="D22" s="44">
        <v>17106</v>
      </c>
      <c r="E22" s="53">
        <v>0.27606799999999998</v>
      </c>
      <c r="F22" s="44">
        <v>143711.16058699999</v>
      </c>
      <c r="G22" s="66">
        <v>6.0330000000000002E-2</v>
      </c>
      <c r="H22" s="43">
        <v>8044</v>
      </c>
      <c r="I22" s="44">
        <v>146533.541895</v>
      </c>
      <c r="J22" s="74">
        <v>6.0169E-2</v>
      </c>
      <c r="K22" s="44">
        <v>9062</v>
      </c>
      <c r="L22" s="44">
        <v>141205.837784</v>
      </c>
      <c r="M22" s="66">
        <v>6.0471999999999998E-2</v>
      </c>
      <c r="N22" s="43">
        <v>0</v>
      </c>
      <c r="O22" s="44">
        <v>0</v>
      </c>
      <c r="P22" s="74">
        <v>0</v>
      </c>
    </row>
    <row r="23" spans="1:16" ht="15" customHeight="1" x14ac:dyDescent="0.2">
      <c r="A23" s="111"/>
      <c r="B23" s="114"/>
      <c r="C23" s="84" t="s">
        <v>49</v>
      </c>
      <c r="D23" s="44">
        <v>12253</v>
      </c>
      <c r="E23" s="53">
        <v>9.6398999999999999E-2</v>
      </c>
      <c r="F23" s="44">
        <v>159296.56247400001</v>
      </c>
      <c r="G23" s="66">
        <v>0.18052699999999999</v>
      </c>
      <c r="H23" s="43">
        <v>5733</v>
      </c>
      <c r="I23" s="44">
        <v>162657.95918400001</v>
      </c>
      <c r="J23" s="74">
        <v>0.197628</v>
      </c>
      <c r="K23" s="44">
        <v>6520</v>
      </c>
      <c r="L23" s="44">
        <v>156340.904908</v>
      </c>
      <c r="M23" s="66">
        <v>0.165491</v>
      </c>
      <c r="N23" s="43">
        <v>0</v>
      </c>
      <c r="O23" s="44">
        <v>0</v>
      </c>
      <c r="P23" s="74">
        <v>0</v>
      </c>
    </row>
    <row r="24" spans="1:16" ht="15" customHeight="1" x14ac:dyDescent="0.2">
      <c r="A24" s="111"/>
      <c r="B24" s="114"/>
      <c r="C24" s="84" t="s">
        <v>50</v>
      </c>
      <c r="D24" s="44">
        <v>7922</v>
      </c>
      <c r="E24" s="53">
        <v>5.0597999999999997E-2</v>
      </c>
      <c r="F24" s="44">
        <v>186212.597324</v>
      </c>
      <c r="G24" s="66">
        <v>0.33350200000000002</v>
      </c>
      <c r="H24" s="43">
        <v>3564</v>
      </c>
      <c r="I24" s="44">
        <v>190694.07575799999</v>
      </c>
      <c r="J24" s="74">
        <v>0.349607</v>
      </c>
      <c r="K24" s="44">
        <v>4358</v>
      </c>
      <c r="L24" s="44">
        <v>182547.61587899999</v>
      </c>
      <c r="M24" s="66">
        <v>0.32033</v>
      </c>
      <c r="N24" s="43">
        <v>0</v>
      </c>
      <c r="O24" s="44">
        <v>0</v>
      </c>
      <c r="P24" s="74">
        <v>0</v>
      </c>
    </row>
    <row r="25" spans="1:16" ht="15" customHeight="1" x14ac:dyDescent="0.2">
      <c r="A25" s="111"/>
      <c r="B25" s="114"/>
      <c r="C25" s="84" t="s">
        <v>51</v>
      </c>
      <c r="D25" s="44">
        <v>5290</v>
      </c>
      <c r="E25" s="53">
        <v>3.8913000000000003E-2</v>
      </c>
      <c r="F25" s="44">
        <v>203640.93327000001</v>
      </c>
      <c r="G25" s="66">
        <v>0.49262800000000001</v>
      </c>
      <c r="H25" s="43">
        <v>2270</v>
      </c>
      <c r="I25" s="44">
        <v>205843.306167</v>
      </c>
      <c r="J25" s="74">
        <v>0.488987</v>
      </c>
      <c r="K25" s="44">
        <v>3020</v>
      </c>
      <c r="L25" s="44">
        <v>201985.507285</v>
      </c>
      <c r="M25" s="66">
        <v>0.49536400000000003</v>
      </c>
      <c r="N25" s="43">
        <v>0</v>
      </c>
      <c r="O25" s="44">
        <v>0</v>
      </c>
      <c r="P25" s="74">
        <v>0</v>
      </c>
    </row>
    <row r="26" spans="1:16" s="3" customFormat="1" ht="15" customHeight="1" x14ac:dyDescent="0.2">
      <c r="A26" s="111"/>
      <c r="B26" s="114"/>
      <c r="C26" s="84" t="s">
        <v>52</v>
      </c>
      <c r="D26" s="35">
        <v>3399</v>
      </c>
      <c r="E26" s="55">
        <v>3.0105E-2</v>
      </c>
      <c r="F26" s="35">
        <v>216296.25536899999</v>
      </c>
      <c r="G26" s="68">
        <v>0.52338899999999999</v>
      </c>
      <c r="H26" s="43">
        <v>1508</v>
      </c>
      <c r="I26" s="44">
        <v>212638.22413799999</v>
      </c>
      <c r="J26" s="74">
        <v>0.449602</v>
      </c>
      <c r="K26" s="35">
        <v>1891</v>
      </c>
      <c r="L26" s="35">
        <v>219213.39502900001</v>
      </c>
      <c r="M26" s="68">
        <v>0.58223199999999997</v>
      </c>
      <c r="N26" s="43">
        <v>0</v>
      </c>
      <c r="O26" s="44">
        <v>0</v>
      </c>
      <c r="P26" s="74">
        <v>0</v>
      </c>
    </row>
    <row r="27" spans="1:16" ht="15" customHeight="1" x14ac:dyDescent="0.2">
      <c r="A27" s="111"/>
      <c r="B27" s="114"/>
      <c r="C27" s="84" t="s">
        <v>53</v>
      </c>
      <c r="D27" s="44">
        <v>2454</v>
      </c>
      <c r="E27" s="53">
        <v>2.4840999999999998E-2</v>
      </c>
      <c r="F27" s="44">
        <v>213703.79991900001</v>
      </c>
      <c r="G27" s="66">
        <v>0.48043999999999998</v>
      </c>
      <c r="H27" s="43">
        <v>1113</v>
      </c>
      <c r="I27" s="44">
        <v>203703.64061100001</v>
      </c>
      <c r="J27" s="74">
        <v>0.39532800000000001</v>
      </c>
      <c r="K27" s="44">
        <v>1341</v>
      </c>
      <c r="L27" s="44">
        <v>222003.70842700001</v>
      </c>
      <c r="M27" s="66">
        <v>0.55108100000000004</v>
      </c>
      <c r="N27" s="43">
        <v>0</v>
      </c>
      <c r="O27" s="44">
        <v>0</v>
      </c>
      <c r="P27" s="74">
        <v>0</v>
      </c>
    </row>
    <row r="28" spans="1:16" ht="15" customHeight="1" x14ac:dyDescent="0.2">
      <c r="A28" s="111"/>
      <c r="B28" s="114"/>
      <c r="C28" s="84" t="s">
        <v>54</v>
      </c>
      <c r="D28" s="44">
        <v>1169</v>
      </c>
      <c r="E28" s="53">
        <v>1.5207999999999999E-2</v>
      </c>
      <c r="F28" s="44">
        <v>235573.209581</v>
      </c>
      <c r="G28" s="66">
        <v>0.40034199999999998</v>
      </c>
      <c r="H28" s="43">
        <v>504</v>
      </c>
      <c r="I28" s="44">
        <v>218636.03373</v>
      </c>
      <c r="J28" s="74">
        <v>0.25198399999999999</v>
      </c>
      <c r="K28" s="44">
        <v>665</v>
      </c>
      <c r="L28" s="44">
        <v>248409.80601500001</v>
      </c>
      <c r="M28" s="66">
        <v>0.51278199999999996</v>
      </c>
      <c r="N28" s="43">
        <v>0</v>
      </c>
      <c r="O28" s="44">
        <v>0</v>
      </c>
      <c r="P28" s="74">
        <v>0</v>
      </c>
    </row>
    <row r="29" spans="1:16" ht="15" customHeight="1" x14ac:dyDescent="0.2">
      <c r="A29" s="111"/>
      <c r="B29" s="114"/>
      <c r="C29" s="84" t="s">
        <v>55</v>
      </c>
      <c r="D29" s="44">
        <v>618</v>
      </c>
      <c r="E29" s="53">
        <v>9.6100000000000005E-3</v>
      </c>
      <c r="F29" s="44">
        <v>242799.53883500001</v>
      </c>
      <c r="G29" s="66">
        <v>0.31877</v>
      </c>
      <c r="H29" s="43">
        <v>311</v>
      </c>
      <c r="I29" s="44">
        <v>220016.543408</v>
      </c>
      <c r="J29" s="74">
        <v>0.18971099999999999</v>
      </c>
      <c r="K29" s="44">
        <v>307</v>
      </c>
      <c r="L29" s="44">
        <v>265879.38110699999</v>
      </c>
      <c r="M29" s="66">
        <v>0.44951099999999999</v>
      </c>
      <c r="N29" s="43">
        <v>0</v>
      </c>
      <c r="O29" s="44">
        <v>0</v>
      </c>
      <c r="P29" s="74">
        <v>0</v>
      </c>
    </row>
    <row r="30" spans="1:16" s="3" customFormat="1" ht="15" customHeight="1" x14ac:dyDescent="0.2">
      <c r="A30" s="111"/>
      <c r="B30" s="114"/>
      <c r="C30" s="84" t="s">
        <v>56</v>
      </c>
      <c r="D30" s="35">
        <v>815</v>
      </c>
      <c r="E30" s="55">
        <v>6.2449999999999997E-3</v>
      </c>
      <c r="F30" s="35">
        <v>175949.25153400001</v>
      </c>
      <c r="G30" s="68">
        <v>0.10184</v>
      </c>
      <c r="H30" s="43">
        <v>655</v>
      </c>
      <c r="I30" s="44">
        <v>147088.780153</v>
      </c>
      <c r="J30" s="74">
        <v>4.5802000000000002E-2</v>
      </c>
      <c r="K30" s="35">
        <v>160</v>
      </c>
      <c r="L30" s="35">
        <v>294096.80625000002</v>
      </c>
      <c r="M30" s="68">
        <v>0.33124999999999999</v>
      </c>
      <c r="N30" s="43">
        <v>0</v>
      </c>
      <c r="O30" s="44">
        <v>0</v>
      </c>
      <c r="P30" s="74">
        <v>0</v>
      </c>
    </row>
    <row r="31" spans="1:16" s="3" customFormat="1" ht="15" customHeight="1" x14ac:dyDescent="0.2">
      <c r="A31" s="112"/>
      <c r="B31" s="115"/>
      <c r="C31" s="85" t="s">
        <v>9</v>
      </c>
      <c r="D31" s="46">
        <v>55626</v>
      </c>
      <c r="E31" s="54">
        <v>5.7132000000000002E-2</v>
      </c>
      <c r="F31" s="46">
        <v>168494.38605999999</v>
      </c>
      <c r="G31" s="67">
        <v>0.224409</v>
      </c>
      <c r="H31" s="87">
        <v>25720</v>
      </c>
      <c r="I31" s="46">
        <v>168832.725661</v>
      </c>
      <c r="J31" s="75">
        <v>0.211703</v>
      </c>
      <c r="K31" s="46">
        <v>29906</v>
      </c>
      <c r="L31" s="46">
        <v>168203.40450100001</v>
      </c>
      <c r="M31" s="67">
        <v>0.23533699999999999</v>
      </c>
      <c r="N31" s="87">
        <v>0</v>
      </c>
      <c r="O31" s="46">
        <v>0</v>
      </c>
      <c r="P31" s="75">
        <v>0</v>
      </c>
    </row>
    <row r="32" spans="1:16" ht="15" customHeight="1" x14ac:dyDescent="0.2">
      <c r="A32" s="110">
        <v>3</v>
      </c>
      <c r="B32" s="113" t="s">
        <v>58</v>
      </c>
      <c r="C32" s="84" t="s">
        <v>46</v>
      </c>
      <c r="D32" s="44">
        <v>309</v>
      </c>
      <c r="E32" s="44">
        <v>0</v>
      </c>
      <c r="F32" s="44">
        <v>-1551.2386509999999</v>
      </c>
      <c r="G32" s="66">
        <v>-4.6699999999999998E-2</v>
      </c>
      <c r="H32" s="43">
        <v>118</v>
      </c>
      <c r="I32" s="44">
        <v>-8560.1610120000005</v>
      </c>
      <c r="J32" s="74">
        <v>-0.119005</v>
      </c>
      <c r="K32" s="44">
        <v>191</v>
      </c>
      <c r="L32" s="44">
        <v>4296.282048</v>
      </c>
      <c r="M32" s="66">
        <v>1.5538E-2</v>
      </c>
      <c r="N32" s="43">
        <v>0</v>
      </c>
      <c r="O32" s="44">
        <v>0</v>
      </c>
      <c r="P32" s="74">
        <v>0</v>
      </c>
    </row>
    <row r="33" spans="1:16" ht="15" customHeight="1" x14ac:dyDescent="0.2">
      <c r="A33" s="111"/>
      <c r="B33" s="114"/>
      <c r="C33" s="84" t="s">
        <v>47</v>
      </c>
      <c r="D33" s="44">
        <v>3151</v>
      </c>
      <c r="E33" s="44">
        <v>0</v>
      </c>
      <c r="F33" s="44">
        <v>-12044.778178</v>
      </c>
      <c r="G33" s="66">
        <v>-0.122276</v>
      </c>
      <c r="H33" s="43">
        <v>1434</v>
      </c>
      <c r="I33" s="44">
        <v>-15130.290386999999</v>
      </c>
      <c r="J33" s="74">
        <v>-0.165075</v>
      </c>
      <c r="K33" s="44">
        <v>1717</v>
      </c>
      <c r="L33" s="44">
        <v>-10376.130506</v>
      </c>
      <c r="M33" s="66">
        <v>-9.4328999999999996E-2</v>
      </c>
      <c r="N33" s="43">
        <v>0</v>
      </c>
      <c r="O33" s="44">
        <v>0</v>
      </c>
      <c r="P33" s="74">
        <v>0</v>
      </c>
    </row>
    <row r="34" spans="1:16" ht="15" customHeight="1" x14ac:dyDescent="0.2">
      <c r="A34" s="111"/>
      <c r="B34" s="114"/>
      <c r="C34" s="84" t="s">
        <v>48</v>
      </c>
      <c r="D34" s="44">
        <v>10974</v>
      </c>
      <c r="E34" s="44">
        <v>0</v>
      </c>
      <c r="F34" s="44">
        <v>-9160.9298949999993</v>
      </c>
      <c r="G34" s="66">
        <v>-9.2312000000000005E-2</v>
      </c>
      <c r="H34" s="43">
        <v>5291</v>
      </c>
      <c r="I34" s="44">
        <v>-15638.814926999999</v>
      </c>
      <c r="J34" s="74">
        <v>-0.17266799999999999</v>
      </c>
      <c r="K34" s="44">
        <v>5683</v>
      </c>
      <c r="L34" s="44">
        <v>-4088.971481</v>
      </c>
      <c r="M34" s="66">
        <v>-2.6832000000000002E-2</v>
      </c>
      <c r="N34" s="43">
        <v>0</v>
      </c>
      <c r="O34" s="44">
        <v>0</v>
      </c>
      <c r="P34" s="74">
        <v>0</v>
      </c>
    </row>
    <row r="35" spans="1:16" ht="15" customHeight="1" x14ac:dyDescent="0.2">
      <c r="A35" s="111"/>
      <c r="B35" s="114"/>
      <c r="C35" s="84" t="s">
        <v>49</v>
      </c>
      <c r="D35" s="44">
        <v>674</v>
      </c>
      <c r="E35" s="44">
        <v>0</v>
      </c>
      <c r="F35" s="44">
        <v>-13712.427416</v>
      </c>
      <c r="G35" s="66">
        <v>-0.116217</v>
      </c>
      <c r="H35" s="43">
        <v>891</v>
      </c>
      <c r="I35" s="44">
        <v>-24459.593265</v>
      </c>
      <c r="J35" s="74">
        <v>-0.229882</v>
      </c>
      <c r="K35" s="44">
        <v>-217</v>
      </c>
      <c r="L35" s="44">
        <v>-6528.0137489999997</v>
      </c>
      <c r="M35" s="66">
        <v>-3.7269999999999998E-2</v>
      </c>
      <c r="N35" s="43">
        <v>0</v>
      </c>
      <c r="O35" s="44">
        <v>0</v>
      </c>
      <c r="P35" s="74">
        <v>0</v>
      </c>
    </row>
    <row r="36" spans="1:16" ht="15" customHeight="1" x14ac:dyDescent="0.2">
      <c r="A36" s="111"/>
      <c r="B36" s="114"/>
      <c r="C36" s="84" t="s">
        <v>50</v>
      </c>
      <c r="D36" s="44">
        <v>-4033</v>
      </c>
      <c r="E36" s="44">
        <v>0</v>
      </c>
      <c r="F36" s="44">
        <v>-13936.611225000001</v>
      </c>
      <c r="G36" s="66">
        <v>-0.167042</v>
      </c>
      <c r="H36" s="43">
        <v>-1245</v>
      </c>
      <c r="I36" s="44">
        <v>-28454.453937999999</v>
      </c>
      <c r="J36" s="74">
        <v>-0.308118</v>
      </c>
      <c r="K36" s="44">
        <v>-2788</v>
      </c>
      <c r="L36" s="44">
        <v>-4815.7354919999998</v>
      </c>
      <c r="M36" s="66">
        <v>-7.4436000000000002E-2</v>
      </c>
      <c r="N36" s="43">
        <v>0</v>
      </c>
      <c r="O36" s="44">
        <v>0</v>
      </c>
      <c r="P36" s="74">
        <v>0</v>
      </c>
    </row>
    <row r="37" spans="1:16" ht="15" customHeight="1" x14ac:dyDescent="0.2">
      <c r="A37" s="111"/>
      <c r="B37" s="114"/>
      <c r="C37" s="84" t="s">
        <v>51</v>
      </c>
      <c r="D37" s="44">
        <v>-3871</v>
      </c>
      <c r="E37" s="44">
        <v>0</v>
      </c>
      <c r="F37" s="44">
        <v>-21510.809992999999</v>
      </c>
      <c r="G37" s="66">
        <v>-0.181862</v>
      </c>
      <c r="H37" s="43">
        <v>-1268</v>
      </c>
      <c r="I37" s="44">
        <v>-31825.116290999998</v>
      </c>
      <c r="J37" s="74">
        <v>-0.22525899999999999</v>
      </c>
      <c r="K37" s="44">
        <v>-2603</v>
      </c>
      <c r="L37" s="44">
        <v>-15290.72273</v>
      </c>
      <c r="M37" s="66">
        <v>-0.154111</v>
      </c>
      <c r="N37" s="43">
        <v>0</v>
      </c>
      <c r="O37" s="44">
        <v>0</v>
      </c>
      <c r="P37" s="74">
        <v>0</v>
      </c>
    </row>
    <row r="38" spans="1:16" s="3" customFormat="1" ht="15" customHeight="1" x14ac:dyDescent="0.2">
      <c r="A38" s="111"/>
      <c r="B38" s="114"/>
      <c r="C38" s="84" t="s">
        <v>52</v>
      </c>
      <c r="D38" s="35">
        <v>-3468</v>
      </c>
      <c r="E38" s="35">
        <v>0</v>
      </c>
      <c r="F38" s="35">
        <v>-21561.842603000001</v>
      </c>
      <c r="G38" s="68">
        <v>-0.27215499999999998</v>
      </c>
      <c r="H38" s="43">
        <v>-1014</v>
      </c>
      <c r="I38" s="44">
        <v>-21205.145434999999</v>
      </c>
      <c r="J38" s="74">
        <v>-0.22208700000000001</v>
      </c>
      <c r="K38" s="35">
        <v>-2454</v>
      </c>
      <c r="L38" s="35">
        <v>-20975.000992000001</v>
      </c>
      <c r="M38" s="68">
        <v>-0.28520200000000001</v>
      </c>
      <c r="N38" s="43">
        <v>0</v>
      </c>
      <c r="O38" s="44">
        <v>0</v>
      </c>
      <c r="P38" s="74">
        <v>0</v>
      </c>
    </row>
    <row r="39" spans="1:16" ht="15" customHeight="1" x14ac:dyDescent="0.2">
      <c r="A39" s="111"/>
      <c r="B39" s="114"/>
      <c r="C39" s="84" t="s">
        <v>53</v>
      </c>
      <c r="D39" s="44">
        <v>-3368</v>
      </c>
      <c r="E39" s="44">
        <v>0</v>
      </c>
      <c r="F39" s="44">
        <v>-26729.949634000001</v>
      </c>
      <c r="G39" s="66">
        <v>-0.346252</v>
      </c>
      <c r="H39" s="43">
        <v>-958</v>
      </c>
      <c r="I39" s="44">
        <v>-24644.645055000001</v>
      </c>
      <c r="J39" s="74">
        <v>-0.23335400000000001</v>
      </c>
      <c r="K39" s="44">
        <v>-2410</v>
      </c>
      <c r="L39" s="44">
        <v>-25102.660617000001</v>
      </c>
      <c r="M39" s="66">
        <v>-0.384936</v>
      </c>
      <c r="N39" s="43">
        <v>0</v>
      </c>
      <c r="O39" s="44">
        <v>0</v>
      </c>
      <c r="P39" s="74">
        <v>0</v>
      </c>
    </row>
    <row r="40" spans="1:16" ht="15" customHeight="1" x14ac:dyDescent="0.2">
      <c r="A40" s="111"/>
      <c r="B40" s="114"/>
      <c r="C40" s="84" t="s">
        <v>54</v>
      </c>
      <c r="D40" s="44">
        <v>-3089</v>
      </c>
      <c r="E40" s="44">
        <v>0</v>
      </c>
      <c r="F40" s="44">
        <v>2828.0144610000002</v>
      </c>
      <c r="G40" s="66">
        <v>-0.28354699999999999</v>
      </c>
      <c r="H40" s="43">
        <v>-984</v>
      </c>
      <c r="I40" s="44">
        <v>10280.431767</v>
      </c>
      <c r="J40" s="74">
        <v>-0.130408</v>
      </c>
      <c r="K40" s="44">
        <v>-2105</v>
      </c>
      <c r="L40" s="44">
        <v>2562.908868</v>
      </c>
      <c r="M40" s="66">
        <v>-0.33306599999999997</v>
      </c>
      <c r="N40" s="43">
        <v>0</v>
      </c>
      <c r="O40" s="44">
        <v>0</v>
      </c>
      <c r="P40" s="74">
        <v>0</v>
      </c>
    </row>
    <row r="41" spans="1:16" ht="15" customHeight="1" x14ac:dyDescent="0.2">
      <c r="A41" s="111"/>
      <c r="B41" s="114"/>
      <c r="C41" s="84" t="s">
        <v>55</v>
      </c>
      <c r="D41" s="44">
        <v>-3401</v>
      </c>
      <c r="E41" s="44">
        <v>0</v>
      </c>
      <c r="F41" s="44">
        <v>7544.3817069999996</v>
      </c>
      <c r="G41" s="66">
        <v>-0.19478999999999999</v>
      </c>
      <c r="H41" s="43">
        <v>-1317</v>
      </c>
      <c r="I41" s="44">
        <v>6727.3247110000002</v>
      </c>
      <c r="J41" s="74">
        <v>-5.2918E-2</v>
      </c>
      <c r="K41" s="44">
        <v>-2084</v>
      </c>
      <c r="L41" s="44">
        <v>15667.909565</v>
      </c>
      <c r="M41" s="66">
        <v>-0.24852299999999999</v>
      </c>
      <c r="N41" s="43">
        <v>0</v>
      </c>
      <c r="O41" s="44">
        <v>0</v>
      </c>
      <c r="P41" s="74">
        <v>0</v>
      </c>
    </row>
    <row r="42" spans="1:16" s="3" customFormat="1" ht="15" customHeight="1" x14ac:dyDescent="0.2">
      <c r="A42" s="111"/>
      <c r="B42" s="114"/>
      <c r="C42" s="84" t="s">
        <v>56</v>
      </c>
      <c r="D42" s="35">
        <v>-5736</v>
      </c>
      <c r="E42" s="35">
        <v>0</v>
      </c>
      <c r="F42" s="35">
        <v>-80347.614912999998</v>
      </c>
      <c r="G42" s="68">
        <v>-0.271843</v>
      </c>
      <c r="H42" s="43">
        <v>-1953</v>
      </c>
      <c r="I42" s="44">
        <v>-69964.135410999996</v>
      </c>
      <c r="J42" s="74">
        <v>-4.3922000000000003E-2</v>
      </c>
      <c r="K42" s="35">
        <v>-3783</v>
      </c>
      <c r="L42" s="35">
        <v>11842.997399</v>
      </c>
      <c r="M42" s="68">
        <v>-0.23025100000000001</v>
      </c>
      <c r="N42" s="43">
        <v>0</v>
      </c>
      <c r="O42" s="44">
        <v>0</v>
      </c>
      <c r="P42" s="74">
        <v>0</v>
      </c>
    </row>
    <row r="43" spans="1:16" s="3" customFormat="1" ht="15" customHeight="1" x14ac:dyDescent="0.2">
      <c r="A43" s="112"/>
      <c r="B43" s="115"/>
      <c r="C43" s="85" t="s">
        <v>9</v>
      </c>
      <c r="D43" s="46">
        <v>-11858</v>
      </c>
      <c r="E43" s="46">
        <v>0</v>
      </c>
      <c r="F43" s="46">
        <v>-41943.417158999997</v>
      </c>
      <c r="G43" s="67">
        <v>-0.285889</v>
      </c>
      <c r="H43" s="87">
        <v>-1005</v>
      </c>
      <c r="I43" s="46">
        <v>-40705.189816999999</v>
      </c>
      <c r="J43" s="75">
        <v>-0.26358199999999998</v>
      </c>
      <c r="K43" s="46">
        <v>-10853</v>
      </c>
      <c r="L43" s="46">
        <v>-42824.440178999997</v>
      </c>
      <c r="M43" s="67">
        <v>-0.29791899999999999</v>
      </c>
      <c r="N43" s="87">
        <v>0</v>
      </c>
      <c r="O43" s="46">
        <v>0</v>
      </c>
      <c r="P43" s="75">
        <v>0</v>
      </c>
    </row>
    <row r="44" spans="1:16" ht="15" customHeight="1" x14ac:dyDescent="0.2">
      <c r="A44" s="110">
        <v>4</v>
      </c>
      <c r="B44" s="113" t="s">
        <v>59</v>
      </c>
      <c r="C44" s="84" t="s">
        <v>46</v>
      </c>
      <c r="D44" s="44">
        <v>4</v>
      </c>
      <c r="E44" s="53">
        <v>3.7810000000000001E-3</v>
      </c>
      <c r="F44" s="44">
        <v>125599.75</v>
      </c>
      <c r="G44" s="66">
        <v>0</v>
      </c>
      <c r="H44" s="43">
        <v>2</v>
      </c>
      <c r="I44" s="44">
        <v>124547</v>
      </c>
      <c r="J44" s="74">
        <v>0</v>
      </c>
      <c r="K44" s="44">
        <v>2</v>
      </c>
      <c r="L44" s="44">
        <v>126652.5</v>
      </c>
      <c r="M44" s="66">
        <v>0</v>
      </c>
      <c r="N44" s="43">
        <v>0</v>
      </c>
      <c r="O44" s="44">
        <v>0</v>
      </c>
      <c r="P44" s="74">
        <v>0</v>
      </c>
    </row>
    <row r="45" spans="1:16" ht="15" customHeight="1" x14ac:dyDescent="0.2">
      <c r="A45" s="111"/>
      <c r="B45" s="114"/>
      <c r="C45" s="84" t="s">
        <v>47</v>
      </c>
      <c r="D45" s="44">
        <v>261</v>
      </c>
      <c r="E45" s="53">
        <v>3.4243000000000003E-2</v>
      </c>
      <c r="F45" s="44">
        <v>151066.091954</v>
      </c>
      <c r="G45" s="66">
        <v>0.16858200000000001</v>
      </c>
      <c r="H45" s="43">
        <v>93</v>
      </c>
      <c r="I45" s="44">
        <v>148641.11828</v>
      </c>
      <c r="J45" s="74">
        <v>0.193548</v>
      </c>
      <c r="K45" s="44">
        <v>168</v>
      </c>
      <c r="L45" s="44">
        <v>152408.48809500001</v>
      </c>
      <c r="M45" s="66">
        <v>0.15476200000000001</v>
      </c>
      <c r="N45" s="43">
        <v>0</v>
      </c>
      <c r="O45" s="44">
        <v>0</v>
      </c>
      <c r="P45" s="74">
        <v>0</v>
      </c>
    </row>
    <row r="46" spans="1:16" ht="15" customHeight="1" x14ac:dyDescent="0.2">
      <c r="A46" s="111"/>
      <c r="B46" s="114"/>
      <c r="C46" s="84" t="s">
        <v>48</v>
      </c>
      <c r="D46" s="44">
        <v>5071</v>
      </c>
      <c r="E46" s="53">
        <v>8.1838999999999995E-2</v>
      </c>
      <c r="F46" s="44">
        <v>170896.41688</v>
      </c>
      <c r="G46" s="66">
        <v>0.14139199999999999</v>
      </c>
      <c r="H46" s="43">
        <v>2136</v>
      </c>
      <c r="I46" s="44">
        <v>170246.54400699999</v>
      </c>
      <c r="J46" s="74">
        <v>0.146067</v>
      </c>
      <c r="K46" s="44">
        <v>2935</v>
      </c>
      <c r="L46" s="44">
        <v>171369.373765</v>
      </c>
      <c r="M46" s="66">
        <v>0.13799</v>
      </c>
      <c r="N46" s="43">
        <v>0</v>
      </c>
      <c r="O46" s="44">
        <v>0</v>
      </c>
      <c r="P46" s="74">
        <v>0</v>
      </c>
    </row>
    <row r="47" spans="1:16" ht="15" customHeight="1" x14ac:dyDescent="0.2">
      <c r="A47" s="111"/>
      <c r="B47" s="114"/>
      <c r="C47" s="84" t="s">
        <v>49</v>
      </c>
      <c r="D47" s="44">
        <v>13291</v>
      </c>
      <c r="E47" s="53">
        <v>0.10456500000000001</v>
      </c>
      <c r="F47" s="44">
        <v>194352.800617</v>
      </c>
      <c r="G47" s="66">
        <v>0.31938899999999998</v>
      </c>
      <c r="H47" s="43">
        <v>5829</v>
      </c>
      <c r="I47" s="44">
        <v>194260.85074600001</v>
      </c>
      <c r="J47" s="74">
        <v>0.32715699999999998</v>
      </c>
      <c r="K47" s="44">
        <v>7462</v>
      </c>
      <c r="L47" s="44">
        <v>194424.62798200001</v>
      </c>
      <c r="M47" s="66">
        <v>0.31332100000000002</v>
      </c>
      <c r="N47" s="43">
        <v>0</v>
      </c>
      <c r="O47" s="44">
        <v>0</v>
      </c>
      <c r="P47" s="74">
        <v>0</v>
      </c>
    </row>
    <row r="48" spans="1:16" ht="15" customHeight="1" x14ac:dyDescent="0.2">
      <c r="A48" s="111"/>
      <c r="B48" s="114"/>
      <c r="C48" s="84" t="s">
        <v>50</v>
      </c>
      <c r="D48" s="44">
        <v>13611</v>
      </c>
      <c r="E48" s="53">
        <v>8.6932999999999996E-2</v>
      </c>
      <c r="F48" s="44">
        <v>226864.75306700001</v>
      </c>
      <c r="G48" s="66">
        <v>0.59121299999999999</v>
      </c>
      <c r="H48" s="43">
        <v>5582</v>
      </c>
      <c r="I48" s="44">
        <v>228836.64152599999</v>
      </c>
      <c r="J48" s="74">
        <v>0.58814</v>
      </c>
      <c r="K48" s="44">
        <v>8029</v>
      </c>
      <c r="L48" s="44">
        <v>225493.83746400001</v>
      </c>
      <c r="M48" s="66">
        <v>0.59334900000000002</v>
      </c>
      <c r="N48" s="43">
        <v>0</v>
      </c>
      <c r="O48" s="44">
        <v>0</v>
      </c>
      <c r="P48" s="74">
        <v>0</v>
      </c>
    </row>
    <row r="49" spans="1:16" ht="15" customHeight="1" x14ac:dyDescent="0.2">
      <c r="A49" s="111"/>
      <c r="B49" s="114"/>
      <c r="C49" s="84" t="s">
        <v>51</v>
      </c>
      <c r="D49" s="44">
        <v>10411</v>
      </c>
      <c r="E49" s="53">
        <v>7.6582999999999998E-2</v>
      </c>
      <c r="F49" s="44">
        <v>253249.61290899999</v>
      </c>
      <c r="G49" s="66">
        <v>0.84843000000000002</v>
      </c>
      <c r="H49" s="43">
        <v>4366</v>
      </c>
      <c r="I49" s="44">
        <v>249105.96152099999</v>
      </c>
      <c r="J49" s="74">
        <v>0.78103500000000003</v>
      </c>
      <c r="K49" s="44">
        <v>6045</v>
      </c>
      <c r="L49" s="44">
        <v>256242.364268</v>
      </c>
      <c r="M49" s="66">
        <v>0.89710500000000004</v>
      </c>
      <c r="N49" s="43">
        <v>0</v>
      </c>
      <c r="O49" s="44">
        <v>0</v>
      </c>
      <c r="P49" s="74">
        <v>0</v>
      </c>
    </row>
    <row r="50" spans="1:16" s="3" customFormat="1" ht="15" customHeight="1" x14ac:dyDescent="0.2">
      <c r="A50" s="111"/>
      <c r="B50" s="114"/>
      <c r="C50" s="84" t="s">
        <v>52</v>
      </c>
      <c r="D50" s="35">
        <v>6435</v>
      </c>
      <c r="E50" s="55">
        <v>5.6995999999999998E-2</v>
      </c>
      <c r="F50" s="35">
        <v>265887.608236</v>
      </c>
      <c r="G50" s="68">
        <v>0.97062899999999996</v>
      </c>
      <c r="H50" s="43">
        <v>2630</v>
      </c>
      <c r="I50" s="44">
        <v>253464.62243300001</v>
      </c>
      <c r="J50" s="74">
        <v>0.80722400000000005</v>
      </c>
      <c r="K50" s="35">
        <v>3805</v>
      </c>
      <c r="L50" s="35">
        <v>274474.32378400001</v>
      </c>
      <c r="M50" s="68">
        <v>1.083574</v>
      </c>
      <c r="N50" s="43">
        <v>0</v>
      </c>
      <c r="O50" s="44">
        <v>0</v>
      </c>
      <c r="P50" s="74">
        <v>0</v>
      </c>
    </row>
    <row r="51" spans="1:16" ht="15" customHeight="1" x14ac:dyDescent="0.2">
      <c r="A51" s="111"/>
      <c r="B51" s="114"/>
      <c r="C51" s="84" t="s">
        <v>53</v>
      </c>
      <c r="D51" s="44">
        <v>4058</v>
      </c>
      <c r="E51" s="53">
        <v>4.1077000000000002E-2</v>
      </c>
      <c r="F51" s="44">
        <v>263370.18383400002</v>
      </c>
      <c r="G51" s="66">
        <v>0.92015800000000003</v>
      </c>
      <c r="H51" s="43">
        <v>1576</v>
      </c>
      <c r="I51" s="44">
        <v>249180.65609100001</v>
      </c>
      <c r="J51" s="74">
        <v>0.69796999999999998</v>
      </c>
      <c r="K51" s="44">
        <v>2482</v>
      </c>
      <c r="L51" s="44">
        <v>272380.13376300002</v>
      </c>
      <c r="M51" s="66">
        <v>1.0612410000000001</v>
      </c>
      <c r="N51" s="43">
        <v>0</v>
      </c>
      <c r="O51" s="44">
        <v>0</v>
      </c>
      <c r="P51" s="74">
        <v>0</v>
      </c>
    </row>
    <row r="52" spans="1:16" ht="15" customHeight="1" x14ac:dyDescent="0.2">
      <c r="A52" s="111"/>
      <c r="B52" s="114"/>
      <c r="C52" s="84" t="s">
        <v>54</v>
      </c>
      <c r="D52" s="44">
        <v>1651</v>
      </c>
      <c r="E52" s="53">
        <v>2.1478000000000001E-2</v>
      </c>
      <c r="F52" s="44">
        <v>279344.51907899999</v>
      </c>
      <c r="G52" s="66">
        <v>0.77407599999999999</v>
      </c>
      <c r="H52" s="43">
        <v>629</v>
      </c>
      <c r="I52" s="44">
        <v>253655.54054099999</v>
      </c>
      <c r="J52" s="74">
        <v>0.45468999999999998</v>
      </c>
      <c r="K52" s="44">
        <v>1022</v>
      </c>
      <c r="L52" s="44">
        <v>295155.054795</v>
      </c>
      <c r="M52" s="66">
        <v>0.97064600000000001</v>
      </c>
      <c r="N52" s="43">
        <v>0</v>
      </c>
      <c r="O52" s="44">
        <v>0</v>
      </c>
      <c r="P52" s="74">
        <v>0</v>
      </c>
    </row>
    <row r="53" spans="1:16" ht="15" customHeight="1" x14ac:dyDescent="0.2">
      <c r="A53" s="111"/>
      <c r="B53" s="114"/>
      <c r="C53" s="84" t="s">
        <v>55</v>
      </c>
      <c r="D53" s="44">
        <v>806</v>
      </c>
      <c r="E53" s="53">
        <v>1.2533000000000001E-2</v>
      </c>
      <c r="F53" s="44">
        <v>295057.57072000002</v>
      </c>
      <c r="G53" s="66">
        <v>0.57444200000000001</v>
      </c>
      <c r="H53" s="43">
        <v>318</v>
      </c>
      <c r="I53" s="44">
        <v>262347.19811300002</v>
      </c>
      <c r="J53" s="74">
        <v>0.24213799999999999</v>
      </c>
      <c r="K53" s="44">
        <v>488</v>
      </c>
      <c r="L53" s="44">
        <v>316372.93647499999</v>
      </c>
      <c r="M53" s="66">
        <v>0.79098400000000002</v>
      </c>
      <c r="N53" s="43">
        <v>0</v>
      </c>
      <c r="O53" s="44">
        <v>0</v>
      </c>
      <c r="P53" s="74">
        <v>0</v>
      </c>
    </row>
    <row r="54" spans="1:16" s="3" customFormat="1" ht="15" customHeight="1" x14ac:dyDescent="0.2">
      <c r="A54" s="111"/>
      <c r="B54" s="114"/>
      <c r="C54" s="84" t="s">
        <v>56</v>
      </c>
      <c r="D54" s="35">
        <v>275</v>
      </c>
      <c r="E54" s="55">
        <v>2.1069999999999999E-3</v>
      </c>
      <c r="F54" s="35">
        <v>356170.82909100002</v>
      </c>
      <c r="G54" s="68">
        <v>0.49818200000000001</v>
      </c>
      <c r="H54" s="43">
        <v>93</v>
      </c>
      <c r="I54" s="44">
        <v>311868.78494600003</v>
      </c>
      <c r="J54" s="74">
        <v>0.172043</v>
      </c>
      <c r="K54" s="35">
        <v>182</v>
      </c>
      <c r="L54" s="35">
        <v>378808.68681300001</v>
      </c>
      <c r="M54" s="68">
        <v>0.66483499999999995</v>
      </c>
      <c r="N54" s="43">
        <v>0</v>
      </c>
      <c r="O54" s="44">
        <v>0</v>
      </c>
      <c r="P54" s="74">
        <v>0</v>
      </c>
    </row>
    <row r="55" spans="1:16" s="3" customFormat="1" ht="15" customHeight="1" x14ac:dyDescent="0.2">
      <c r="A55" s="112"/>
      <c r="B55" s="115"/>
      <c r="C55" s="85" t="s">
        <v>9</v>
      </c>
      <c r="D55" s="46">
        <v>55874</v>
      </c>
      <c r="E55" s="54">
        <v>5.7387000000000001E-2</v>
      </c>
      <c r="F55" s="46">
        <v>228922.78111499999</v>
      </c>
      <c r="G55" s="67">
        <v>0.60392999999999997</v>
      </c>
      <c r="H55" s="87">
        <v>23254</v>
      </c>
      <c r="I55" s="46">
        <v>223889.60213300001</v>
      </c>
      <c r="J55" s="75">
        <v>0.53891800000000001</v>
      </c>
      <c r="K55" s="46">
        <v>32620</v>
      </c>
      <c r="L55" s="46">
        <v>232510.811281</v>
      </c>
      <c r="M55" s="67">
        <v>0.65027599999999997</v>
      </c>
      <c r="N55" s="87">
        <v>0</v>
      </c>
      <c r="O55" s="46">
        <v>0</v>
      </c>
      <c r="P55" s="75">
        <v>0</v>
      </c>
    </row>
    <row r="56" spans="1:16" ht="15" customHeight="1" x14ac:dyDescent="0.2">
      <c r="A56" s="110">
        <v>5</v>
      </c>
      <c r="B56" s="113" t="s">
        <v>60</v>
      </c>
      <c r="C56" s="84" t="s">
        <v>46</v>
      </c>
      <c r="D56" s="44">
        <v>1058</v>
      </c>
      <c r="E56" s="53">
        <v>1</v>
      </c>
      <c r="F56" s="44">
        <v>64306.689036000003</v>
      </c>
      <c r="G56" s="66">
        <v>7.9394999999999993E-2</v>
      </c>
      <c r="H56" s="43">
        <v>481</v>
      </c>
      <c r="I56" s="44">
        <v>63585.145530000002</v>
      </c>
      <c r="J56" s="74">
        <v>8.3159999999999998E-2</v>
      </c>
      <c r="K56" s="44">
        <v>577</v>
      </c>
      <c r="L56" s="44">
        <v>64908.183708999997</v>
      </c>
      <c r="M56" s="66">
        <v>7.6256000000000004E-2</v>
      </c>
      <c r="N56" s="43">
        <v>0</v>
      </c>
      <c r="O56" s="44">
        <v>0</v>
      </c>
      <c r="P56" s="74">
        <v>0</v>
      </c>
    </row>
    <row r="57" spans="1:16" ht="15" customHeight="1" x14ac:dyDescent="0.2">
      <c r="A57" s="111"/>
      <c r="B57" s="114"/>
      <c r="C57" s="84" t="s">
        <v>47</v>
      </c>
      <c r="D57" s="44">
        <v>7622</v>
      </c>
      <c r="E57" s="53">
        <v>1</v>
      </c>
      <c r="F57" s="44">
        <v>134810.210181</v>
      </c>
      <c r="G57" s="66">
        <v>8.4491999999999998E-2</v>
      </c>
      <c r="H57" s="43">
        <v>3342</v>
      </c>
      <c r="I57" s="44">
        <v>138262.65110700001</v>
      </c>
      <c r="J57" s="74">
        <v>9.9940000000000001E-2</v>
      </c>
      <c r="K57" s="44">
        <v>4280</v>
      </c>
      <c r="L57" s="44">
        <v>132114.402336</v>
      </c>
      <c r="M57" s="66">
        <v>7.2429999999999994E-2</v>
      </c>
      <c r="N57" s="43">
        <v>0</v>
      </c>
      <c r="O57" s="44">
        <v>0</v>
      </c>
      <c r="P57" s="74">
        <v>0</v>
      </c>
    </row>
    <row r="58" spans="1:16" ht="15" customHeight="1" x14ac:dyDescent="0.2">
      <c r="A58" s="111"/>
      <c r="B58" s="114"/>
      <c r="C58" s="84" t="s">
        <v>48</v>
      </c>
      <c r="D58" s="44">
        <v>61963</v>
      </c>
      <c r="E58" s="53">
        <v>1</v>
      </c>
      <c r="F58" s="44">
        <v>162277.92277599999</v>
      </c>
      <c r="G58" s="66">
        <v>8.9682999999999999E-2</v>
      </c>
      <c r="H58" s="43">
        <v>29022</v>
      </c>
      <c r="I58" s="44">
        <v>165622.37164900001</v>
      </c>
      <c r="J58" s="74">
        <v>0.10623</v>
      </c>
      <c r="K58" s="44">
        <v>32941</v>
      </c>
      <c r="L58" s="44">
        <v>159331.363923</v>
      </c>
      <c r="M58" s="66">
        <v>7.5104000000000004E-2</v>
      </c>
      <c r="N58" s="43">
        <v>0</v>
      </c>
      <c r="O58" s="44">
        <v>0</v>
      </c>
      <c r="P58" s="74">
        <v>0</v>
      </c>
    </row>
    <row r="59" spans="1:16" ht="15" customHeight="1" x14ac:dyDescent="0.2">
      <c r="A59" s="111"/>
      <c r="B59" s="114"/>
      <c r="C59" s="84" t="s">
        <v>49</v>
      </c>
      <c r="D59" s="44">
        <v>127107</v>
      </c>
      <c r="E59" s="53">
        <v>1</v>
      </c>
      <c r="F59" s="44">
        <v>193184.39488000001</v>
      </c>
      <c r="G59" s="66">
        <v>0.25644499999999998</v>
      </c>
      <c r="H59" s="43">
        <v>58858</v>
      </c>
      <c r="I59" s="44">
        <v>199822.39077100001</v>
      </c>
      <c r="J59" s="74">
        <v>0.32461200000000001</v>
      </c>
      <c r="K59" s="44">
        <v>68249</v>
      </c>
      <c r="L59" s="44">
        <v>187459.781154</v>
      </c>
      <c r="M59" s="66">
        <v>0.197659</v>
      </c>
      <c r="N59" s="43">
        <v>0</v>
      </c>
      <c r="O59" s="44">
        <v>0</v>
      </c>
      <c r="P59" s="74">
        <v>0</v>
      </c>
    </row>
    <row r="60" spans="1:16" ht="15" customHeight="1" x14ac:dyDescent="0.2">
      <c r="A60" s="111"/>
      <c r="B60" s="114"/>
      <c r="C60" s="84" t="s">
        <v>50</v>
      </c>
      <c r="D60" s="44">
        <v>156569</v>
      </c>
      <c r="E60" s="53">
        <v>1</v>
      </c>
      <c r="F60" s="44">
        <v>230000.82486299999</v>
      </c>
      <c r="G60" s="66">
        <v>0.50814700000000002</v>
      </c>
      <c r="H60" s="43">
        <v>70419</v>
      </c>
      <c r="I60" s="44">
        <v>241878.53802199999</v>
      </c>
      <c r="J60" s="74">
        <v>0.60500699999999996</v>
      </c>
      <c r="K60" s="44">
        <v>86150</v>
      </c>
      <c r="L60" s="44">
        <v>220291.98350599999</v>
      </c>
      <c r="M60" s="66">
        <v>0.42897299999999999</v>
      </c>
      <c r="N60" s="43">
        <v>0</v>
      </c>
      <c r="O60" s="44">
        <v>0</v>
      </c>
      <c r="P60" s="74">
        <v>0</v>
      </c>
    </row>
    <row r="61" spans="1:16" ht="15" customHeight="1" x14ac:dyDescent="0.2">
      <c r="A61" s="111"/>
      <c r="B61" s="114"/>
      <c r="C61" s="84" t="s">
        <v>51</v>
      </c>
      <c r="D61" s="44">
        <v>135944</v>
      </c>
      <c r="E61" s="53">
        <v>1</v>
      </c>
      <c r="F61" s="44">
        <v>262794.28785399999</v>
      </c>
      <c r="G61" s="66">
        <v>0.76721300000000003</v>
      </c>
      <c r="H61" s="43">
        <v>58946</v>
      </c>
      <c r="I61" s="44">
        <v>266869.88976400002</v>
      </c>
      <c r="J61" s="74">
        <v>0.73864200000000002</v>
      </c>
      <c r="K61" s="44">
        <v>76998</v>
      </c>
      <c r="L61" s="44">
        <v>259674.201226</v>
      </c>
      <c r="M61" s="66">
        <v>0.78908500000000004</v>
      </c>
      <c r="N61" s="43">
        <v>0</v>
      </c>
      <c r="O61" s="44">
        <v>0</v>
      </c>
      <c r="P61" s="74">
        <v>0</v>
      </c>
    </row>
    <row r="62" spans="1:16" s="3" customFormat="1" ht="15" customHeight="1" x14ac:dyDescent="0.2">
      <c r="A62" s="111"/>
      <c r="B62" s="114"/>
      <c r="C62" s="84" t="s">
        <v>52</v>
      </c>
      <c r="D62" s="35">
        <v>112903</v>
      </c>
      <c r="E62" s="55">
        <v>1</v>
      </c>
      <c r="F62" s="35">
        <v>279578.680513</v>
      </c>
      <c r="G62" s="68">
        <v>0.94231299999999996</v>
      </c>
      <c r="H62" s="43">
        <v>48550</v>
      </c>
      <c r="I62" s="44">
        <v>268099.64964000002</v>
      </c>
      <c r="J62" s="74">
        <v>0.76168899999999995</v>
      </c>
      <c r="K62" s="35">
        <v>64353</v>
      </c>
      <c r="L62" s="35">
        <v>288238.83542299998</v>
      </c>
      <c r="M62" s="68">
        <v>1.0785819999999999</v>
      </c>
      <c r="N62" s="43">
        <v>0</v>
      </c>
      <c r="O62" s="44">
        <v>0</v>
      </c>
      <c r="P62" s="74">
        <v>0</v>
      </c>
    </row>
    <row r="63" spans="1:16" ht="15" customHeight="1" x14ac:dyDescent="0.2">
      <c r="A63" s="111"/>
      <c r="B63" s="114"/>
      <c r="C63" s="84" t="s">
        <v>53</v>
      </c>
      <c r="D63" s="44">
        <v>98790</v>
      </c>
      <c r="E63" s="53">
        <v>1</v>
      </c>
      <c r="F63" s="44">
        <v>286338.80751100002</v>
      </c>
      <c r="G63" s="66">
        <v>0.99538400000000005</v>
      </c>
      <c r="H63" s="43">
        <v>42294</v>
      </c>
      <c r="I63" s="44">
        <v>263077.082352</v>
      </c>
      <c r="J63" s="74">
        <v>0.71575200000000005</v>
      </c>
      <c r="K63" s="44">
        <v>56496</v>
      </c>
      <c r="L63" s="44">
        <v>303752.98557399999</v>
      </c>
      <c r="M63" s="66">
        <v>1.2047220000000001</v>
      </c>
      <c r="N63" s="43">
        <v>0</v>
      </c>
      <c r="O63" s="44">
        <v>0</v>
      </c>
      <c r="P63" s="74">
        <v>0</v>
      </c>
    </row>
    <row r="64" spans="1:16" ht="15" customHeight="1" x14ac:dyDescent="0.2">
      <c r="A64" s="111"/>
      <c r="B64" s="114"/>
      <c r="C64" s="84" t="s">
        <v>54</v>
      </c>
      <c r="D64" s="44">
        <v>76869</v>
      </c>
      <c r="E64" s="53">
        <v>1</v>
      </c>
      <c r="F64" s="44">
        <v>282119.702039</v>
      </c>
      <c r="G64" s="66">
        <v>0.874969</v>
      </c>
      <c r="H64" s="43">
        <v>32062</v>
      </c>
      <c r="I64" s="44">
        <v>246681.858087</v>
      </c>
      <c r="J64" s="74">
        <v>0.52317400000000003</v>
      </c>
      <c r="K64" s="44">
        <v>44807</v>
      </c>
      <c r="L64" s="44">
        <v>307477.529002</v>
      </c>
      <c r="M64" s="66">
        <v>1.1266989999999999</v>
      </c>
      <c r="N64" s="43">
        <v>0</v>
      </c>
      <c r="O64" s="44">
        <v>0</v>
      </c>
      <c r="P64" s="74">
        <v>0</v>
      </c>
    </row>
    <row r="65" spans="1:16" ht="15" customHeight="1" x14ac:dyDescent="0.2">
      <c r="A65" s="111"/>
      <c r="B65" s="114"/>
      <c r="C65" s="84" t="s">
        <v>55</v>
      </c>
      <c r="D65" s="44">
        <v>64310</v>
      </c>
      <c r="E65" s="53">
        <v>1</v>
      </c>
      <c r="F65" s="44">
        <v>283663.03243700002</v>
      </c>
      <c r="G65" s="66">
        <v>0.673068</v>
      </c>
      <c r="H65" s="43">
        <v>25835</v>
      </c>
      <c r="I65" s="44">
        <v>245172.51441800001</v>
      </c>
      <c r="J65" s="74">
        <v>0.31174800000000003</v>
      </c>
      <c r="K65" s="44">
        <v>38475</v>
      </c>
      <c r="L65" s="44">
        <v>309508.45239799999</v>
      </c>
      <c r="M65" s="66">
        <v>0.915686</v>
      </c>
      <c r="N65" s="43">
        <v>0</v>
      </c>
      <c r="O65" s="44">
        <v>0</v>
      </c>
      <c r="P65" s="74">
        <v>0</v>
      </c>
    </row>
    <row r="66" spans="1:16" s="3" customFormat="1" ht="15" customHeight="1" x14ac:dyDescent="0.2">
      <c r="A66" s="111"/>
      <c r="B66" s="114"/>
      <c r="C66" s="84" t="s">
        <v>56</v>
      </c>
      <c r="D66" s="35">
        <v>130508</v>
      </c>
      <c r="E66" s="55">
        <v>1</v>
      </c>
      <c r="F66" s="35">
        <v>280860.91280200001</v>
      </c>
      <c r="G66" s="68">
        <v>0.38720199999999999</v>
      </c>
      <c r="H66" s="43">
        <v>58511</v>
      </c>
      <c r="I66" s="44">
        <v>228555.513664</v>
      </c>
      <c r="J66" s="74">
        <v>9.8973000000000005E-2</v>
      </c>
      <c r="K66" s="35">
        <v>71997</v>
      </c>
      <c r="L66" s="35">
        <v>323368.81186700001</v>
      </c>
      <c r="M66" s="68">
        <v>0.62144299999999997</v>
      </c>
      <c r="N66" s="43">
        <v>0</v>
      </c>
      <c r="O66" s="44">
        <v>0</v>
      </c>
      <c r="P66" s="74">
        <v>0</v>
      </c>
    </row>
    <row r="67" spans="1:16" s="3" customFormat="1" ht="15" customHeight="1" x14ac:dyDescent="0.2">
      <c r="A67" s="112"/>
      <c r="B67" s="115"/>
      <c r="C67" s="85" t="s">
        <v>9</v>
      </c>
      <c r="D67" s="46">
        <v>973643</v>
      </c>
      <c r="E67" s="54">
        <v>1</v>
      </c>
      <c r="F67" s="46">
        <v>250479.990185</v>
      </c>
      <c r="G67" s="67">
        <v>0.60447099999999998</v>
      </c>
      <c r="H67" s="87">
        <v>428320</v>
      </c>
      <c r="I67" s="46">
        <v>237166.678388</v>
      </c>
      <c r="J67" s="75">
        <v>0.482298</v>
      </c>
      <c r="K67" s="46">
        <v>545323</v>
      </c>
      <c r="L67" s="46">
        <v>260936.83449400001</v>
      </c>
      <c r="M67" s="67">
        <v>0.70043100000000003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9" t="str">
        <f>CONCATENATE(Indice!D6," ",Indice!E6)</f>
        <v>ENERO 2025 Y ENERO 2026</v>
      </c>
      <c r="D6" s="109"/>
      <c r="E6" s="109"/>
      <c r="F6" s="109"/>
      <c r="G6" s="109"/>
      <c r="H6" s="109"/>
      <c r="I6" s="109"/>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5" t="s">
        <v>79</v>
      </c>
      <c r="D12" s="106"/>
      <c r="E12" s="106"/>
      <c r="F12" s="106"/>
      <c r="G12" s="106"/>
      <c r="H12" s="106"/>
    </row>
    <row r="13" spans="1:9" s="14" customFormat="1" ht="88.15" customHeight="1" x14ac:dyDescent="0.2">
      <c r="B13" s="32">
        <v>2</v>
      </c>
      <c r="C13" s="103" t="s">
        <v>80</v>
      </c>
      <c r="D13" s="104"/>
      <c r="E13" s="104"/>
      <c r="F13" s="104"/>
      <c r="G13" s="104"/>
      <c r="H13" s="104"/>
    </row>
    <row r="14" spans="1:9" s="14" customFormat="1" ht="46.15" customHeight="1" x14ac:dyDescent="0.2">
      <c r="B14" s="32">
        <v>3</v>
      </c>
      <c r="C14" s="103" t="s">
        <v>32</v>
      </c>
      <c r="D14" s="104"/>
      <c r="E14" s="104"/>
      <c r="F14" s="104"/>
      <c r="G14" s="104"/>
      <c r="H14" s="104"/>
    </row>
    <row r="15" spans="1:9" s="14" customFormat="1" ht="75.599999999999994" customHeight="1" x14ac:dyDescent="0.2">
      <c r="B15" s="32">
        <v>4</v>
      </c>
      <c r="C15" s="103" t="s">
        <v>81</v>
      </c>
      <c r="D15" s="104"/>
      <c r="E15" s="104"/>
      <c r="F15" s="104"/>
      <c r="G15" s="104"/>
      <c r="H15" s="104"/>
    </row>
    <row r="16" spans="1:9" s="14" customFormat="1" ht="46.9" customHeight="1" x14ac:dyDescent="0.2">
      <c r="B16" s="32">
        <v>5</v>
      </c>
      <c r="C16" s="103" t="s">
        <v>102</v>
      </c>
      <c r="D16" s="104"/>
      <c r="E16" s="104"/>
      <c r="F16" s="104"/>
      <c r="G16" s="104"/>
      <c r="H16" s="104"/>
    </row>
    <row r="17" spans="2:9" s="14" customFormat="1" ht="46.15" customHeight="1" x14ac:dyDescent="0.2">
      <c r="B17" s="32">
        <v>6</v>
      </c>
      <c r="C17" s="107" t="s">
        <v>10</v>
      </c>
      <c r="D17" s="108"/>
      <c r="E17" s="108"/>
      <c r="F17" s="108"/>
      <c r="G17" s="108"/>
      <c r="H17" s="108"/>
    </row>
    <row r="18" spans="2:9" s="14" customFormat="1" ht="46.15" customHeight="1" x14ac:dyDescent="0.2">
      <c r="B18" s="32">
        <v>7</v>
      </c>
      <c r="C18" s="103" t="s">
        <v>7</v>
      </c>
      <c r="D18" s="104"/>
      <c r="E18" s="104"/>
      <c r="F18" s="104"/>
      <c r="G18" s="104"/>
      <c r="H18" s="104"/>
    </row>
    <row r="19" spans="2:9" s="14" customFormat="1" ht="46.15" customHeight="1" x14ac:dyDescent="0.2">
      <c r="B19" s="32">
        <v>8</v>
      </c>
      <c r="C19" s="103" t="s">
        <v>8</v>
      </c>
      <c r="D19" s="104"/>
      <c r="E19" s="104"/>
      <c r="F19" s="104"/>
      <c r="G19" s="104"/>
      <c r="H19" s="104"/>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4:I5"/>
    <mergeCell ref="C6:I6"/>
    <mergeCell ref="C15:H15"/>
    <mergeCell ref="C16:H16"/>
    <mergeCell ref="C18:H18"/>
    <mergeCell ref="C19:H19"/>
    <mergeCell ref="A7:E7"/>
    <mergeCell ref="C10:H10"/>
    <mergeCell ref="C12:H12"/>
    <mergeCell ref="C13:H13"/>
    <mergeCell ref="C14:H14"/>
    <mergeCell ref="C17:H17"/>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77</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11"/>
      <c r="B9" s="114"/>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11"/>
      <c r="B10" s="114"/>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11"/>
      <c r="B11" s="114"/>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11"/>
      <c r="B12" s="114"/>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11"/>
      <c r="B13" s="114"/>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11"/>
      <c r="B14" s="114"/>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11"/>
      <c r="B15" s="114"/>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11"/>
      <c r="B16" s="114"/>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11"/>
      <c r="B17" s="114"/>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11"/>
      <c r="B18" s="114"/>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12"/>
      <c r="B19" s="115"/>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0">
        <v>2</v>
      </c>
      <c r="B20" s="113"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11"/>
      <c r="B21" s="114"/>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11"/>
      <c r="B22" s="114"/>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11"/>
      <c r="B23" s="114"/>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11"/>
      <c r="B24" s="114"/>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11"/>
      <c r="B25" s="114"/>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11"/>
      <c r="B26" s="114"/>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11"/>
      <c r="B27" s="114"/>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11"/>
      <c r="B28" s="114"/>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11"/>
      <c r="B29" s="114"/>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11"/>
      <c r="B30" s="114"/>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12"/>
      <c r="B31" s="115"/>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0">
        <v>3</v>
      </c>
      <c r="B32" s="113"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11"/>
      <c r="B33" s="114"/>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11"/>
      <c r="B34" s="114"/>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11"/>
      <c r="B35" s="114"/>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11"/>
      <c r="B36" s="114"/>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11"/>
      <c r="B37" s="114"/>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11"/>
      <c r="B38" s="114"/>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11"/>
      <c r="B39" s="114"/>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11"/>
      <c r="B40" s="114"/>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11"/>
      <c r="B41" s="114"/>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11"/>
      <c r="B42" s="114"/>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12"/>
      <c r="B43" s="115"/>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11"/>
      <c r="B47" s="114"/>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11"/>
      <c r="B48" s="114"/>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11"/>
      <c r="B49" s="114"/>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11"/>
      <c r="B50" s="114"/>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11"/>
      <c r="B51" s="114"/>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11"/>
      <c r="B52" s="114"/>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11"/>
      <c r="B53" s="114"/>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11"/>
      <c r="B54" s="114"/>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12"/>
      <c r="B55" s="115"/>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0">
        <v>5</v>
      </c>
      <c r="B56" s="113"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11"/>
      <c r="B57" s="114"/>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11"/>
      <c r="B58" s="114"/>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11"/>
      <c r="B59" s="114"/>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11"/>
      <c r="B60" s="114"/>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11"/>
      <c r="B61" s="114"/>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11"/>
      <c r="B62" s="114"/>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11"/>
      <c r="B63" s="114"/>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11"/>
      <c r="B64" s="114"/>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11"/>
      <c r="B65" s="114"/>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11"/>
      <c r="B66" s="114"/>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12"/>
      <c r="B67" s="115"/>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78</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f>+XV!D8+I!D8+II!D8+III!D8+IV!D8+V!D8+VI!D8+VII!D8+XVI!D8+VIII!D8+IX!D8+XIV!D8+X!D8+XI!D8+XII!D8+RM!D8+SI!D8</f>
        <v>200</v>
      </c>
      <c r="E8" s="53"/>
      <c r="F8" s="44"/>
      <c r="G8" s="66"/>
      <c r="H8" s="43">
        <f>+XV!H8+I!H8+II!H8+III!H8+IV!H8+V!H8+VI!H8+VII!H8+XVI!H8+VIII!H8+IX!H8+XIV!H8+X!H8+XI!H8+XII!H8+RM!H8+SI!H8</f>
        <v>97</v>
      </c>
      <c r="I8" s="44"/>
      <c r="J8" s="74"/>
      <c r="K8" s="44">
        <f>+XV!K8+I!K8+II!K8+III!K8+IV!K8+V!K8+VI!K8+VII!K8+XVI!K8+VIII!K8+IX!K8+XIV!K8+X!K8+XI!K8+XII!K8+RM!K8+SI!K8</f>
        <v>103</v>
      </c>
      <c r="L8" s="44"/>
      <c r="M8" s="66"/>
      <c r="N8" s="44">
        <f>+XV!N8+I!N8+II!N8+III!N8+IV!N8+V!N8+VI!N8+VII!N8+XVI!N8+VIII!N8+IX!N8+XIV!N8+X!N8+XI!N8+XII!N8+RM!N8+SI!N8</f>
        <v>0</v>
      </c>
      <c r="O8" s="44"/>
      <c r="P8" s="74"/>
    </row>
    <row r="9" spans="1:16" ht="15" customHeight="1" x14ac:dyDescent="0.2">
      <c r="A9" s="111"/>
      <c r="B9" s="114"/>
      <c r="C9" s="84" t="s">
        <v>47</v>
      </c>
      <c r="D9" s="44">
        <f>+XV!D9+I!D9+II!D9+III!D9+IV!D9+V!D9+VI!D9+VII!D9+XVI!D9+VIII!D9+IX!D9+XIV!D9+X!D9+XI!D9+XII!D9+RM!D9+SI!D9</f>
        <v>1593</v>
      </c>
      <c r="E9" s="53"/>
      <c r="F9" s="44"/>
      <c r="G9" s="66"/>
      <c r="H9" s="43">
        <f>+XV!H9+I!H9+II!H9+III!H9+IV!H9+V!H9+VI!H9+VII!H9+XVI!H9+VIII!H9+IX!H9+XIV!H9+X!H9+XI!H9+XII!H9+RM!H9+SI!H9</f>
        <v>580</v>
      </c>
      <c r="I9" s="44"/>
      <c r="J9" s="74"/>
      <c r="K9" s="44">
        <f>+XV!K9+I!K9+II!K9+III!K9+IV!K9+V!K9+VI!K9+VII!K9+XVI!K9+VIII!K9+IX!K9+XIV!K9+X!K9+XI!K9+XII!K9+RM!K9+SI!K9</f>
        <v>1013</v>
      </c>
      <c r="L9" s="44"/>
      <c r="M9" s="66"/>
      <c r="N9" s="44">
        <f>+XV!N9+I!N9+II!N9+III!N9+IV!N9+V!N9+VI!N9+VII!N9+XVI!N9+VIII!N9+IX!N9+XIV!N9+X!N9+XI!N9+XII!N9+RM!N9+SI!N9</f>
        <v>0</v>
      </c>
      <c r="O9" s="44"/>
      <c r="P9" s="74"/>
    </row>
    <row r="10" spans="1:16" ht="15" customHeight="1" x14ac:dyDescent="0.2">
      <c r="A10" s="111"/>
      <c r="B10" s="114"/>
      <c r="C10" s="84" t="s">
        <v>48</v>
      </c>
      <c r="D10" s="44">
        <f>+XV!D10+I!D10+II!D10+III!D10+IV!D10+V!D10+VI!D10+VII!D10+XVI!D10+VIII!D10+IX!D10+XIV!D10+X!D10+XI!D10+XII!D10+RM!D10+SI!D10</f>
        <v>9806</v>
      </c>
      <c r="E10" s="53"/>
      <c r="F10" s="44"/>
      <c r="G10" s="66"/>
      <c r="H10" s="43">
        <f>+XV!H10+I!H10+II!H10+III!H10+IV!H10+V!H10+VI!H10+VII!H10+XVI!H10+VIII!H10+IX!H10+XIV!H10+X!H10+XI!H10+XII!H10+RM!H10+SI!H10</f>
        <v>4016</v>
      </c>
      <c r="I10" s="44"/>
      <c r="J10" s="74"/>
      <c r="K10" s="44">
        <f>+XV!K10+I!K10+II!K10+III!K10+IV!K10+V!K10+VI!K10+VII!K10+XVI!K10+VIII!K10+IX!K10+XIV!K10+X!K10+XI!K10+XII!K10+RM!K10+SI!K10</f>
        <v>5790</v>
      </c>
      <c r="L10" s="44"/>
      <c r="M10" s="66"/>
      <c r="N10" s="44">
        <f>+XV!N10+I!N10+II!N10+III!N10+IV!N10+V!N10+VI!N10+VII!N10+XVI!N10+VIII!N10+IX!N10+XIV!N10+X!N10+XI!N10+XII!N10+RM!N10+SI!N10</f>
        <v>0</v>
      </c>
      <c r="O10" s="44"/>
      <c r="P10" s="74"/>
    </row>
    <row r="11" spans="1:16" ht="15" customHeight="1" x14ac:dyDescent="0.2">
      <c r="A11" s="111"/>
      <c r="B11" s="114"/>
      <c r="C11" s="84" t="s">
        <v>49</v>
      </c>
      <c r="D11" s="44">
        <f>+XV!D11+I!D11+II!D11+III!D11+IV!D11+V!D11+VI!D11+VII!D11+XVI!D11+VIII!D11+IX!D11+XIV!D11+X!D11+XI!D11+XII!D11+RM!D11+SI!D11</f>
        <v>20448</v>
      </c>
      <c r="E11" s="53"/>
      <c r="F11" s="44"/>
      <c r="G11" s="66"/>
      <c r="H11" s="43">
        <f>+XV!H11+I!H11+II!H11+III!H11+IV!H11+V!H11+VI!H11+VII!H11+XVI!H11+VIII!H11+IX!H11+XIV!H11+X!H11+XI!H11+XII!H11+RM!H11+SI!H11</f>
        <v>8071</v>
      </c>
      <c r="I11" s="44"/>
      <c r="J11" s="74"/>
      <c r="K11" s="44">
        <f>+XV!K11+I!K11+II!K11+III!K11+IV!K11+V!K11+VI!K11+VII!K11+XVI!K11+VIII!K11+IX!K11+XIV!K11+X!K11+XI!K11+XII!K11+RM!K11+SI!K11</f>
        <v>12377</v>
      </c>
      <c r="L11" s="44"/>
      <c r="M11" s="66"/>
      <c r="N11" s="44">
        <f>+XV!N11+I!N11+II!N11+III!N11+IV!N11+V!N11+VI!N11+VII!N11+XVI!N11+VIII!N11+IX!N11+XIV!N11+X!N11+XI!N11+XII!N11+RM!N11+SI!N11</f>
        <v>0</v>
      </c>
      <c r="O11" s="44"/>
      <c r="P11" s="74"/>
    </row>
    <row r="12" spans="1:16" ht="15" customHeight="1" x14ac:dyDescent="0.2">
      <c r="A12" s="111"/>
      <c r="B12" s="114"/>
      <c r="C12" s="84" t="s">
        <v>50</v>
      </c>
      <c r="D12" s="44">
        <f>+XV!D12+I!D12+II!D12+III!D12+IV!D12+V!D12+VI!D12+VII!D12+XVI!D12+VIII!D12+IX!D12+XIV!D12+X!D12+XI!D12+XII!D12+RM!D12+SI!D12</f>
        <v>22038</v>
      </c>
      <c r="E12" s="53"/>
      <c r="F12" s="44"/>
      <c r="G12" s="66"/>
      <c r="H12" s="43">
        <f>+XV!H12+I!H12+II!H12+III!H12+IV!H12+V!H12+VI!H12+VII!H12+XVI!H12+VIII!H12+IX!H12+XIV!H12+X!H12+XI!H12+XII!H12+RM!H12+SI!H12</f>
        <v>8286</v>
      </c>
      <c r="I12" s="44"/>
      <c r="J12" s="74"/>
      <c r="K12" s="44">
        <f>+XV!K12+I!K12+II!K12+III!K12+IV!K12+V!K12+VI!K12+VII!K12+XVI!K12+VIII!K12+IX!K12+XIV!K12+X!K12+XI!K12+XII!K12+RM!K12+SI!K12</f>
        <v>13752</v>
      </c>
      <c r="L12" s="44"/>
      <c r="M12" s="66"/>
      <c r="N12" s="44">
        <f>+XV!N12+I!N12+II!N12+III!N12+IV!N12+V!N12+VI!N12+VII!N12+XVI!N12+VIII!N12+IX!N12+XIV!N12+X!N12+XI!N12+XII!N12+RM!N12+SI!N12</f>
        <v>0</v>
      </c>
      <c r="O12" s="44"/>
      <c r="P12" s="74"/>
    </row>
    <row r="13" spans="1:16" ht="15" customHeight="1" x14ac:dyDescent="0.2">
      <c r="A13" s="111"/>
      <c r="B13" s="114"/>
      <c r="C13" s="84" t="s">
        <v>51</v>
      </c>
      <c r="D13" s="44">
        <f>+XV!D13+I!D13+II!D13+III!D13+IV!D13+V!D13+VI!D13+VII!D13+XVI!D13+VIII!D13+IX!D13+XIV!D13+X!D13+XI!D13+XII!D13+RM!D13+SI!D13</f>
        <v>17405</v>
      </c>
      <c r="E13" s="53"/>
      <c r="F13" s="44"/>
      <c r="G13" s="66"/>
      <c r="H13" s="43">
        <f>+XV!H13+I!H13+II!H13+III!H13+IV!H13+V!H13+VI!H13+VII!H13+XVI!H13+VIII!H13+IX!H13+XIV!H13+X!H13+XI!H13+XII!H13+RM!H13+SI!H13</f>
        <v>6124</v>
      </c>
      <c r="I13" s="44"/>
      <c r="J13" s="74"/>
      <c r="K13" s="44">
        <f>+XV!K13+I!K13+II!K13+III!K13+IV!K13+V!K13+VI!K13+VII!K13+XVI!K13+VIII!K13+IX!K13+XIV!K13+X!K13+XI!K13+XII!K13+RM!K13+SI!K13</f>
        <v>11281</v>
      </c>
      <c r="L13" s="44"/>
      <c r="M13" s="66"/>
      <c r="N13" s="44">
        <f>+XV!N13+I!N13+II!N13+III!N13+IV!N13+V!N13+VI!N13+VII!N13+XVI!N13+VIII!N13+IX!N13+XIV!N13+X!N13+XI!N13+XII!N13+RM!N13+SI!N13</f>
        <v>0</v>
      </c>
      <c r="O13" s="44"/>
      <c r="P13" s="74"/>
    </row>
    <row r="14" spans="1:16" s="3" customFormat="1" ht="15" customHeight="1" x14ac:dyDescent="0.2">
      <c r="A14" s="111"/>
      <c r="B14" s="114"/>
      <c r="C14" s="84" t="s">
        <v>52</v>
      </c>
      <c r="D14" s="35">
        <f>+XV!D14+I!D14+II!D14+III!D14+IV!D14+V!D14+VI!D14+VII!D14+XVI!D14+VIII!D14+IX!D14+XIV!D14+X!D14+XI!D14+XII!D14+RM!D14+SI!D14</f>
        <v>13167</v>
      </c>
      <c r="E14" s="55"/>
      <c r="F14" s="35"/>
      <c r="G14" s="68"/>
      <c r="H14" s="43">
        <f>+XV!H14+I!H14+II!H14+III!H14+IV!H14+V!H14+VI!H14+VII!H14+XVI!H14+VIII!H14+IX!H14+XIV!H14+X!H14+XI!H14+XII!H14+RM!H14+SI!H14</f>
        <v>4363</v>
      </c>
      <c r="I14" s="44"/>
      <c r="J14" s="74"/>
      <c r="K14" s="35">
        <f>+XV!K14+I!K14+II!K14+III!K14+IV!K14+V!K14+VI!K14+VII!K14+XVI!K14+VIII!K14+IX!K14+XIV!K14+X!K14+XI!K14+XII!K14+RM!K14+SI!K14</f>
        <v>8804</v>
      </c>
      <c r="L14" s="35"/>
      <c r="M14" s="68"/>
      <c r="N14" s="35">
        <f>+XV!N14+I!N14+II!N14+III!N14+IV!N14+V!N14+VI!N14+VII!N14+XVI!N14+VIII!N14+IX!N14+XIV!N14+X!N14+XI!N14+XII!N14+RM!N14+SI!N14</f>
        <v>0</v>
      </c>
      <c r="O14" s="44"/>
      <c r="P14" s="74"/>
    </row>
    <row r="15" spans="1:16" ht="15" customHeight="1" x14ac:dyDescent="0.2">
      <c r="A15" s="111"/>
      <c r="B15" s="114"/>
      <c r="C15" s="84" t="s">
        <v>53</v>
      </c>
      <c r="D15" s="44">
        <f>+XV!D15+I!D15+II!D15+III!D15+IV!D15+V!D15+VI!D15+VII!D15+XVI!D15+VIII!D15+IX!D15+XIV!D15+X!D15+XI!D15+XII!D15+RM!D15+SI!D15</f>
        <v>10890</v>
      </c>
      <c r="E15" s="53"/>
      <c r="F15" s="44"/>
      <c r="G15" s="66"/>
      <c r="H15" s="43">
        <f>+XV!H15+I!H15+II!H15+III!H15+IV!H15+V!H15+VI!H15+VII!H15+XVI!H15+VIII!H15+IX!H15+XIV!H15+X!H15+XI!H15+XII!H15+RM!H15+SI!H15</f>
        <v>3594</v>
      </c>
      <c r="I15" s="44"/>
      <c r="J15" s="74"/>
      <c r="K15" s="44">
        <f>+XV!K15+I!K15+II!K15+III!K15+IV!K15+V!K15+VI!K15+VII!K15+XVI!K15+VIII!K15+IX!K15+XIV!K15+X!K15+XI!K15+XII!K15+RM!K15+SI!K15</f>
        <v>7296</v>
      </c>
      <c r="L15" s="44"/>
      <c r="M15" s="66"/>
      <c r="N15" s="44">
        <f>+XV!N15+I!N15+II!N15+III!N15+IV!N15+V!N15+VI!N15+VII!N15+XVI!N15+VIII!N15+IX!N15+XIV!N15+X!N15+XI!N15+XII!N15+RM!N15+SI!N15</f>
        <v>0</v>
      </c>
      <c r="O15" s="44"/>
      <c r="P15" s="74"/>
    </row>
    <row r="16" spans="1:16" ht="15" customHeight="1" x14ac:dyDescent="0.2">
      <c r="A16" s="111"/>
      <c r="B16" s="114"/>
      <c r="C16" s="84" t="s">
        <v>54</v>
      </c>
      <c r="D16" s="44">
        <f>+XV!D16+I!D16+II!D16+III!D16+IV!D16+V!D16+VI!D16+VII!D16+XVI!D16+VIII!D16+IX!D16+XIV!D16+X!D16+XI!D16+XII!D16+RM!D16+SI!D16</f>
        <v>8111</v>
      </c>
      <c r="E16" s="53"/>
      <c r="F16" s="44"/>
      <c r="G16" s="66"/>
      <c r="H16" s="43">
        <f>+XV!H16+I!H16+II!H16+III!H16+IV!H16+V!H16+VI!H16+VII!H16+XVI!H16+VIII!H16+IX!H16+XIV!H16+X!H16+XI!H16+XII!H16+RM!H16+SI!H16</f>
        <v>2727</v>
      </c>
      <c r="I16" s="44"/>
      <c r="J16" s="74"/>
      <c r="K16" s="44">
        <f>+XV!K16+I!K16+II!K16+III!K16+IV!K16+V!K16+VI!K16+VII!K16+XVI!K16+VIII!K16+IX!K16+XIV!K16+X!K16+XI!K16+XII!K16+RM!K16+SI!K16</f>
        <v>5384</v>
      </c>
      <c r="L16" s="44"/>
      <c r="M16" s="66"/>
      <c r="N16" s="44">
        <f>+XV!N16+I!N16+II!N16+III!N16+IV!N16+V!N16+VI!N16+VII!N16+XVI!N16+VIII!N16+IX!N16+XIV!N16+X!N16+XI!N16+XII!N16+RM!N16+SI!N16</f>
        <v>0</v>
      </c>
      <c r="O16" s="44"/>
      <c r="P16" s="74"/>
    </row>
    <row r="17" spans="1:16" ht="15" customHeight="1" x14ac:dyDescent="0.2">
      <c r="A17" s="111"/>
      <c r="B17" s="114"/>
      <c r="C17" s="84" t="s">
        <v>55</v>
      </c>
      <c r="D17" s="44">
        <f>+XV!D17+I!D17+II!D17+III!D17+IV!D17+V!D17+VI!D17+VII!D17+XVI!D17+VIII!D17+IX!D17+XIV!D17+X!D17+XI!D17+XII!D17+RM!D17+SI!D17</f>
        <v>7797</v>
      </c>
      <c r="E17" s="53"/>
      <c r="F17" s="44"/>
      <c r="G17" s="66"/>
      <c r="H17" s="43">
        <f>+XV!H17+I!H17+II!H17+III!H17+IV!H17+V!H17+VI!H17+VII!H17+XVI!H17+VIII!H17+IX!H17+XIV!H17+X!H17+XI!H17+XII!H17+RM!H17+SI!H17</f>
        <v>3060</v>
      </c>
      <c r="I17" s="44"/>
      <c r="J17" s="74"/>
      <c r="K17" s="44">
        <f>+XV!K17+I!K17+II!K17+III!K17+IV!K17+V!K17+VI!K17+VII!K17+XVI!K17+VIII!K17+IX!K17+XIV!K17+X!K17+XI!K17+XII!K17+RM!K17+SI!K17</f>
        <v>4737</v>
      </c>
      <c r="L17" s="44"/>
      <c r="M17" s="66"/>
      <c r="N17" s="44">
        <f>+XV!N17+I!N17+II!N17+III!N17+IV!N17+V!N17+VI!N17+VII!N17+XVI!N17+VIII!N17+IX!N17+XIV!N17+X!N17+XI!N17+XII!N17+RM!N17+SI!N17</f>
        <v>0</v>
      </c>
      <c r="O17" s="44"/>
      <c r="P17" s="74"/>
    </row>
    <row r="18" spans="1:16" s="3" customFormat="1" ht="15" customHeight="1" x14ac:dyDescent="0.2">
      <c r="A18" s="111"/>
      <c r="B18" s="114"/>
      <c r="C18" s="84" t="s">
        <v>56</v>
      </c>
      <c r="D18" s="35">
        <f>+XV!D18+I!D18+II!D18+III!D18+IV!D18+V!D18+VI!D18+VII!D18+XVI!D18+VIII!D18+IX!D18+XIV!D18+X!D18+XI!D18+XII!D18+RM!D18+SI!D18</f>
        <v>12122</v>
      </c>
      <c r="E18" s="55"/>
      <c r="F18" s="35"/>
      <c r="G18" s="68"/>
      <c r="H18" s="43">
        <f>+XV!H18+I!H18+II!H18+III!H18+IV!H18+V!H18+VI!H18+VII!H18+XVI!H18+VIII!H18+IX!H18+XIV!H18+X!H18+XI!H18+XII!H18+RM!H18+SI!H18</f>
        <v>4526</v>
      </c>
      <c r="I18" s="44"/>
      <c r="J18" s="74"/>
      <c r="K18" s="35">
        <f>+XV!K18+I!K18+II!K18+III!K18+IV!K18+V!K18+VI!K18+VII!K18+XVI!K18+VIII!K18+IX!K18+XIV!K18+X!K18+XI!K18+XII!K18+RM!K18+SI!K18</f>
        <v>7596</v>
      </c>
      <c r="L18" s="35"/>
      <c r="M18" s="68"/>
      <c r="N18" s="35">
        <f>+XV!N18+I!N18+II!N18+III!N18+IV!N18+V!N18+VI!N18+VII!N18+XVI!N18+VIII!N18+IX!N18+XIV!N18+X!N18+XI!N18+XII!N18+RM!N18+SI!N18</f>
        <v>0</v>
      </c>
      <c r="O18" s="44"/>
      <c r="P18" s="74"/>
    </row>
    <row r="19" spans="1:16" s="3" customFormat="1" ht="15" customHeight="1" x14ac:dyDescent="0.2">
      <c r="A19" s="112"/>
      <c r="B19" s="115"/>
      <c r="C19" s="85" t="s">
        <v>9</v>
      </c>
      <c r="D19" s="46">
        <f>+XV!D19+I!D19+II!D19+III!D19+IV!D19+V!D19+VI!D19+VII!D19+XVI!D19+VIII!D19+IX!D19+XIV!D19+X!D19+XI!D19+XII!D19+RM!D19+SI!D19</f>
        <v>123577</v>
      </c>
      <c r="E19" s="54"/>
      <c r="F19" s="46"/>
      <c r="G19" s="67"/>
      <c r="H19" s="87">
        <f>+XV!H19+I!H19+II!H19+III!H19+IV!H19+V!H19+VI!H19+VII!H19+XVI!H19+VIII!H19+IX!H19+XIV!H19+X!H19+XI!H19+XII!H19+RM!H19+SI!H19</f>
        <v>45444</v>
      </c>
      <c r="I19" s="46"/>
      <c r="J19" s="75"/>
      <c r="K19" s="46">
        <f>+XV!K19+I!K19+II!K19+III!K19+IV!K19+V!K19+VI!K19+VII!K19+XVI!K19+VIII!K19+IX!K19+XIV!K19+X!K19+XI!K19+XII!K19+RM!K19+SI!K19</f>
        <v>78133</v>
      </c>
      <c r="L19" s="46"/>
      <c r="M19" s="67"/>
      <c r="N19" s="46">
        <f>+XV!N19+I!N19+II!N19+III!N19+IV!N19+V!N19+VI!N19+VII!N19+XVI!N19+VIII!N19+IX!N19+XIV!N19+X!N19+XI!N19+XII!N19+RM!N19+SI!N19</f>
        <v>0</v>
      </c>
      <c r="O19" s="46"/>
      <c r="P19" s="75"/>
    </row>
    <row r="20" spans="1:16" ht="15" customHeight="1" x14ac:dyDescent="0.2">
      <c r="A20" s="110">
        <v>2</v>
      </c>
      <c r="B20" s="113" t="s">
        <v>57</v>
      </c>
      <c r="C20" s="84" t="s">
        <v>46</v>
      </c>
      <c r="D20" s="44">
        <f>+XV!D20+I!D20+II!D20+III!D20+IV!D20+V!D20+VI!D20+VII!D20+XVI!D20+VIII!D20+IX!D20+XIV!D20+X!D20+XI!D20+XII!D20+RM!D20+SI!D20</f>
        <v>605</v>
      </c>
      <c r="E20" s="53"/>
      <c r="F20" s="44"/>
      <c r="G20" s="66"/>
      <c r="H20" s="43">
        <f>+XV!H20+I!H20+II!H20+III!H20+IV!H20+V!H20+VI!H20+VII!H20+XVI!H20+VIII!H20+IX!H20+XIV!H20+X!H20+XI!H20+XII!H20+RM!H20+SI!H20</f>
        <v>245</v>
      </c>
      <c r="I20" s="44"/>
      <c r="J20" s="74"/>
      <c r="K20" s="44">
        <f>+XV!K20+I!K20+II!K20+III!K20+IV!K20+V!K20+VI!K20+VII!K20+XVI!K20+VIII!K20+IX!K20+XIV!K20+X!K20+XI!K20+XII!K20+RM!K20+SI!K20</f>
        <v>360</v>
      </c>
      <c r="L20" s="44"/>
      <c r="M20" s="66"/>
      <c r="N20" s="44">
        <f>+XV!N20+I!N20+II!N20+III!N20+IV!N20+V!N20+VI!N20+VII!N20+XVI!N20+VIII!N20+IX!N20+XIV!N20+X!N20+XI!N20+XII!N20+RM!N20+SI!N20</f>
        <v>0</v>
      </c>
      <c r="O20" s="44"/>
      <c r="P20" s="74"/>
    </row>
    <row r="21" spans="1:16" ht="15" customHeight="1" x14ac:dyDescent="0.2">
      <c r="A21" s="111"/>
      <c r="B21" s="114"/>
      <c r="C21" s="84" t="s">
        <v>47</v>
      </c>
      <c r="D21" s="44">
        <f>+XV!D21+I!D21+II!D21+III!D21+IV!D21+V!D21+VI!D21+VII!D21+XVI!D21+VIII!D21+IX!D21+XIV!D21+X!D21+XI!D21+XII!D21+RM!D21+SI!D21</f>
        <v>5475</v>
      </c>
      <c r="E21" s="53"/>
      <c r="F21" s="44"/>
      <c r="G21" s="66"/>
      <c r="H21" s="43">
        <f>+XV!H21+I!H21+II!H21+III!H21+IV!H21+V!H21+VI!H21+VII!H21+XVI!H21+VIII!H21+IX!H21+XIV!H21+X!H21+XI!H21+XII!H21+RM!H21+SI!H21</f>
        <v>2245</v>
      </c>
      <c r="I21" s="44"/>
      <c r="J21" s="74"/>
      <c r="K21" s="44">
        <f>+XV!K21+I!K21+II!K21+III!K21+IV!K21+V!K21+VI!K21+VII!K21+XVI!K21+VIII!K21+IX!K21+XIV!K21+X!K21+XI!K21+XII!K21+RM!K21+SI!K21</f>
        <v>3230</v>
      </c>
      <c r="L21" s="44"/>
      <c r="M21" s="66"/>
      <c r="N21" s="44">
        <f>+XV!N21+I!N21+II!N21+III!N21+IV!N21+V!N21+VI!N21+VII!N21+XVI!N21+VIII!N21+IX!N21+XIV!N21+X!N21+XI!N21+XII!N21+RM!N21+SI!N21</f>
        <v>0</v>
      </c>
      <c r="O21" s="44"/>
      <c r="P21" s="74"/>
    </row>
    <row r="22" spans="1:16" ht="15" customHeight="1" x14ac:dyDescent="0.2">
      <c r="A22" s="111"/>
      <c r="B22" s="114"/>
      <c r="C22" s="84" t="s">
        <v>48</v>
      </c>
      <c r="D22" s="44">
        <f>+XV!D22+I!D22+II!D22+III!D22+IV!D22+V!D22+VI!D22+VII!D22+XVI!D22+VIII!D22+IX!D22+XIV!D22+X!D22+XI!D22+XII!D22+RM!D22+SI!D22</f>
        <v>22596</v>
      </c>
      <c r="E22" s="53"/>
      <c r="F22" s="44"/>
      <c r="G22" s="66"/>
      <c r="H22" s="43">
        <f>+XV!H22+I!H22+II!H22+III!H22+IV!H22+V!H22+VI!H22+VII!H22+XVI!H22+VIII!H22+IX!H22+XIV!H22+X!H22+XI!H22+XII!H22+RM!H22+SI!H22</f>
        <v>10313</v>
      </c>
      <c r="I22" s="44"/>
      <c r="J22" s="74"/>
      <c r="K22" s="44">
        <f>+XV!K22+I!K22+II!K22+III!K22+IV!K22+V!K22+VI!K22+VII!K22+XVI!K22+VIII!K22+IX!K22+XIV!K22+X!K22+XI!K22+XII!K22+RM!K22+SI!K22</f>
        <v>12283</v>
      </c>
      <c r="L22" s="44"/>
      <c r="M22" s="66"/>
      <c r="N22" s="44">
        <f>+XV!N22+I!N22+II!N22+III!N22+IV!N22+V!N22+VI!N22+VII!N22+XVI!N22+VIII!N22+IX!N22+XIV!N22+X!N22+XI!N22+XII!N22+RM!N22+SI!N22</f>
        <v>0</v>
      </c>
      <c r="O22" s="44"/>
      <c r="P22" s="74"/>
    </row>
    <row r="23" spans="1:16" ht="15" customHeight="1" x14ac:dyDescent="0.2">
      <c r="A23" s="111"/>
      <c r="B23" s="114"/>
      <c r="C23" s="84" t="s">
        <v>49</v>
      </c>
      <c r="D23" s="44">
        <f>+XV!D23+I!D23+II!D23+III!D23+IV!D23+V!D23+VI!D23+VII!D23+XVI!D23+VIII!D23+IX!D23+XIV!D23+X!D23+XI!D23+XII!D23+RM!D23+SI!D23</f>
        <v>17418</v>
      </c>
      <c r="E23" s="53"/>
      <c r="F23" s="44"/>
      <c r="G23" s="66"/>
      <c r="H23" s="43">
        <f>+XV!H23+I!H23+II!H23+III!H23+IV!H23+V!H23+VI!H23+VII!H23+XVI!H23+VIII!H23+IX!H23+XIV!H23+X!H23+XI!H23+XII!H23+RM!H23+SI!H23</f>
        <v>7708</v>
      </c>
      <c r="I23" s="44"/>
      <c r="J23" s="74"/>
      <c r="K23" s="44">
        <f>+XV!K23+I!K23+II!K23+III!K23+IV!K23+V!K23+VI!K23+VII!K23+XVI!K23+VIII!K23+IX!K23+XIV!K23+X!K23+XI!K23+XII!K23+RM!K23+SI!K23</f>
        <v>9710</v>
      </c>
      <c r="L23" s="44"/>
      <c r="M23" s="66"/>
      <c r="N23" s="44">
        <f>+XV!N23+I!N23+II!N23+III!N23+IV!N23+V!N23+VI!N23+VII!N23+XVI!N23+VIII!N23+IX!N23+XIV!N23+X!N23+XI!N23+XII!N23+RM!N23+SI!N23</f>
        <v>0</v>
      </c>
      <c r="O23" s="44"/>
      <c r="P23" s="74"/>
    </row>
    <row r="24" spans="1:16" ht="15" customHeight="1" x14ac:dyDescent="0.2">
      <c r="A24" s="111"/>
      <c r="B24" s="114"/>
      <c r="C24" s="84" t="s">
        <v>50</v>
      </c>
      <c r="D24" s="44">
        <f>+XV!D24+I!D24+II!D24+III!D24+IV!D24+V!D24+VI!D24+VII!D24+XVI!D24+VIII!D24+IX!D24+XIV!D24+X!D24+XI!D24+XII!D24+RM!D24+SI!D24</f>
        <v>11844</v>
      </c>
      <c r="E24" s="53"/>
      <c r="F24" s="44"/>
      <c r="G24" s="66"/>
      <c r="H24" s="43">
        <f>+XV!H24+I!H24+II!H24+III!H24+IV!H24+V!H24+VI!H24+VII!H24+XVI!H24+VIII!H24+IX!H24+XIV!H24+X!H24+XI!H24+XII!H24+RM!H24+SI!H24</f>
        <v>4934</v>
      </c>
      <c r="I24" s="44"/>
      <c r="J24" s="74"/>
      <c r="K24" s="44">
        <f>+XV!K24+I!K24+II!K24+III!K24+IV!K24+V!K24+VI!K24+VII!K24+XVI!K24+VIII!K24+IX!K24+XIV!K24+X!K24+XI!K24+XII!K24+RM!K24+SI!K24</f>
        <v>6910</v>
      </c>
      <c r="L24" s="44"/>
      <c r="M24" s="66"/>
      <c r="N24" s="44">
        <f>+XV!N24+I!N24+II!N24+III!N24+IV!N24+V!N24+VI!N24+VII!N24+XVI!N24+VIII!N24+IX!N24+XIV!N24+X!N24+XI!N24+XII!N24+RM!N24+SI!N24</f>
        <v>0</v>
      </c>
      <c r="O24" s="44"/>
      <c r="P24" s="74"/>
    </row>
    <row r="25" spans="1:16" ht="15" customHeight="1" x14ac:dyDescent="0.2">
      <c r="A25" s="111"/>
      <c r="B25" s="114"/>
      <c r="C25" s="84" t="s">
        <v>51</v>
      </c>
      <c r="D25" s="44">
        <f>+XV!D25+I!D25+II!D25+III!D25+IV!D25+V!D25+VI!D25+VII!D25+XVI!D25+VIII!D25+IX!D25+XIV!D25+X!D25+XI!D25+XII!D25+RM!D25+SI!D25</f>
        <v>8174</v>
      </c>
      <c r="E25" s="53"/>
      <c r="F25" s="44"/>
      <c r="G25" s="66"/>
      <c r="H25" s="43">
        <f>+XV!H25+I!H25+II!H25+III!H25+IV!H25+V!H25+VI!H25+VII!H25+XVI!H25+VIII!H25+IX!H25+XIV!H25+X!H25+XI!H25+XII!H25+RM!H25+SI!H25</f>
        <v>3213</v>
      </c>
      <c r="I25" s="44"/>
      <c r="J25" s="74"/>
      <c r="K25" s="44">
        <f>+XV!K25+I!K25+II!K25+III!K25+IV!K25+V!K25+VI!K25+VII!K25+XVI!K25+VIII!K25+IX!K25+XIV!K25+X!K25+XI!K25+XII!K25+RM!K25+SI!K25</f>
        <v>4961</v>
      </c>
      <c r="L25" s="44"/>
      <c r="M25" s="66"/>
      <c r="N25" s="44">
        <f>+XV!N25+I!N25+II!N25+III!N25+IV!N25+V!N25+VI!N25+VII!N25+XVI!N25+VIII!N25+IX!N25+XIV!N25+X!N25+XI!N25+XII!N25+RM!N25+SI!N25</f>
        <v>0</v>
      </c>
      <c r="O25" s="44"/>
      <c r="P25" s="74"/>
    </row>
    <row r="26" spans="1:16" s="3" customFormat="1" ht="15" customHeight="1" x14ac:dyDescent="0.2">
      <c r="A26" s="111"/>
      <c r="B26" s="114"/>
      <c r="C26" s="84" t="s">
        <v>52</v>
      </c>
      <c r="D26" s="35">
        <f>+XV!D26+I!D26+II!D26+III!D26+IV!D26+V!D26+VI!D26+VII!D26+XVI!D26+VIII!D26+IX!D26+XIV!D26+X!D26+XI!D26+XII!D26+RM!D26+SI!D26</f>
        <v>5303</v>
      </c>
      <c r="E26" s="55"/>
      <c r="F26" s="35"/>
      <c r="G26" s="68"/>
      <c r="H26" s="43">
        <f>+XV!H26+I!H26+II!H26+III!H26+IV!H26+V!H26+VI!H26+VII!H26+XVI!H26+VIII!H26+IX!H26+XIV!H26+X!H26+XI!H26+XII!H26+RM!H26+SI!H26</f>
        <v>2135</v>
      </c>
      <c r="I26" s="44"/>
      <c r="J26" s="74"/>
      <c r="K26" s="35">
        <f>+XV!K26+I!K26+II!K26+III!K26+IV!K26+V!K26+VI!K26+VII!K26+XVI!K26+VIII!K26+IX!K26+XIV!K26+X!K26+XI!K26+XII!K26+RM!K26+SI!K26</f>
        <v>3168</v>
      </c>
      <c r="L26" s="35"/>
      <c r="M26" s="68"/>
      <c r="N26" s="35">
        <f>+XV!N26+I!N26+II!N26+III!N26+IV!N26+V!N26+VI!N26+VII!N26+XVI!N26+VIII!N26+IX!N26+XIV!N26+X!N26+XI!N26+XII!N26+RM!N26+SI!N26</f>
        <v>0</v>
      </c>
      <c r="O26" s="44"/>
      <c r="P26" s="74"/>
    </row>
    <row r="27" spans="1:16" ht="15" customHeight="1" x14ac:dyDescent="0.2">
      <c r="A27" s="111"/>
      <c r="B27" s="114"/>
      <c r="C27" s="84" t="s">
        <v>53</v>
      </c>
      <c r="D27" s="44">
        <f>+XV!D27+I!D27+II!D27+III!D27+IV!D27+V!D27+VI!D27+VII!D27+XVI!D27+VIII!D27+IX!D27+XIV!D27+X!D27+XI!D27+XII!D27+RM!D27+SI!D27</f>
        <v>3862</v>
      </c>
      <c r="E27" s="53"/>
      <c r="F27" s="44"/>
      <c r="G27" s="66"/>
      <c r="H27" s="43">
        <f>+XV!H27+I!H27+II!H27+III!H27+IV!H27+V!H27+VI!H27+VII!H27+XVI!H27+VIII!H27+IX!H27+XIV!H27+X!H27+XI!H27+XII!H27+RM!H27+SI!H27</f>
        <v>1568</v>
      </c>
      <c r="I27" s="44"/>
      <c r="J27" s="74"/>
      <c r="K27" s="44">
        <f>+XV!K27+I!K27+II!K27+III!K27+IV!K27+V!K27+VI!K27+VII!K27+XVI!K27+VIII!K27+IX!K27+XIV!K27+X!K27+XI!K27+XII!K27+RM!K27+SI!K27</f>
        <v>2294</v>
      </c>
      <c r="L27" s="44"/>
      <c r="M27" s="66"/>
      <c r="N27" s="44">
        <f>+XV!N27+I!N27+II!N27+III!N27+IV!N27+V!N27+VI!N27+VII!N27+XVI!N27+VIII!N27+IX!N27+XIV!N27+X!N27+XI!N27+XII!N27+RM!N27+SI!N27</f>
        <v>0</v>
      </c>
      <c r="O27" s="44"/>
      <c r="P27" s="74"/>
    </row>
    <row r="28" spans="1:16" ht="15" customHeight="1" x14ac:dyDescent="0.2">
      <c r="A28" s="111"/>
      <c r="B28" s="114"/>
      <c r="C28" s="84" t="s">
        <v>54</v>
      </c>
      <c r="D28" s="44">
        <f>+XV!D28+I!D28+II!D28+III!D28+IV!D28+V!D28+VI!D28+VII!D28+XVI!D28+VIII!D28+IX!D28+XIV!D28+X!D28+XI!D28+XII!D28+RM!D28+SI!D28</f>
        <v>1750</v>
      </c>
      <c r="E28" s="53"/>
      <c r="F28" s="44"/>
      <c r="G28" s="66"/>
      <c r="H28" s="43">
        <f>+XV!H28+I!H28+II!H28+III!H28+IV!H28+V!H28+VI!H28+VII!H28+XVI!H28+VIII!H28+IX!H28+XIV!H28+X!H28+XI!H28+XII!H28+RM!H28+SI!H28</f>
        <v>700</v>
      </c>
      <c r="I28" s="44"/>
      <c r="J28" s="74"/>
      <c r="K28" s="44">
        <f>+XV!K28+I!K28+II!K28+III!K28+IV!K28+V!K28+VI!K28+VII!K28+XVI!K28+VIII!K28+IX!K28+XIV!K28+X!K28+XI!K28+XII!K28+RM!K28+SI!K28</f>
        <v>1050</v>
      </c>
      <c r="L28" s="44"/>
      <c r="M28" s="66"/>
      <c r="N28" s="44">
        <f>+XV!N28+I!N28+II!N28+III!N28+IV!N28+V!N28+VI!N28+VII!N28+XVI!N28+VIII!N28+IX!N28+XIV!N28+X!N28+XI!N28+XII!N28+RM!N28+SI!N28</f>
        <v>0</v>
      </c>
      <c r="O28" s="44"/>
      <c r="P28" s="74"/>
    </row>
    <row r="29" spans="1:16" ht="15" customHeight="1" x14ac:dyDescent="0.2">
      <c r="A29" s="111"/>
      <c r="B29" s="114"/>
      <c r="C29" s="84" t="s">
        <v>55</v>
      </c>
      <c r="D29" s="44">
        <f>+XV!D29+I!D29+II!D29+III!D29+IV!D29+V!D29+VI!D29+VII!D29+XVI!D29+VIII!D29+IX!D29+XIV!D29+X!D29+XI!D29+XII!D29+RM!D29+SI!D29</f>
        <v>897</v>
      </c>
      <c r="E29" s="53"/>
      <c r="F29" s="44"/>
      <c r="G29" s="66"/>
      <c r="H29" s="43">
        <f>+XV!H29+I!H29+II!H29+III!H29+IV!H29+V!H29+VI!H29+VII!H29+XVI!H29+VIII!H29+IX!H29+XIV!H29+X!H29+XI!H29+XII!H29+RM!H29+SI!H29</f>
        <v>442</v>
      </c>
      <c r="I29" s="44"/>
      <c r="J29" s="74"/>
      <c r="K29" s="44">
        <f>+XV!K29+I!K29+II!K29+III!K29+IV!K29+V!K29+VI!K29+VII!K29+XVI!K29+VIII!K29+IX!K29+XIV!K29+X!K29+XI!K29+XII!K29+RM!K29+SI!K29</f>
        <v>455</v>
      </c>
      <c r="L29" s="44"/>
      <c r="M29" s="66"/>
      <c r="N29" s="44">
        <f>+XV!N29+I!N29+II!N29+III!N29+IV!N29+V!N29+VI!N29+VII!N29+XVI!N29+VIII!N29+IX!N29+XIV!N29+X!N29+XI!N29+XII!N29+RM!N29+SI!N29</f>
        <v>0</v>
      </c>
      <c r="O29" s="44"/>
      <c r="P29" s="74"/>
    </row>
    <row r="30" spans="1:16" s="3" customFormat="1" ht="15" customHeight="1" x14ac:dyDescent="0.2">
      <c r="A30" s="111"/>
      <c r="B30" s="114"/>
      <c r="C30" s="84" t="s">
        <v>56</v>
      </c>
      <c r="D30" s="35">
        <f>+XV!D30+I!D30+II!D30+III!D30+IV!D30+V!D30+VI!D30+VII!D30+XVI!D30+VIII!D30+IX!D30+XIV!D30+X!D30+XI!D30+XII!D30+RM!D30+SI!D30</f>
        <v>1291</v>
      </c>
      <c r="E30" s="55"/>
      <c r="F30" s="35"/>
      <c r="G30" s="68"/>
      <c r="H30" s="43">
        <f>+XV!H30+I!H30+II!H30+III!H30+IV!H30+V!H30+VI!H30+VII!H30+XVI!H30+VIII!H30+IX!H30+XIV!H30+X!H30+XI!H30+XII!H30+RM!H30+SI!H30</f>
        <v>1068</v>
      </c>
      <c r="I30" s="44"/>
      <c r="J30" s="74"/>
      <c r="K30" s="35">
        <f>+XV!K30+I!K30+II!K30+III!K30+IV!K30+V!K30+VI!K30+VII!K30+XVI!K30+VIII!K30+IX!K30+XIV!K30+X!K30+XI!K30+XII!K30+RM!K30+SI!K30</f>
        <v>223</v>
      </c>
      <c r="L30" s="35"/>
      <c r="M30" s="68"/>
      <c r="N30" s="35">
        <f>+XV!N30+I!N30+II!N30+III!N30+IV!N30+V!N30+VI!N30+VII!N30+XVI!N30+VIII!N30+IX!N30+XIV!N30+X!N30+XI!N30+XII!N30+RM!N30+SI!N30</f>
        <v>0</v>
      </c>
      <c r="O30" s="44"/>
      <c r="P30" s="74"/>
    </row>
    <row r="31" spans="1:16" s="3" customFormat="1" ht="15" customHeight="1" x14ac:dyDescent="0.2">
      <c r="A31" s="112"/>
      <c r="B31" s="115"/>
      <c r="C31" s="85" t="s">
        <v>9</v>
      </c>
      <c r="D31" s="46">
        <f>+XV!D31+I!D31+II!D31+III!D31+IV!D31+V!D31+VI!D31+VII!D31+XVI!D31+VIII!D31+IX!D31+XIV!D31+X!D31+XI!D31+XII!D31+RM!D31+SI!D31</f>
        <v>79215</v>
      </c>
      <c r="E31" s="54"/>
      <c r="F31" s="46"/>
      <c r="G31" s="67"/>
      <c r="H31" s="87">
        <f>+XV!H31+I!H31+II!H31+III!H31+IV!H31+V!H31+VI!H31+VII!H31+XVI!H31+VIII!H31+IX!H31+XIV!H31+X!H31+XI!H31+XII!H31+RM!H31+SI!H31</f>
        <v>34571</v>
      </c>
      <c r="I31" s="46"/>
      <c r="J31" s="75"/>
      <c r="K31" s="46">
        <f>+XV!K31+I!K31+II!K31+III!K31+IV!K31+V!K31+VI!K31+VII!K31+XVI!K31+VIII!K31+IX!K31+XIV!K31+X!K31+XI!K31+XII!K31+RM!K31+SI!K31</f>
        <v>44644</v>
      </c>
      <c r="L31" s="46"/>
      <c r="M31" s="67"/>
      <c r="N31" s="46">
        <f>+XV!N31+I!N31+II!N31+III!N31+IV!N31+V!N31+VI!N31+VII!N31+XVI!N31+VIII!N31+IX!N31+XIV!N31+X!N31+XI!N31+XII!N31+RM!N31+SI!N31</f>
        <v>0</v>
      </c>
      <c r="O31" s="46"/>
      <c r="P31" s="75"/>
    </row>
    <row r="32" spans="1:16" ht="15" customHeight="1" x14ac:dyDescent="0.2">
      <c r="A32" s="110">
        <v>3</v>
      </c>
      <c r="B32" s="113" t="s">
        <v>58</v>
      </c>
      <c r="C32" s="84" t="s">
        <v>46</v>
      </c>
      <c r="D32" s="44">
        <f>+XV!D32+I!D32+II!D32+III!D32+IV!D32+V!D32+VI!D32+VII!D32+XVI!D32+VIII!D32+IX!D32+XIV!D32+X!D32+XI!D32+XII!D32+RM!D32+SI!D32</f>
        <v>405</v>
      </c>
      <c r="E32" s="44"/>
      <c r="F32" s="44"/>
      <c r="G32" s="66"/>
      <c r="H32" s="43">
        <f>+XV!H32+I!H32+II!H32+III!H32+IV!H32+V!H32+VI!H32+VII!H32+XVI!H32+VIII!H32+IX!H32+XIV!H32+X!H32+XI!H32+XII!H32+RM!H32+SI!H32</f>
        <v>148</v>
      </c>
      <c r="I32" s="44"/>
      <c r="J32" s="74"/>
      <c r="K32" s="44">
        <f>+XV!K32+I!K32+II!K32+III!K32+IV!K32+V!K32+VI!K32+VII!K32+XVI!K32+VIII!K32+IX!K32+XIV!K32+X!K32+XI!K32+XII!K32+RM!K32+SI!K32</f>
        <v>257</v>
      </c>
      <c r="L32" s="44"/>
      <c r="M32" s="66"/>
      <c r="N32" s="44">
        <f>+XV!N32+I!N32+II!N32+III!N32+IV!N32+V!N32+VI!N32+VII!N32+XVI!N32+VIII!N32+IX!N32+XIV!N32+X!N32+XI!N32+XII!N32+RM!N32+SI!N32</f>
        <v>0</v>
      </c>
      <c r="O32" s="44"/>
      <c r="P32" s="74"/>
    </row>
    <row r="33" spans="1:16" ht="15" customHeight="1" x14ac:dyDescent="0.2">
      <c r="A33" s="111"/>
      <c r="B33" s="114"/>
      <c r="C33" s="84" t="s">
        <v>47</v>
      </c>
      <c r="D33" s="44">
        <f>+XV!D33+I!D33+II!D33+III!D33+IV!D33+V!D33+VI!D33+VII!D33+XVI!D33+VIII!D33+IX!D33+XIV!D33+X!D33+XI!D33+XII!D33+RM!D33+SI!D33</f>
        <v>3882</v>
      </c>
      <c r="E33" s="44"/>
      <c r="F33" s="44"/>
      <c r="G33" s="66"/>
      <c r="H33" s="43">
        <f>+XV!H33+I!H33+II!H33+III!H33+IV!H33+V!H33+VI!H33+VII!H33+XVI!H33+VIII!H33+IX!H33+XIV!H33+X!H33+XI!H33+XII!H33+RM!H33+SI!H33</f>
        <v>1665</v>
      </c>
      <c r="I33" s="44"/>
      <c r="J33" s="74"/>
      <c r="K33" s="44">
        <f>+XV!K33+I!K33+II!K33+III!K33+IV!K33+V!K33+VI!K33+VII!K33+XVI!K33+VIII!K33+IX!K33+XIV!K33+X!K33+XI!K33+XII!K33+RM!K33+SI!K33</f>
        <v>2217</v>
      </c>
      <c r="L33" s="44"/>
      <c r="M33" s="66"/>
      <c r="N33" s="44">
        <f>+XV!N33+I!N33+II!N33+III!N33+IV!N33+V!N33+VI!N33+VII!N33+XVI!N33+VIII!N33+IX!N33+XIV!N33+X!N33+XI!N33+XII!N33+RM!N33+SI!N33</f>
        <v>0</v>
      </c>
      <c r="O33" s="44"/>
      <c r="P33" s="74"/>
    </row>
    <row r="34" spans="1:16" ht="15" customHeight="1" x14ac:dyDescent="0.2">
      <c r="A34" s="111"/>
      <c r="B34" s="114"/>
      <c r="C34" s="84" t="s">
        <v>48</v>
      </c>
      <c r="D34" s="44">
        <f>+XV!D34+I!D34+II!D34+III!D34+IV!D34+V!D34+VI!D34+VII!D34+XVI!D34+VIII!D34+IX!D34+XIV!D34+X!D34+XI!D34+XII!D34+RM!D34+SI!D34</f>
        <v>12790</v>
      </c>
      <c r="E34" s="44"/>
      <c r="F34" s="44"/>
      <c r="G34" s="66"/>
      <c r="H34" s="43">
        <f>+XV!H34+I!H34+II!H34+III!H34+IV!H34+V!H34+VI!H34+VII!H34+XVI!H34+VIII!H34+IX!H34+XIV!H34+X!H34+XI!H34+XII!H34+RM!H34+SI!H34</f>
        <v>6297</v>
      </c>
      <c r="I34" s="44"/>
      <c r="J34" s="74"/>
      <c r="K34" s="44">
        <f>+XV!K34+I!K34+II!K34+III!K34+IV!K34+V!K34+VI!K34+VII!K34+XVI!K34+VIII!K34+IX!K34+XIV!K34+X!K34+XI!K34+XII!K34+RM!K34+SI!K34</f>
        <v>6493</v>
      </c>
      <c r="L34" s="44"/>
      <c r="M34" s="66"/>
      <c r="N34" s="44">
        <f>+XV!N34+I!N34+II!N34+III!N34+IV!N34+V!N34+VI!N34+VII!N34+XVI!N34+VIII!N34+IX!N34+XIV!N34+X!N34+XI!N34+XII!N34+RM!N34+SI!N34</f>
        <v>0</v>
      </c>
      <c r="O34" s="44"/>
      <c r="P34" s="74"/>
    </row>
    <row r="35" spans="1:16" ht="15" customHeight="1" x14ac:dyDescent="0.2">
      <c r="A35" s="111"/>
      <c r="B35" s="114"/>
      <c r="C35" s="84" t="s">
        <v>49</v>
      </c>
      <c r="D35" s="44">
        <f>+XV!D35+I!D35+II!D35+III!D35+IV!D35+V!D35+VI!D35+VII!D35+XVI!D35+VIII!D35+IX!D35+XIV!D35+X!D35+XI!D35+XII!D35+RM!D35+SI!D35</f>
        <v>-3030</v>
      </c>
      <c r="E35" s="44"/>
      <c r="F35" s="44"/>
      <c r="G35" s="66"/>
      <c r="H35" s="43">
        <f>+XV!H35+I!H35+II!H35+III!H35+IV!H35+V!H35+VI!H35+VII!H35+XVI!H35+VIII!H35+IX!H35+XIV!H35+X!H35+XI!H35+XII!H35+RM!H35+SI!H35</f>
        <v>-363</v>
      </c>
      <c r="I35" s="44"/>
      <c r="J35" s="74"/>
      <c r="K35" s="44">
        <f>+XV!K35+I!K35+II!K35+III!K35+IV!K35+V!K35+VI!K35+VII!K35+XVI!K35+VIII!K35+IX!K35+XIV!K35+X!K35+XI!K35+XII!K35+RM!K35+SI!K35</f>
        <v>-2667</v>
      </c>
      <c r="L35" s="44"/>
      <c r="M35" s="66"/>
      <c r="N35" s="44">
        <f>+XV!N35+I!N35+II!N35+III!N35+IV!N35+V!N35+VI!N35+VII!N35+XVI!N35+VIII!N35+IX!N35+XIV!N35+X!N35+XI!N35+XII!N35+RM!N35+SI!N35</f>
        <v>0</v>
      </c>
      <c r="O35" s="44"/>
      <c r="P35" s="74"/>
    </row>
    <row r="36" spans="1:16" ht="15" customHeight="1" x14ac:dyDescent="0.2">
      <c r="A36" s="111"/>
      <c r="B36" s="114"/>
      <c r="C36" s="84" t="s">
        <v>50</v>
      </c>
      <c r="D36" s="44">
        <f>+XV!D36+I!D36+II!D36+III!D36+IV!D36+V!D36+VI!D36+VII!D36+XVI!D36+VIII!D36+IX!D36+XIV!D36+X!D36+XI!D36+XII!D36+RM!D36+SI!D36</f>
        <v>-10194</v>
      </c>
      <c r="E36" s="44"/>
      <c r="F36" s="44"/>
      <c r="G36" s="66"/>
      <c r="H36" s="43">
        <f>+XV!H36+I!H36+II!H36+III!H36+IV!H36+V!H36+VI!H36+VII!H36+XVI!H36+VIII!H36+IX!H36+XIV!H36+X!H36+XI!H36+XII!H36+RM!H36+SI!H36</f>
        <v>-3352</v>
      </c>
      <c r="I36" s="44"/>
      <c r="J36" s="74"/>
      <c r="K36" s="44">
        <f>+XV!K36+I!K36+II!K36+III!K36+IV!K36+V!K36+VI!K36+VII!K36+XVI!K36+VIII!K36+IX!K36+XIV!K36+X!K36+XI!K36+XII!K36+RM!K36+SI!K36</f>
        <v>-6842</v>
      </c>
      <c r="L36" s="44"/>
      <c r="M36" s="66"/>
      <c r="N36" s="44">
        <f>+XV!N36+I!N36+II!N36+III!N36+IV!N36+V!N36+VI!N36+VII!N36+XVI!N36+VIII!N36+IX!N36+XIV!N36+X!N36+XI!N36+XII!N36+RM!N36+SI!N36</f>
        <v>0</v>
      </c>
      <c r="O36" s="44"/>
      <c r="P36" s="74"/>
    </row>
    <row r="37" spans="1:16" ht="15" customHeight="1" x14ac:dyDescent="0.2">
      <c r="A37" s="111"/>
      <c r="B37" s="114"/>
      <c r="C37" s="84" t="s">
        <v>51</v>
      </c>
      <c r="D37" s="44">
        <f>+XV!D37+I!D37+II!D37+III!D37+IV!D37+V!D37+VI!D37+VII!D37+XVI!D37+VIII!D37+IX!D37+XIV!D37+X!D37+XI!D37+XII!D37+RM!D37+SI!D37</f>
        <v>-9231</v>
      </c>
      <c r="E37" s="44"/>
      <c r="F37" s="44"/>
      <c r="G37" s="66"/>
      <c r="H37" s="43">
        <f>+XV!H37+I!H37+II!H37+III!H37+IV!H37+V!H37+VI!H37+VII!H37+XVI!H37+VIII!H37+IX!H37+XIV!H37+X!H37+XI!H37+XII!H37+RM!H37+SI!H37</f>
        <v>-2911</v>
      </c>
      <c r="I37" s="44"/>
      <c r="J37" s="74"/>
      <c r="K37" s="44">
        <f>+XV!K37+I!K37+II!K37+III!K37+IV!K37+V!K37+VI!K37+VII!K37+XVI!K37+VIII!K37+IX!K37+XIV!K37+X!K37+XI!K37+XII!K37+RM!K37+SI!K37</f>
        <v>-6320</v>
      </c>
      <c r="L37" s="44"/>
      <c r="M37" s="66"/>
      <c r="N37" s="44">
        <f>+XV!N37+I!N37+II!N37+III!N37+IV!N37+V!N37+VI!N37+VII!N37+XVI!N37+VIII!N37+IX!N37+XIV!N37+X!N37+XI!N37+XII!N37+RM!N37+SI!N37</f>
        <v>0</v>
      </c>
      <c r="O37" s="44"/>
      <c r="P37" s="74"/>
    </row>
    <row r="38" spans="1:16" s="3" customFormat="1" ht="15" customHeight="1" x14ac:dyDescent="0.2">
      <c r="A38" s="111"/>
      <c r="B38" s="114"/>
      <c r="C38" s="84" t="s">
        <v>52</v>
      </c>
      <c r="D38" s="35">
        <f>+XV!D38+I!D38+II!D38+III!D38+IV!D38+V!D38+VI!D38+VII!D38+XVI!D38+VIII!D38+IX!D38+XIV!D38+X!D38+XI!D38+XII!D38+RM!D38+SI!D38</f>
        <v>-7864</v>
      </c>
      <c r="E38" s="35"/>
      <c r="F38" s="35"/>
      <c r="G38" s="68"/>
      <c r="H38" s="43">
        <f>+XV!H38+I!H38+II!H38+III!H38+IV!H38+V!H38+VI!H38+VII!H38+XVI!H38+VIII!H38+IX!H38+XIV!H38+X!H38+XI!H38+XII!H38+RM!H38+SI!H38</f>
        <v>-2228</v>
      </c>
      <c r="I38" s="44"/>
      <c r="J38" s="74"/>
      <c r="K38" s="35">
        <f>+XV!K38+I!K38+II!K38+III!K38+IV!K38+V!K38+VI!K38+VII!K38+XVI!K38+VIII!K38+IX!K38+XIV!K38+X!K38+XI!K38+XII!K38+RM!K38+SI!K38</f>
        <v>-5636</v>
      </c>
      <c r="L38" s="35"/>
      <c r="M38" s="68"/>
      <c r="N38" s="35">
        <f>+XV!N38+I!N38+II!N38+III!N38+IV!N38+V!N38+VI!N38+VII!N38+XVI!N38+VIII!N38+IX!N38+XIV!N38+X!N38+XI!N38+XII!N38+RM!N38+SI!N38</f>
        <v>0</v>
      </c>
      <c r="O38" s="44"/>
      <c r="P38" s="74"/>
    </row>
    <row r="39" spans="1:16" ht="15" customHeight="1" x14ac:dyDescent="0.2">
      <c r="A39" s="111"/>
      <c r="B39" s="114"/>
      <c r="C39" s="84" t="s">
        <v>53</v>
      </c>
      <c r="D39" s="44">
        <f>+XV!D39+I!D39+II!D39+III!D39+IV!D39+V!D39+VI!D39+VII!D39+XVI!D39+VIII!D39+IX!D39+XIV!D39+X!D39+XI!D39+XII!D39+RM!D39+SI!D39</f>
        <v>-7028</v>
      </c>
      <c r="E39" s="44"/>
      <c r="F39" s="44"/>
      <c r="G39" s="66"/>
      <c r="H39" s="43">
        <f>+XV!H39+I!H39+II!H39+III!H39+IV!H39+V!H39+VI!H39+VII!H39+XVI!H39+VIII!H39+IX!H39+XIV!H39+X!H39+XI!H39+XII!H39+RM!H39+SI!H39</f>
        <v>-2026</v>
      </c>
      <c r="I39" s="44"/>
      <c r="J39" s="74"/>
      <c r="K39" s="44">
        <f>+XV!K39+I!K39+II!K39+III!K39+IV!K39+V!K39+VI!K39+VII!K39+XVI!K39+VIII!K39+IX!K39+XIV!K39+X!K39+XI!K39+XII!K39+RM!K39+SI!K39</f>
        <v>-5002</v>
      </c>
      <c r="L39" s="44"/>
      <c r="M39" s="66"/>
      <c r="N39" s="44">
        <f>+XV!N39+I!N39+II!N39+III!N39+IV!N39+V!N39+VI!N39+VII!N39+XVI!N39+VIII!N39+IX!N39+XIV!N39+X!N39+XI!N39+XII!N39+RM!N39+SI!N39</f>
        <v>0</v>
      </c>
      <c r="O39" s="44"/>
      <c r="P39" s="74"/>
    </row>
    <row r="40" spans="1:16" ht="15" customHeight="1" x14ac:dyDescent="0.2">
      <c r="A40" s="111"/>
      <c r="B40" s="114"/>
      <c r="C40" s="84" t="s">
        <v>54</v>
      </c>
      <c r="D40" s="44">
        <f>+XV!D40+I!D40+II!D40+III!D40+IV!D40+V!D40+VI!D40+VII!D40+XVI!D40+VIII!D40+IX!D40+XIV!D40+X!D40+XI!D40+XII!D40+RM!D40+SI!D40</f>
        <v>-6361</v>
      </c>
      <c r="E40" s="44"/>
      <c r="F40" s="44"/>
      <c r="G40" s="66"/>
      <c r="H40" s="43">
        <f>+XV!H40+I!H40+II!H40+III!H40+IV!H40+V!H40+VI!H40+VII!H40+XVI!H40+VIII!H40+IX!H40+XIV!H40+X!H40+XI!H40+XII!H40+RM!H40+SI!H40</f>
        <v>-2027</v>
      </c>
      <c r="I40" s="44"/>
      <c r="J40" s="74"/>
      <c r="K40" s="44">
        <f>+XV!K40+I!K40+II!K40+III!K40+IV!K40+V!K40+VI!K40+VII!K40+XVI!K40+VIII!K40+IX!K40+XIV!K40+X!K40+XI!K40+XII!K40+RM!K40+SI!K40</f>
        <v>-4334</v>
      </c>
      <c r="L40" s="44"/>
      <c r="M40" s="66"/>
      <c r="N40" s="44">
        <f>+XV!N40+I!N40+II!N40+III!N40+IV!N40+V!N40+VI!N40+VII!N40+XVI!N40+VIII!N40+IX!N40+XIV!N40+X!N40+XI!N40+XII!N40+RM!N40+SI!N40</f>
        <v>0</v>
      </c>
      <c r="O40" s="44"/>
      <c r="P40" s="74"/>
    </row>
    <row r="41" spans="1:16" ht="15" customHeight="1" x14ac:dyDescent="0.2">
      <c r="A41" s="111"/>
      <c r="B41" s="114"/>
      <c r="C41" s="84" t="s">
        <v>55</v>
      </c>
      <c r="D41" s="44">
        <f>+XV!D41+I!D41+II!D41+III!D41+IV!D41+V!D41+VI!D41+VII!D41+XVI!D41+VIII!D41+IX!D41+XIV!D41+X!D41+XI!D41+XII!D41+RM!D41+SI!D41</f>
        <v>-6900</v>
      </c>
      <c r="E41" s="44"/>
      <c r="F41" s="44"/>
      <c r="G41" s="66"/>
      <c r="H41" s="43">
        <f>+XV!H41+I!H41+II!H41+III!H41+IV!H41+V!H41+VI!H41+VII!H41+XVI!H41+VIII!H41+IX!H41+XIV!H41+X!H41+XI!H41+XII!H41+RM!H41+SI!H41</f>
        <v>-2618</v>
      </c>
      <c r="I41" s="44"/>
      <c r="J41" s="74"/>
      <c r="K41" s="44">
        <f>+XV!K41+I!K41+II!K41+III!K41+IV!K41+V!K41+VI!K41+VII!K41+XVI!K41+VIII!K41+IX!K41+XIV!K41+X!K41+XI!K41+XII!K41+RM!K41+SI!K41</f>
        <v>-4282</v>
      </c>
      <c r="L41" s="44"/>
      <c r="M41" s="66"/>
      <c r="N41" s="44">
        <f>+XV!N41+I!N41+II!N41+III!N41+IV!N41+V!N41+VI!N41+VII!N41+XVI!N41+VIII!N41+IX!N41+XIV!N41+X!N41+XI!N41+XII!N41+RM!N41+SI!N41</f>
        <v>0</v>
      </c>
      <c r="O41" s="44"/>
      <c r="P41" s="74"/>
    </row>
    <row r="42" spans="1:16" s="3" customFormat="1" ht="15" customHeight="1" x14ac:dyDescent="0.2">
      <c r="A42" s="111"/>
      <c r="B42" s="114"/>
      <c r="C42" s="84" t="s">
        <v>56</v>
      </c>
      <c r="D42" s="35">
        <f>+XV!D42+I!D42+II!D42+III!D42+IV!D42+V!D42+VI!D42+VII!D42+XVI!D42+VIII!D42+IX!D42+XIV!D42+X!D42+XI!D42+XII!D42+RM!D42+SI!D42</f>
        <v>-10831</v>
      </c>
      <c r="E42" s="35"/>
      <c r="F42" s="35"/>
      <c r="G42" s="68"/>
      <c r="H42" s="43">
        <f>+XV!H42+I!H42+II!H42+III!H42+IV!H42+V!H42+VI!H42+VII!H42+XVI!H42+VIII!H42+IX!H42+XIV!H42+X!H42+XI!H42+XII!H42+RM!H42+SI!H42</f>
        <v>-3458</v>
      </c>
      <c r="I42" s="44"/>
      <c r="J42" s="74"/>
      <c r="K42" s="35">
        <f>+XV!K42+I!K42+II!K42+III!K42+IV!K42+V!K42+VI!K42+VII!K42+XVI!K42+VIII!K42+IX!K42+XIV!K42+X!K42+XI!K42+XII!K42+RM!K42+SI!K42</f>
        <v>-7373</v>
      </c>
      <c r="L42" s="35"/>
      <c r="M42" s="68"/>
      <c r="N42" s="35">
        <f>+XV!N42+I!N42+II!N42+III!N42+IV!N42+V!N42+VI!N42+VII!N42+XVI!N42+VIII!N42+IX!N42+XIV!N42+X!N42+XI!N42+XII!N42+RM!N42+SI!N42</f>
        <v>0</v>
      </c>
      <c r="O42" s="44"/>
      <c r="P42" s="74"/>
    </row>
    <row r="43" spans="1:16" s="3" customFormat="1" ht="15" customHeight="1" x14ac:dyDescent="0.2">
      <c r="A43" s="112"/>
      <c r="B43" s="115"/>
      <c r="C43" s="85" t="s">
        <v>9</v>
      </c>
      <c r="D43" s="46">
        <f>+XV!D43+I!D43+II!D43+III!D43+IV!D43+V!D43+VI!D43+VII!D43+XVI!D43+VIII!D43+IX!D43+XIV!D43+X!D43+XI!D43+XII!D43+RM!D43+SI!D43</f>
        <v>-44362</v>
      </c>
      <c r="E43" s="46"/>
      <c r="F43" s="46"/>
      <c r="G43" s="67"/>
      <c r="H43" s="87">
        <f>+XV!H43+I!H43+II!H43+III!H43+IV!H43+V!H43+VI!H43+VII!H43+XVI!H43+VIII!H43+IX!H43+XIV!H43+X!H43+XI!H43+XII!H43+RM!H43+SI!H43</f>
        <v>-10873</v>
      </c>
      <c r="I43" s="46"/>
      <c r="J43" s="75"/>
      <c r="K43" s="46">
        <f>+XV!K43+I!K43+II!K43+III!K43+IV!K43+V!K43+VI!K43+VII!K43+XVI!K43+VIII!K43+IX!K43+XIV!K43+X!K43+XI!K43+XII!K43+RM!K43+SI!K43</f>
        <v>-33489</v>
      </c>
      <c r="L43" s="46"/>
      <c r="M43" s="67"/>
      <c r="N43" s="46">
        <f>+XV!N43+I!N43+II!N43+III!N43+IV!N43+V!N43+VI!N43+VII!N43+XVI!N43+VIII!N43+IX!N43+XIV!N43+X!N43+XI!N43+XII!N43+RM!N43+SI!N43</f>
        <v>0</v>
      </c>
      <c r="O43" s="46"/>
      <c r="P43" s="75"/>
    </row>
    <row r="44" spans="1:16" ht="15" customHeight="1" x14ac:dyDescent="0.2">
      <c r="A44" s="110">
        <v>4</v>
      </c>
      <c r="B44" s="113" t="s">
        <v>59</v>
      </c>
      <c r="C44" s="84" t="s">
        <v>46</v>
      </c>
      <c r="D44" s="44">
        <f>+XV!D44+I!D44+II!D44+III!D44+IV!D44+V!D44+VI!D44+VII!D44+XVI!D44+VIII!D44+IX!D44+XIV!D44+X!D44+XI!D44+XII!D44+RM!D44+SI!D44</f>
        <v>5</v>
      </c>
      <c r="E44" s="53"/>
      <c r="F44" s="44"/>
      <c r="G44" s="66"/>
      <c r="H44" s="43">
        <f>+XV!H44+I!H44+II!H44+III!H44+IV!H44+V!H44+VI!H44+VII!H44+XVI!H44+VIII!H44+IX!H44+XIV!H44+X!H44+XI!H44+XII!H44+RM!H44+SI!H44</f>
        <v>2</v>
      </c>
      <c r="I44" s="44"/>
      <c r="J44" s="74"/>
      <c r="K44" s="44">
        <f>+XV!K44+I!K44+II!K44+III!K44+IV!K44+V!K44+VI!K44+VII!K44+XVI!K44+VIII!K44+IX!K44+XIV!K44+X!K44+XI!K44+XII!K44+RM!K44+SI!K44</f>
        <v>3</v>
      </c>
      <c r="L44" s="44"/>
      <c r="M44" s="66"/>
      <c r="N44" s="44">
        <f>+XV!N44+I!N44+II!N44+III!N44+IV!N44+V!N44+VI!N44+VII!N44+XVI!N44+VIII!N44+IX!N44+XIV!N44+X!N44+XI!N44+XII!N44+RM!N44+SI!N44</f>
        <v>0</v>
      </c>
      <c r="O44" s="44"/>
      <c r="P44" s="74"/>
    </row>
    <row r="45" spans="1:16" ht="15" customHeight="1" x14ac:dyDescent="0.2">
      <c r="A45" s="111"/>
      <c r="B45" s="114"/>
      <c r="C45" s="84" t="s">
        <v>47</v>
      </c>
      <c r="D45" s="44">
        <f>+XV!D45+I!D45+II!D45+III!D45+IV!D45+V!D45+VI!D45+VII!D45+XVI!D45+VIII!D45+IX!D45+XIV!D45+X!D45+XI!D45+XII!D45+RM!D45+SI!D45</f>
        <v>393</v>
      </c>
      <c r="E45" s="53"/>
      <c r="F45" s="44"/>
      <c r="G45" s="66"/>
      <c r="H45" s="43">
        <f>+XV!H45+I!H45+II!H45+III!H45+IV!H45+V!H45+VI!H45+VII!H45+XVI!H45+VIII!H45+IX!H45+XIV!H45+X!H45+XI!H45+XII!H45+RM!H45+SI!H45</f>
        <v>116</v>
      </c>
      <c r="I45" s="44"/>
      <c r="J45" s="74"/>
      <c r="K45" s="44">
        <f>+XV!K45+I!K45+II!K45+III!K45+IV!K45+V!K45+VI!K45+VII!K45+XVI!K45+VIII!K45+IX!K45+XIV!K45+X!K45+XI!K45+XII!K45+RM!K45+SI!K45</f>
        <v>277</v>
      </c>
      <c r="L45" s="44"/>
      <c r="M45" s="66"/>
      <c r="N45" s="44">
        <f>+XV!N45+I!N45+II!N45+III!N45+IV!N45+V!N45+VI!N45+VII!N45+XVI!N45+VIII!N45+IX!N45+XIV!N45+X!N45+XI!N45+XII!N45+RM!N45+SI!N45</f>
        <v>0</v>
      </c>
      <c r="O45" s="44"/>
      <c r="P45" s="74"/>
    </row>
    <row r="46" spans="1:16" ht="15" customHeight="1" x14ac:dyDescent="0.2">
      <c r="A46" s="111"/>
      <c r="B46" s="114"/>
      <c r="C46" s="84" t="s">
        <v>48</v>
      </c>
      <c r="D46" s="44">
        <f>+XV!D46+I!D46+II!D46+III!D46+IV!D46+V!D46+VI!D46+VII!D46+XVI!D46+VIII!D46+IX!D46+XIV!D46+X!D46+XI!D46+XII!D46+RM!D46+SI!D46</f>
        <v>6569</v>
      </c>
      <c r="E46" s="53"/>
      <c r="F46" s="44"/>
      <c r="G46" s="66"/>
      <c r="H46" s="43">
        <f>+XV!H46+I!H46+II!H46+III!H46+IV!H46+V!H46+VI!H46+VII!H46+XVI!H46+VIII!H46+IX!H46+XIV!H46+X!H46+XI!H46+XII!H46+RM!H46+SI!H46</f>
        <v>2567</v>
      </c>
      <c r="I46" s="44"/>
      <c r="J46" s="74"/>
      <c r="K46" s="44">
        <f>+XV!K46+I!K46+II!K46+III!K46+IV!K46+V!K46+VI!K46+VII!K46+XVI!K46+VIII!K46+IX!K46+XIV!K46+X!K46+XI!K46+XII!K46+RM!K46+SI!K46</f>
        <v>4002</v>
      </c>
      <c r="L46" s="44"/>
      <c r="M46" s="66"/>
      <c r="N46" s="44">
        <f>+XV!N46+I!N46+II!N46+III!N46+IV!N46+V!N46+VI!N46+VII!N46+XVI!N46+VIII!N46+IX!N46+XIV!N46+X!N46+XI!N46+XII!N46+RM!N46+SI!N46</f>
        <v>0</v>
      </c>
      <c r="O46" s="44"/>
      <c r="P46" s="74"/>
    </row>
    <row r="47" spans="1:16" ht="15" customHeight="1" x14ac:dyDescent="0.2">
      <c r="A47" s="111"/>
      <c r="B47" s="114"/>
      <c r="C47" s="84" t="s">
        <v>49</v>
      </c>
      <c r="D47" s="44">
        <f>+XV!D47+I!D47+II!D47+III!D47+IV!D47+V!D47+VI!D47+VII!D47+XVI!D47+VIII!D47+IX!D47+XIV!D47+X!D47+XI!D47+XII!D47+RM!D47+SI!D47</f>
        <v>18346</v>
      </c>
      <c r="E47" s="53"/>
      <c r="F47" s="44"/>
      <c r="G47" s="66"/>
      <c r="H47" s="43">
        <f>+XV!H47+I!H47+II!H47+III!H47+IV!H47+V!H47+VI!H47+VII!H47+XVI!H47+VIII!H47+IX!H47+XIV!H47+X!H47+XI!H47+XII!H47+RM!H47+SI!H47</f>
        <v>7322</v>
      </c>
      <c r="I47" s="44"/>
      <c r="J47" s="74"/>
      <c r="K47" s="44">
        <f>+XV!K47+I!K47+II!K47+III!K47+IV!K47+V!K47+VI!K47+VII!K47+XVI!K47+VIII!K47+IX!K47+XIV!K47+X!K47+XI!K47+XII!K47+RM!K47+SI!K47</f>
        <v>11024</v>
      </c>
      <c r="L47" s="44"/>
      <c r="M47" s="66"/>
      <c r="N47" s="44">
        <f>+XV!N47+I!N47+II!N47+III!N47+IV!N47+V!N47+VI!N47+VII!N47+XVI!N47+VIII!N47+IX!N47+XIV!N47+X!N47+XI!N47+XII!N47+RM!N47+SI!N47</f>
        <v>0</v>
      </c>
      <c r="O47" s="44"/>
      <c r="P47" s="74"/>
    </row>
    <row r="48" spans="1:16" ht="15" customHeight="1" x14ac:dyDescent="0.2">
      <c r="A48" s="111"/>
      <c r="B48" s="114"/>
      <c r="C48" s="84" t="s">
        <v>50</v>
      </c>
      <c r="D48" s="44">
        <f>+XV!D48+I!D48+II!D48+III!D48+IV!D48+V!D48+VI!D48+VII!D48+XVI!D48+VIII!D48+IX!D48+XIV!D48+X!D48+XI!D48+XII!D48+RM!D48+SI!D48</f>
        <v>19994</v>
      </c>
      <c r="E48" s="53"/>
      <c r="F48" s="44"/>
      <c r="G48" s="66"/>
      <c r="H48" s="43">
        <f>+XV!H48+I!H48+II!H48+III!H48+IV!H48+V!H48+VI!H48+VII!H48+XVI!H48+VIII!H48+IX!H48+XIV!H48+X!H48+XI!H48+XII!H48+RM!H48+SI!H48</f>
        <v>7291</v>
      </c>
      <c r="I48" s="44"/>
      <c r="J48" s="74"/>
      <c r="K48" s="44">
        <f>+XV!K48+I!K48+II!K48+III!K48+IV!K48+V!K48+VI!K48+VII!K48+XVI!K48+VIII!K48+IX!K48+XIV!K48+X!K48+XI!K48+XII!K48+RM!K48+SI!K48</f>
        <v>12703</v>
      </c>
      <c r="L48" s="44"/>
      <c r="M48" s="66"/>
      <c r="N48" s="44">
        <f>+XV!N48+I!N48+II!N48+III!N48+IV!N48+V!N48+VI!N48+VII!N48+XVI!N48+VIII!N48+IX!N48+XIV!N48+X!N48+XI!N48+XII!N48+RM!N48+SI!N48</f>
        <v>0</v>
      </c>
      <c r="O48" s="44"/>
      <c r="P48" s="74"/>
    </row>
    <row r="49" spans="1:16" ht="15" customHeight="1" x14ac:dyDescent="0.2">
      <c r="A49" s="111"/>
      <c r="B49" s="114"/>
      <c r="C49" s="84" t="s">
        <v>51</v>
      </c>
      <c r="D49" s="44">
        <f>+XV!D49+I!D49+II!D49+III!D49+IV!D49+V!D49+VI!D49+VII!D49+XVI!D49+VIII!D49+IX!D49+XIV!D49+X!D49+XI!D49+XII!D49+RM!D49+SI!D49</f>
        <v>15555</v>
      </c>
      <c r="E49" s="53"/>
      <c r="F49" s="44"/>
      <c r="G49" s="66"/>
      <c r="H49" s="43">
        <f>+XV!H49+I!H49+II!H49+III!H49+IV!H49+V!H49+VI!H49+VII!H49+XVI!H49+VIII!H49+IX!H49+XIV!H49+X!H49+XI!H49+XII!H49+RM!H49+SI!H49</f>
        <v>5760</v>
      </c>
      <c r="I49" s="44"/>
      <c r="J49" s="74"/>
      <c r="K49" s="44">
        <f>+XV!K49+I!K49+II!K49+III!K49+IV!K49+V!K49+VI!K49+VII!K49+XVI!K49+VIII!K49+IX!K49+XIV!K49+X!K49+XI!K49+XII!K49+RM!K49+SI!K49</f>
        <v>9795</v>
      </c>
      <c r="L49" s="44"/>
      <c r="M49" s="66"/>
      <c r="N49" s="44">
        <f>+XV!N49+I!N49+II!N49+III!N49+IV!N49+V!N49+VI!N49+VII!N49+XVI!N49+VIII!N49+IX!N49+XIV!N49+X!N49+XI!N49+XII!N49+RM!N49+SI!N49</f>
        <v>0</v>
      </c>
      <c r="O49" s="44"/>
      <c r="P49" s="74"/>
    </row>
    <row r="50" spans="1:16" s="3" customFormat="1" ht="15" customHeight="1" x14ac:dyDescent="0.2">
      <c r="A50" s="111"/>
      <c r="B50" s="114"/>
      <c r="C50" s="84" t="s">
        <v>52</v>
      </c>
      <c r="D50" s="35">
        <f>+XV!D50+I!D50+II!D50+III!D50+IV!D50+V!D50+VI!D50+VII!D50+XVI!D50+VIII!D50+IX!D50+XIV!D50+X!D50+XI!D50+XII!D50+RM!D50+SI!D50</f>
        <v>9955</v>
      </c>
      <c r="E50" s="55"/>
      <c r="F50" s="35"/>
      <c r="G50" s="68"/>
      <c r="H50" s="43">
        <f>+XV!H50+I!H50+II!H50+III!H50+IV!H50+V!H50+VI!H50+VII!H50+XVI!H50+VIII!H50+IX!H50+XIV!H50+X!H50+XI!H50+XII!H50+RM!H50+SI!H50</f>
        <v>3504</v>
      </c>
      <c r="I50" s="44"/>
      <c r="J50" s="74"/>
      <c r="K50" s="35">
        <f>+XV!K50+I!K50+II!K50+III!K50+IV!K50+V!K50+VI!K50+VII!K50+XVI!K50+VIII!K50+IX!K50+XIV!K50+X!K50+XI!K50+XII!K50+RM!K50+SI!K50</f>
        <v>6451</v>
      </c>
      <c r="L50" s="35"/>
      <c r="M50" s="68"/>
      <c r="N50" s="35">
        <f>+XV!N50+I!N50+II!N50+III!N50+IV!N50+V!N50+VI!N50+VII!N50+XVI!N50+VIII!N50+IX!N50+XIV!N50+X!N50+XI!N50+XII!N50+RM!N50+SI!N50</f>
        <v>0</v>
      </c>
      <c r="O50" s="44"/>
      <c r="P50" s="74"/>
    </row>
    <row r="51" spans="1:16" ht="15" customHeight="1" x14ac:dyDescent="0.2">
      <c r="A51" s="111"/>
      <c r="B51" s="114"/>
      <c r="C51" s="84" t="s">
        <v>53</v>
      </c>
      <c r="D51" s="44">
        <f>+XV!D51+I!D51+II!D51+III!D51+IV!D51+V!D51+VI!D51+VII!D51+XVI!D51+VIII!D51+IX!D51+XIV!D51+X!D51+XI!D51+XII!D51+RM!D51+SI!D51</f>
        <v>6387</v>
      </c>
      <c r="E51" s="53"/>
      <c r="F51" s="44"/>
      <c r="G51" s="66"/>
      <c r="H51" s="43">
        <f>+XV!H51+I!H51+II!H51+III!H51+IV!H51+V!H51+VI!H51+VII!H51+XVI!H51+VIII!H51+IX!H51+XIV!H51+X!H51+XI!H51+XII!H51+RM!H51+SI!H51</f>
        <v>2198</v>
      </c>
      <c r="I51" s="44"/>
      <c r="J51" s="74"/>
      <c r="K51" s="44">
        <f>+XV!K51+I!K51+II!K51+III!K51+IV!K51+V!K51+VI!K51+VII!K51+XVI!K51+VIII!K51+IX!K51+XIV!K51+X!K51+XI!K51+XII!K51+RM!K51+SI!K51</f>
        <v>4189</v>
      </c>
      <c r="L51" s="44"/>
      <c r="M51" s="66"/>
      <c r="N51" s="44">
        <f>+XV!N51+I!N51+II!N51+III!N51+IV!N51+V!N51+VI!N51+VII!N51+XVI!N51+VIII!N51+IX!N51+XIV!N51+X!N51+XI!N51+XII!N51+RM!N51+SI!N51</f>
        <v>0</v>
      </c>
      <c r="O51" s="44"/>
      <c r="P51" s="74"/>
    </row>
    <row r="52" spans="1:16" ht="15" customHeight="1" x14ac:dyDescent="0.2">
      <c r="A52" s="111"/>
      <c r="B52" s="114"/>
      <c r="C52" s="84" t="s">
        <v>54</v>
      </c>
      <c r="D52" s="44">
        <f>+XV!D52+I!D52+II!D52+III!D52+IV!D52+V!D52+VI!D52+VII!D52+XVI!D52+VIII!D52+IX!D52+XIV!D52+X!D52+XI!D52+XII!D52+RM!D52+SI!D52</f>
        <v>2585</v>
      </c>
      <c r="E52" s="53"/>
      <c r="F52" s="44"/>
      <c r="G52" s="66"/>
      <c r="H52" s="43">
        <f>+XV!H52+I!H52+II!H52+III!H52+IV!H52+V!H52+VI!H52+VII!H52+XVI!H52+VIII!H52+IX!H52+XIV!H52+X!H52+XI!H52+XII!H52+RM!H52+SI!H52</f>
        <v>864</v>
      </c>
      <c r="I52" s="44"/>
      <c r="J52" s="74"/>
      <c r="K52" s="44">
        <f>+XV!K52+I!K52+II!K52+III!K52+IV!K52+V!K52+VI!K52+VII!K52+XVI!K52+VIII!K52+IX!K52+XIV!K52+X!K52+XI!K52+XII!K52+RM!K52+SI!K52</f>
        <v>1721</v>
      </c>
      <c r="L52" s="44"/>
      <c r="M52" s="66"/>
      <c r="N52" s="44">
        <f>+XV!N52+I!N52+II!N52+III!N52+IV!N52+V!N52+VI!N52+VII!N52+XVI!N52+VIII!N52+IX!N52+XIV!N52+X!N52+XI!N52+XII!N52+RM!N52+SI!N52</f>
        <v>0</v>
      </c>
      <c r="O52" s="44"/>
      <c r="P52" s="74"/>
    </row>
    <row r="53" spans="1:16" ht="15" customHeight="1" x14ac:dyDescent="0.2">
      <c r="A53" s="111"/>
      <c r="B53" s="114"/>
      <c r="C53" s="84" t="s">
        <v>55</v>
      </c>
      <c r="D53" s="44">
        <f>+XV!D53+I!D53+II!D53+III!D53+IV!D53+V!D53+VI!D53+VII!D53+XVI!D53+VIII!D53+IX!D53+XIV!D53+X!D53+XI!D53+XII!D53+RM!D53+SI!D53</f>
        <v>1226</v>
      </c>
      <c r="E53" s="53"/>
      <c r="F53" s="44"/>
      <c r="G53" s="66"/>
      <c r="H53" s="43">
        <f>+XV!H53+I!H53+II!H53+III!H53+IV!H53+V!H53+VI!H53+VII!H53+XVI!H53+VIII!H53+IX!H53+XIV!H53+X!H53+XI!H53+XII!H53+RM!H53+SI!H53</f>
        <v>438</v>
      </c>
      <c r="I53" s="44"/>
      <c r="J53" s="74"/>
      <c r="K53" s="44">
        <f>+XV!K53+I!K53+II!K53+III!K53+IV!K53+V!K53+VI!K53+VII!K53+XVI!K53+VIII!K53+IX!K53+XIV!K53+X!K53+XI!K53+XII!K53+RM!K53+SI!K53</f>
        <v>788</v>
      </c>
      <c r="L53" s="44"/>
      <c r="M53" s="66"/>
      <c r="N53" s="44">
        <f>+XV!N53+I!N53+II!N53+III!N53+IV!N53+V!N53+VI!N53+VII!N53+XVI!N53+VIII!N53+IX!N53+XIV!N53+X!N53+XI!N53+XII!N53+RM!N53+SI!N53</f>
        <v>0</v>
      </c>
      <c r="O53" s="44"/>
      <c r="P53" s="74"/>
    </row>
    <row r="54" spans="1:16" s="3" customFormat="1" ht="15" customHeight="1" x14ac:dyDescent="0.2">
      <c r="A54" s="111"/>
      <c r="B54" s="114"/>
      <c r="C54" s="84" t="s">
        <v>56</v>
      </c>
      <c r="D54" s="35">
        <f>+XV!D54+I!D54+II!D54+III!D54+IV!D54+V!D54+VI!D54+VII!D54+XVI!D54+VIII!D54+IX!D54+XIV!D54+X!D54+XI!D54+XII!D54+RM!D54+SI!D54</f>
        <v>377</v>
      </c>
      <c r="E54" s="55"/>
      <c r="F54" s="35"/>
      <c r="G54" s="68"/>
      <c r="H54" s="43">
        <f>+XV!H54+I!H54+II!H54+III!H54+IV!H54+V!H54+VI!H54+VII!H54+XVI!H54+VIII!H54+IX!H54+XIV!H54+X!H54+XI!H54+XII!H54+RM!H54+SI!H54</f>
        <v>127</v>
      </c>
      <c r="I54" s="44"/>
      <c r="J54" s="74"/>
      <c r="K54" s="35">
        <f>+XV!K54+I!K54+II!K54+III!K54+IV!K54+V!K54+VI!K54+VII!K54+XVI!K54+VIII!K54+IX!K54+XIV!K54+X!K54+XI!K54+XII!K54+RM!K54+SI!K54</f>
        <v>250</v>
      </c>
      <c r="L54" s="35"/>
      <c r="M54" s="68"/>
      <c r="N54" s="35">
        <f>+XV!N54+I!N54+II!N54+III!N54+IV!N54+V!N54+VI!N54+VII!N54+XVI!N54+VIII!N54+IX!N54+XIV!N54+X!N54+XI!N54+XII!N54+RM!N54+SI!N54</f>
        <v>0</v>
      </c>
      <c r="O54" s="44"/>
      <c r="P54" s="74"/>
    </row>
    <row r="55" spans="1:16" s="3" customFormat="1" ht="15" customHeight="1" x14ac:dyDescent="0.2">
      <c r="A55" s="112"/>
      <c r="B55" s="115"/>
      <c r="C55" s="85" t="s">
        <v>9</v>
      </c>
      <c r="D55" s="46">
        <f>+XV!D55+I!D55+II!D55+III!D55+IV!D55+V!D55+VI!D55+VII!D55+XVI!D55+VIII!D55+IX!D55+XIV!D55+X!D55+XI!D55+XII!D55+RM!D55+SI!D55</f>
        <v>81392</v>
      </c>
      <c r="E55" s="54"/>
      <c r="F55" s="46"/>
      <c r="G55" s="67"/>
      <c r="H55" s="87">
        <f>+XV!H55+I!H55+II!H55+III!H55+IV!H55+V!H55+VI!H55+VII!H55+XVI!H55+VIII!H55+IX!H55+XIV!H55+X!H55+XI!H55+XII!H55+RM!H55+SI!H55</f>
        <v>30189</v>
      </c>
      <c r="I55" s="46"/>
      <c r="J55" s="75"/>
      <c r="K55" s="46">
        <f>+XV!K55+I!K55+II!K55+III!K55+IV!K55+V!K55+VI!K55+VII!K55+XVI!K55+VIII!K55+IX!K55+XIV!K55+X!K55+XI!K55+XII!K55+RM!K55+SI!K55</f>
        <v>51203</v>
      </c>
      <c r="L55" s="46"/>
      <c r="M55" s="67"/>
      <c r="N55" s="46">
        <f>+XV!N55+I!N55+II!N55+III!N55+IV!N55+V!N55+VI!N55+VII!N55+XVI!N55+VIII!N55+IX!N55+XIV!N55+X!N55+XI!N55+XII!N55+RM!N55+SI!N55</f>
        <v>0</v>
      </c>
      <c r="O55" s="46"/>
      <c r="P55" s="75"/>
    </row>
    <row r="56" spans="1:16" ht="15" customHeight="1" x14ac:dyDescent="0.2">
      <c r="A56" s="110">
        <v>5</v>
      </c>
      <c r="B56" s="113" t="s">
        <v>60</v>
      </c>
      <c r="C56" s="84" t="s">
        <v>46</v>
      </c>
      <c r="D56" s="44">
        <f>+XV!D56+I!D56+II!D56+III!D56+IV!D56+V!D56+VI!D56+VII!D56+XVI!D56+VIII!D56+IX!D56+XIV!D56+X!D56+XI!D56+XII!D56+RM!D56+SI!D56</f>
        <v>1666</v>
      </c>
      <c r="E56" s="53"/>
      <c r="F56" s="44"/>
      <c r="G56" s="66"/>
      <c r="H56" s="43">
        <f>+XV!H56+I!H56+II!H56+III!H56+IV!H56+V!H56+VI!H56+VII!H56+XVI!H56+VIII!H56+IX!H56+XIV!H56+X!H56+XI!H56+XII!H56+RM!H56+SI!H56</f>
        <v>771</v>
      </c>
      <c r="I56" s="44"/>
      <c r="J56" s="74"/>
      <c r="K56" s="44">
        <f>+XV!K56+I!K56+II!K56+III!K56+IV!K56+V!K56+VI!K56+VII!K56+XVI!K56+VIII!K56+IX!K56+XIV!K56+X!K56+XI!K56+XII!K56+RM!K56+SI!K56</f>
        <v>895</v>
      </c>
      <c r="L56" s="44"/>
      <c r="M56" s="66"/>
      <c r="N56" s="44">
        <f>+XV!N56+I!N56+II!N56+III!N56+IV!N56+V!N56+VI!N56+VII!N56+XVI!N56+VIII!N56+IX!N56+XIV!N56+X!N56+XI!N56+XII!N56+RM!N56+SI!N56</f>
        <v>0</v>
      </c>
      <c r="O56" s="44"/>
      <c r="P56" s="74"/>
    </row>
    <row r="57" spans="1:16" ht="15" customHeight="1" x14ac:dyDescent="0.2">
      <c r="A57" s="111"/>
      <c r="B57" s="114"/>
      <c r="C57" s="84" t="s">
        <v>47</v>
      </c>
      <c r="D57" s="44">
        <f>+XV!D57+I!D57+II!D57+III!D57+IV!D57+V!D57+VI!D57+VII!D57+XVI!D57+VIII!D57+IX!D57+XIV!D57+X!D57+XI!D57+XII!D57+RM!D57+SI!D57</f>
        <v>10618</v>
      </c>
      <c r="E57" s="53"/>
      <c r="F57" s="44"/>
      <c r="G57" s="66"/>
      <c r="H57" s="43">
        <f>+XV!H57+I!H57+II!H57+III!H57+IV!H57+V!H57+VI!H57+VII!H57+XVI!H57+VIII!H57+IX!H57+XIV!H57+X!H57+XI!H57+XII!H57+RM!H57+SI!H57</f>
        <v>4340</v>
      </c>
      <c r="I57" s="44"/>
      <c r="J57" s="74"/>
      <c r="K57" s="44">
        <f>+XV!K57+I!K57+II!K57+III!K57+IV!K57+V!K57+VI!K57+VII!K57+XVI!K57+VIII!K57+IX!K57+XIV!K57+X!K57+XI!K57+XII!K57+RM!K57+SI!K57</f>
        <v>6278</v>
      </c>
      <c r="L57" s="44"/>
      <c r="M57" s="66"/>
      <c r="N57" s="44">
        <f>+XV!N57+I!N57+II!N57+III!N57+IV!N57+V!N57+VI!N57+VII!N57+XVI!N57+VIII!N57+IX!N57+XIV!N57+X!N57+XI!N57+XII!N57+RM!N57+SI!N57</f>
        <v>0</v>
      </c>
      <c r="O57" s="44"/>
      <c r="P57" s="74"/>
    </row>
    <row r="58" spans="1:16" ht="15" customHeight="1" x14ac:dyDescent="0.2">
      <c r="A58" s="111"/>
      <c r="B58" s="114"/>
      <c r="C58" s="84" t="s">
        <v>48</v>
      </c>
      <c r="D58" s="44">
        <f>+XV!D58+I!D58+II!D58+III!D58+IV!D58+V!D58+VI!D58+VII!D58+XVI!D58+VIII!D58+IX!D58+XIV!D58+X!D58+XI!D58+XII!D58+RM!D58+SI!D58</f>
        <v>84425</v>
      </c>
      <c r="E58" s="53"/>
      <c r="F58" s="44"/>
      <c r="G58" s="66"/>
      <c r="H58" s="43">
        <f>+XV!H58+I!H58+II!H58+III!H58+IV!H58+V!H58+VI!H58+VII!H58+XVI!H58+VIII!H58+IX!H58+XIV!H58+X!H58+XI!H58+XII!H58+RM!H58+SI!H58</f>
        <v>37662</v>
      </c>
      <c r="I58" s="44"/>
      <c r="J58" s="74"/>
      <c r="K58" s="44">
        <f>+XV!K58+I!K58+II!K58+III!K58+IV!K58+V!K58+VI!K58+VII!K58+XVI!K58+VIII!K58+IX!K58+XIV!K58+X!K58+XI!K58+XII!K58+RM!K58+SI!K58</f>
        <v>46763</v>
      </c>
      <c r="L58" s="44"/>
      <c r="M58" s="66"/>
      <c r="N58" s="44">
        <f>+XV!N58+I!N58+II!N58+III!N58+IV!N58+V!N58+VI!N58+VII!N58+XVI!N58+VIII!N58+IX!N58+XIV!N58+X!N58+XI!N58+XII!N58+RM!N58+SI!N58</f>
        <v>0</v>
      </c>
      <c r="O58" s="44"/>
      <c r="P58" s="74"/>
    </row>
    <row r="59" spans="1:16" ht="15" customHeight="1" x14ac:dyDescent="0.2">
      <c r="A59" s="111"/>
      <c r="B59" s="114"/>
      <c r="C59" s="84" t="s">
        <v>49</v>
      </c>
      <c r="D59" s="44">
        <f>+XV!D59+I!D59+II!D59+III!D59+IV!D59+V!D59+VI!D59+VII!D59+XVI!D59+VIII!D59+IX!D59+XIV!D59+X!D59+XI!D59+XII!D59+RM!D59+SI!D59</f>
        <v>190351</v>
      </c>
      <c r="E59" s="53"/>
      <c r="F59" s="44"/>
      <c r="G59" s="66"/>
      <c r="H59" s="43">
        <f>+XV!H59+I!H59+II!H59+III!H59+IV!H59+V!H59+VI!H59+VII!H59+XVI!H59+VIII!H59+IX!H59+XIV!H59+X!H59+XI!H59+XII!H59+RM!H59+SI!H59</f>
        <v>82923</v>
      </c>
      <c r="I59" s="44"/>
      <c r="J59" s="74"/>
      <c r="K59" s="44">
        <f>+XV!K59+I!K59+II!K59+III!K59+IV!K59+V!K59+VI!K59+VII!K59+XVI!K59+VIII!K59+IX!K59+XIV!K59+X!K59+XI!K59+XII!K59+RM!K59+SI!K59</f>
        <v>107428</v>
      </c>
      <c r="L59" s="44"/>
      <c r="M59" s="66"/>
      <c r="N59" s="44">
        <f>+XV!N59+I!N59+II!N59+III!N59+IV!N59+V!N59+VI!N59+VII!N59+XVI!N59+VIII!N59+IX!N59+XIV!N59+X!N59+XI!N59+XII!N59+RM!N59+SI!N59</f>
        <v>0</v>
      </c>
      <c r="O59" s="44"/>
      <c r="P59" s="74"/>
    </row>
    <row r="60" spans="1:16" ht="15" customHeight="1" x14ac:dyDescent="0.2">
      <c r="A60" s="111"/>
      <c r="B60" s="114"/>
      <c r="C60" s="84" t="s">
        <v>50</v>
      </c>
      <c r="D60" s="44">
        <f>+XV!D60+I!D60+II!D60+III!D60+IV!D60+V!D60+VI!D60+VII!D60+XVI!D60+VIII!D60+IX!D60+XIV!D60+X!D60+XI!D60+XII!D60+RM!D60+SI!D60</f>
        <v>248263</v>
      </c>
      <c r="E60" s="53"/>
      <c r="F60" s="44"/>
      <c r="G60" s="66"/>
      <c r="H60" s="43">
        <f>+XV!H60+I!H60+II!H60+III!H60+IV!H60+V!H60+VI!H60+VII!H60+XVI!H60+VIII!H60+IX!H60+XIV!H60+X!H60+XI!H60+XII!H60+RM!H60+SI!H60</f>
        <v>103666</v>
      </c>
      <c r="I60" s="44"/>
      <c r="J60" s="74"/>
      <c r="K60" s="44">
        <f>+XV!K60+I!K60+II!K60+III!K60+IV!K60+V!K60+VI!K60+VII!K60+XVI!K60+VIII!K60+IX!K60+XIV!K60+X!K60+XI!K60+XII!K60+RM!K60+SI!K60</f>
        <v>144597</v>
      </c>
      <c r="L60" s="44"/>
      <c r="M60" s="66"/>
      <c r="N60" s="44">
        <f>+XV!N60+I!N60+II!N60+III!N60+IV!N60+V!N60+VI!N60+VII!N60+XVI!N60+VIII!N60+IX!N60+XIV!N60+X!N60+XI!N60+XII!N60+RM!N60+SI!N60</f>
        <v>0</v>
      </c>
      <c r="O60" s="44"/>
      <c r="P60" s="74"/>
    </row>
    <row r="61" spans="1:16" ht="15" customHeight="1" x14ac:dyDescent="0.2">
      <c r="A61" s="111"/>
      <c r="B61" s="114"/>
      <c r="C61" s="84" t="s">
        <v>51</v>
      </c>
      <c r="D61" s="44">
        <f>+XV!D61+I!D61+II!D61+III!D61+IV!D61+V!D61+VI!D61+VII!D61+XVI!D61+VIII!D61+IX!D61+XIV!D61+X!D61+XI!D61+XII!D61+RM!D61+SI!D61</f>
        <v>221008</v>
      </c>
      <c r="E61" s="53"/>
      <c r="F61" s="44"/>
      <c r="G61" s="66"/>
      <c r="H61" s="43">
        <f>+XV!H61+I!H61+II!H61+III!H61+IV!H61+V!H61+VI!H61+VII!H61+XVI!H61+VIII!H61+IX!H61+XIV!H61+X!H61+XI!H61+XII!H61+RM!H61+SI!H61</f>
        <v>89252</v>
      </c>
      <c r="I61" s="44"/>
      <c r="J61" s="74"/>
      <c r="K61" s="44">
        <f>+XV!K61+I!K61+II!K61+III!K61+IV!K61+V!K61+VI!K61+VII!K61+XVI!K61+VIII!K61+IX!K61+XIV!K61+X!K61+XI!K61+XII!K61+RM!K61+SI!K61</f>
        <v>131756</v>
      </c>
      <c r="L61" s="44"/>
      <c r="M61" s="66"/>
      <c r="N61" s="44">
        <f>+XV!N61+I!N61+II!N61+III!N61+IV!N61+V!N61+VI!N61+VII!N61+XVI!N61+VIII!N61+IX!N61+XIV!N61+X!N61+XI!N61+XII!N61+RM!N61+SI!N61</f>
        <v>0</v>
      </c>
      <c r="O61" s="44"/>
      <c r="P61" s="74"/>
    </row>
    <row r="62" spans="1:16" s="3" customFormat="1" ht="15" customHeight="1" x14ac:dyDescent="0.2">
      <c r="A62" s="111"/>
      <c r="B62" s="114"/>
      <c r="C62" s="84" t="s">
        <v>52</v>
      </c>
      <c r="D62" s="35">
        <f>+XV!D62+I!D62+II!D62+III!D62+IV!D62+V!D62+VI!D62+VII!D62+XVI!D62+VIII!D62+IX!D62+XIV!D62+X!D62+XI!D62+XII!D62+RM!D62+SI!D62</f>
        <v>187529</v>
      </c>
      <c r="E62" s="55"/>
      <c r="F62" s="35"/>
      <c r="G62" s="68"/>
      <c r="H62" s="43">
        <f>+XV!H62+I!H62+II!H62+III!H62+IV!H62+V!H62+VI!H62+VII!H62+XVI!H62+VIII!H62+IX!H62+XIV!H62+X!H62+XI!H62+XII!H62+RM!H62+SI!H62</f>
        <v>74785</v>
      </c>
      <c r="I62" s="44"/>
      <c r="J62" s="74"/>
      <c r="K62" s="35">
        <f>+XV!K62+I!K62+II!K62+III!K62+IV!K62+V!K62+VI!K62+VII!K62+XVI!K62+VIII!K62+IX!K62+XIV!K62+X!K62+XI!K62+XII!K62+RM!K62+SI!K62</f>
        <v>112744</v>
      </c>
      <c r="L62" s="35"/>
      <c r="M62" s="68"/>
      <c r="N62" s="35">
        <f>+XV!N62+I!N62+II!N62+III!N62+IV!N62+V!N62+VI!N62+VII!N62+XVI!N62+VIII!N62+IX!N62+XIV!N62+X!N62+XI!N62+XII!N62+RM!N62+SI!N62</f>
        <v>0</v>
      </c>
      <c r="O62" s="44"/>
      <c r="P62" s="74"/>
    </row>
    <row r="63" spans="1:16" ht="15" customHeight="1" x14ac:dyDescent="0.2">
      <c r="A63" s="111"/>
      <c r="B63" s="114"/>
      <c r="C63" s="84" t="s">
        <v>53</v>
      </c>
      <c r="D63" s="44">
        <f>+XV!D63+I!D63+II!D63+III!D63+IV!D63+V!D63+VI!D63+VII!D63+XVI!D63+VIII!D63+IX!D63+XIV!D63+X!D63+XI!D63+XII!D63+RM!D63+SI!D63</f>
        <v>164422</v>
      </c>
      <c r="E63" s="53"/>
      <c r="F63" s="44"/>
      <c r="G63" s="66"/>
      <c r="H63" s="43">
        <f>+XV!H63+I!H63+II!H63+III!H63+IV!H63+V!H63+VI!H63+VII!H63+XVI!H63+VIII!H63+IX!H63+XIV!H63+X!H63+XI!H63+XII!H63+RM!H63+SI!H63</f>
        <v>65857</v>
      </c>
      <c r="I63" s="44"/>
      <c r="J63" s="74"/>
      <c r="K63" s="44">
        <f>+XV!K63+I!K63+II!K63+III!K63+IV!K63+V!K63+VI!K63+VII!K63+XVI!K63+VIII!K63+IX!K63+XIV!K63+X!K63+XI!K63+XII!K63+RM!K63+SI!K63</f>
        <v>98565</v>
      </c>
      <c r="L63" s="44"/>
      <c r="M63" s="66"/>
      <c r="N63" s="44">
        <f>+XV!N63+I!N63+II!N63+III!N63+IV!N63+V!N63+VI!N63+VII!N63+XVI!N63+VIII!N63+IX!N63+XIV!N63+X!N63+XI!N63+XII!N63+RM!N63+SI!N63</f>
        <v>0</v>
      </c>
      <c r="O63" s="44"/>
      <c r="P63" s="74"/>
    </row>
    <row r="64" spans="1:16" ht="15" customHeight="1" x14ac:dyDescent="0.2">
      <c r="A64" s="111"/>
      <c r="B64" s="114"/>
      <c r="C64" s="84" t="s">
        <v>54</v>
      </c>
      <c r="D64" s="44">
        <f>+XV!D64+I!D64+II!D64+III!D64+IV!D64+V!D64+VI!D64+VII!D64+XVI!D64+VIII!D64+IX!D64+XIV!D64+X!D64+XI!D64+XII!D64+RM!D64+SI!D64</f>
        <v>128478</v>
      </c>
      <c r="E64" s="53"/>
      <c r="F64" s="44"/>
      <c r="G64" s="66"/>
      <c r="H64" s="43">
        <f>+XV!H64+I!H64+II!H64+III!H64+IV!H64+V!H64+VI!H64+VII!H64+XVI!H64+VIII!H64+IX!H64+XIV!H64+X!H64+XI!H64+XII!H64+RM!H64+SI!H64</f>
        <v>50533</v>
      </c>
      <c r="I64" s="44"/>
      <c r="J64" s="74"/>
      <c r="K64" s="44">
        <f>+XV!K64+I!K64+II!K64+III!K64+IV!K64+V!K64+VI!K64+VII!K64+XVI!K64+VIII!K64+IX!K64+XIV!K64+X!K64+XI!K64+XII!K64+RM!K64+SI!K64</f>
        <v>77945</v>
      </c>
      <c r="L64" s="44"/>
      <c r="M64" s="66"/>
      <c r="N64" s="44">
        <f>+XV!N64+I!N64+II!N64+III!N64+IV!N64+V!N64+VI!N64+VII!N64+XVI!N64+VIII!N64+IX!N64+XIV!N64+X!N64+XI!N64+XII!N64+RM!N64+SI!N64</f>
        <v>0</v>
      </c>
      <c r="O64" s="44"/>
      <c r="P64" s="74"/>
    </row>
    <row r="65" spans="1:16" ht="15" customHeight="1" x14ac:dyDescent="0.2">
      <c r="A65" s="111"/>
      <c r="B65" s="114"/>
      <c r="C65" s="84" t="s">
        <v>55</v>
      </c>
      <c r="D65" s="44">
        <f>+XV!D65+I!D65+II!D65+III!D65+IV!D65+V!D65+VI!D65+VII!D65+XVI!D65+VIII!D65+IX!D65+XIV!D65+X!D65+XI!D65+XII!D65+RM!D65+SI!D65</f>
        <v>107440</v>
      </c>
      <c r="E65" s="53"/>
      <c r="F65" s="44"/>
      <c r="G65" s="66"/>
      <c r="H65" s="43">
        <f>+XV!H65+I!H65+II!H65+III!H65+IV!H65+V!H65+VI!H65+VII!H65+XVI!H65+VIII!H65+IX!H65+XIV!H65+X!H65+XI!H65+XII!H65+RM!H65+SI!H65</f>
        <v>41264</v>
      </c>
      <c r="I65" s="44"/>
      <c r="J65" s="74"/>
      <c r="K65" s="44">
        <f>+XV!K65+I!K65+II!K65+III!K65+IV!K65+V!K65+VI!K65+VII!K65+XVI!K65+VIII!K65+IX!K65+XIV!K65+X!K65+XI!K65+XII!K65+RM!K65+SI!K65</f>
        <v>66176</v>
      </c>
      <c r="L65" s="44"/>
      <c r="M65" s="66"/>
      <c r="N65" s="44">
        <f>+XV!N65+I!N65+II!N65+III!N65+IV!N65+V!N65+VI!N65+VII!N65+XVI!N65+VIII!N65+IX!N65+XIV!N65+X!N65+XI!N65+XII!N65+RM!N65+SI!N65</f>
        <v>0</v>
      </c>
      <c r="O65" s="44"/>
      <c r="P65" s="74"/>
    </row>
    <row r="66" spans="1:16" s="3" customFormat="1" ht="15" customHeight="1" x14ac:dyDescent="0.2">
      <c r="A66" s="111"/>
      <c r="B66" s="114"/>
      <c r="C66" s="84" t="s">
        <v>56</v>
      </c>
      <c r="D66" s="35">
        <f>+XV!D66+I!D66+II!D66+III!D66+IV!D66+V!D66+VI!D66+VII!D66+XVI!D66+VIII!D66+IX!D66+XIV!D66+X!D66+XI!D66+XII!D66+RM!D66+SI!D66</f>
        <v>212864</v>
      </c>
      <c r="E66" s="55"/>
      <c r="F66" s="35"/>
      <c r="G66" s="68"/>
      <c r="H66" s="43">
        <f>+XV!H66+I!H66+II!H66+III!H66+IV!H66+V!H66+VI!H66+VII!H66+XVI!H66+VIII!H66+IX!H66+XIV!H66+X!H66+XI!H66+XII!H66+RM!H66+SI!H66</f>
        <v>90916</v>
      </c>
      <c r="I66" s="44"/>
      <c r="J66" s="74"/>
      <c r="K66" s="35">
        <f>+XV!K66+I!K66+II!K66+III!K66+IV!K66+V!K66+VI!K66+VII!K66+XVI!K66+VIII!K66+IX!K66+XIV!K66+X!K66+XI!K66+XII!K66+RM!K66+SI!K66</f>
        <v>121948</v>
      </c>
      <c r="L66" s="35"/>
      <c r="M66" s="68"/>
      <c r="N66" s="35">
        <f>+XV!N66+I!N66+II!N66+III!N66+IV!N66+V!N66+VI!N66+VII!N66+XVI!N66+VIII!N66+IX!N66+XIV!N66+X!N66+XI!N66+XII!N66+RM!N66+SI!N66</f>
        <v>0</v>
      </c>
      <c r="O66" s="44"/>
      <c r="P66" s="74"/>
    </row>
    <row r="67" spans="1:16" s="3" customFormat="1" ht="15" customHeight="1" x14ac:dyDescent="0.2">
      <c r="A67" s="112"/>
      <c r="B67" s="115"/>
      <c r="C67" s="85" t="s">
        <v>9</v>
      </c>
      <c r="D67" s="46">
        <f>+XV!D67+I!D67+II!D67+III!D67+IV!D67+V!D67+VI!D67+VII!D67+XVI!D67+VIII!D67+IX!D67+XIV!D67+X!D67+XI!D67+XII!D67+RM!D67+SI!D67</f>
        <v>1557064</v>
      </c>
      <c r="E67" s="54"/>
      <c r="F67" s="46"/>
      <c r="G67" s="67"/>
      <c r="H67" s="87">
        <f>+XV!H67+I!H67+II!H67+III!H67+IV!H67+V!H67+VI!H67+VII!H67+XVI!H67+VIII!H67+IX!H67+XIV!H67+X!H67+XI!H67+XII!H67+RM!H67+SI!H67</f>
        <v>641969</v>
      </c>
      <c r="I67" s="46"/>
      <c r="J67" s="75"/>
      <c r="K67" s="46">
        <f>+XV!K67+I!K67+II!K67+III!K67+IV!K67+V!K67+VI!K67+VII!K67+XVI!K67+VIII!K67+IX!K67+XIV!K67+X!K67+XI!K67+XII!K67+RM!K67+SI!K67</f>
        <v>915095</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34</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200</v>
      </c>
      <c r="E8" s="53">
        <v>0.120048</v>
      </c>
      <c r="F8" s="44">
        <v>90742.647790999996</v>
      </c>
      <c r="G8" s="66">
        <v>0.23</v>
      </c>
      <c r="H8" s="43">
        <v>97</v>
      </c>
      <c r="I8" s="44">
        <v>91362.896080999999</v>
      </c>
      <c r="J8" s="74">
        <v>0.29896899999999998</v>
      </c>
      <c r="K8" s="44">
        <v>103</v>
      </c>
      <c r="L8" s="44">
        <v>90158.530469000005</v>
      </c>
      <c r="M8" s="66">
        <v>0.165049</v>
      </c>
      <c r="N8" s="43">
        <v>0</v>
      </c>
      <c r="O8" s="44">
        <v>0</v>
      </c>
      <c r="P8" s="74">
        <v>0</v>
      </c>
    </row>
    <row r="9" spans="1:16" ht="15" customHeight="1" x14ac:dyDescent="0.2">
      <c r="A9" s="111"/>
      <c r="B9" s="114"/>
      <c r="C9" s="84" t="s">
        <v>47</v>
      </c>
      <c r="D9" s="44">
        <v>1593</v>
      </c>
      <c r="E9" s="53">
        <v>0.15002799999999999</v>
      </c>
      <c r="F9" s="44">
        <v>136962.95047400001</v>
      </c>
      <c r="G9" s="66">
        <v>0.14940400000000001</v>
      </c>
      <c r="H9" s="43">
        <v>580</v>
      </c>
      <c r="I9" s="44">
        <v>143488.81110699999</v>
      </c>
      <c r="J9" s="74">
        <v>0.2</v>
      </c>
      <c r="K9" s="44">
        <v>1013</v>
      </c>
      <c r="L9" s="44">
        <v>133226.52484100001</v>
      </c>
      <c r="M9" s="66">
        <v>0.120434</v>
      </c>
      <c r="N9" s="43">
        <v>0</v>
      </c>
      <c r="O9" s="44">
        <v>0</v>
      </c>
      <c r="P9" s="74">
        <v>0</v>
      </c>
    </row>
    <row r="10" spans="1:16" ht="15" customHeight="1" x14ac:dyDescent="0.2">
      <c r="A10" s="111"/>
      <c r="B10" s="114"/>
      <c r="C10" s="84" t="s">
        <v>48</v>
      </c>
      <c r="D10" s="44">
        <v>9806</v>
      </c>
      <c r="E10" s="53">
        <v>0.11615</v>
      </c>
      <c r="F10" s="44">
        <v>150815.908073</v>
      </c>
      <c r="G10" s="66">
        <v>0.14429900000000001</v>
      </c>
      <c r="H10" s="43">
        <v>4016</v>
      </c>
      <c r="I10" s="44">
        <v>159935.36464799999</v>
      </c>
      <c r="J10" s="74">
        <v>0.222361</v>
      </c>
      <c r="K10" s="44">
        <v>5790</v>
      </c>
      <c r="L10" s="44">
        <v>144490.56479100001</v>
      </c>
      <c r="M10" s="66">
        <v>9.0154999999999999E-2</v>
      </c>
      <c r="N10" s="43">
        <v>0</v>
      </c>
      <c r="O10" s="44">
        <v>0</v>
      </c>
      <c r="P10" s="74">
        <v>0</v>
      </c>
    </row>
    <row r="11" spans="1:16" ht="15" customHeight="1" x14ac:dyDescent="0.2">
      <c r="A11" s="111"/>
      <c r="B11" s="114"/>
      <c r="C11" s="84" t="s">
        <v>49</v>
      </c>
      <c r="D11" s="44">
        <v>20448</v>
      </c>
      <c r="E11" s="53">
        <v>0.107423</v>
      </c>
      <c r="F11" s="44">
        <v>170141.15038199999</v>
      </c>
      <c r="G11" s="66">
        <v>0.28570000000000001</v>
      </c>
      <c r="H11" s="43">
        <v>8071</v>
      </c>
      <c r="I11" s="44">
        <v>183437.40527300001</v>
      </c>
      <c r="J11" s="74">
        <v>0.42188100000000001</v>
      </c>
      <c r="K11" s="44">
        <v>12377</v>
      </c>
      <c r="L11" s="44">
        <v>161470.707364</v>
      </c>
      <c r="M11" s="66">
        <v>0.19689699999999999</v>
      </c>
      <c r="N11" s="43">
        <v>0</v>
      </c>
      <c r="O11" s="44">
        <v>0</v>
      </c>
      <c r="P11" s="74">
        <v>0</v>
      </c>
    </row>
    <row r="12" spans="1:16" ht="15" customHeight="1" x14ac:dyDescent="0.2">
      <c r="A12" s="111"/>
      <c r="B12" s="114"/>
      <c r="C12" s="84" t="s">
        <v>50</v>
      </c>
      <c r="D12" s="44">
        <v>22038</v>
      </c>
      <c r="E12" s="53">
        <v>8.8769000000000001E-2</v>
      </c>
      <c r="F12" s="44">
        <v>195549.74252699999</v>
      </c>
      <c r="G12" s="66">
        <v>0.47903600000000002</v>
      </c>
      <c r="H12" s="43">
        <v>8286</v>
      </c>
      <c r="I12" s="44">
        <v>212039.57060100001</v>
      </c>
      <c r="J12" s="74">
        <v>0.620444</v>
      </c>
      <c r="K12" s="44">
        <v>13752</v>
      </c>
      <c r="L12" s="44">
        <v>185614.11749599999</v>
      </c>
      <c r="M12" s="66">
        <v>0.39383400000000002</v>
      </c>
      <c r="N12" s="43">
        <v>0</v>
      </c>
      <c r="O12" s="44">
        <v>0</v>
      </c>
      <c r="P12" s="74">
        <v>0</v>
      </c>
    </row>
    <row r="13" spans="1:16" ht="15" customHeight="1" x14ac:dyDescent="0.2">
      <c r="A13" s="111"/>
      <c r="B13" s="114"/>
      <c r="C13" s="84" t="s">
        <v>51</v>
      </c>
      <c r="D13" s="44">
        <v>17405</v>
      </c>
      <c r="E13" s="53">
        <v>7.8753000000000004E-2</v>
      </c>
      <c r="F13" s="44">
        <v>218804.90427599999</v>
      </c>
      <c r="G13" s="66">
        <v>0.66446400000000005</v>
      </c>
      <c r="H13" s="43">
        <v>6124</v>
      </c>
      <c r="I13" s="44">
        <v>229845.89210500001</v>
      </c>
      <c r="J13" s="74">
        <v>0.70329799999999998</v>
      </c>
      <c r="K13" s="44">
        <v>11281</v>
      </c>
      <c r="L13" s="44">
        <v>212811.197205</v>
      </c>
      <c r="M13" s="66">
        <v>0.64338300000000004</v>
      </c>
      <c r="N13" s="43">
        <v>0</v>
      </c>
      <c r="O13" s="44">
        <v>0</v>
      </c>
      <c r="P13" s="74">
        <v>0</v>
      </c>
    </row>
    <row r="14" spans="1:16" s="3" customFormat="1" ht="15" customHeight="1" x14ac:dyDescent="0.2">
      <c r="A14" s="111"/>
      <c r="B14" s="114"/>
      <c r="C14" s="84" t="s">
        <v>52</v>
      </c>
      <c r="D14" s="35">
        <v>13167</v>
      </c>
      <c r="E14" s="55">
        <v>7.0212999999999998E-2</v>
      </c>
      <c r="F14" s="35">
        <v>230345.606325</v>
      </c>
      <c r="G14" s="68">
        <v>0.78575200000000001</v>
      </c>
      <c r="H14" s="43">
        <v>4363</v>
      </c>
      <c r="I14" s="44">
        <v>225716.325236</v>
      </c>
      <c r="J14" s="74">
        <v>0.65917899999999996</v>
      </c>
      <c r="K14" s="35">
        <v>8804</v>
      </c>
      <c r="L14" s="35">
        <v>232639.740059</v>
      </c>
      <c r="M14" s="68">
        <v>0.84847799999999995</v>
      </c>
      <c r="N14" s="43">
        <v>0</v>
      </c>
      <c r="O14" s="44">
        <v>0</v>
      </c>
      <c r="P14" s="74">
        <v>0</v>
      </c>
    </row>
    <row r="15" spans="1:16" ht="15" customHeight="1" x14ac:dyDescent="0.2">
      <c r="A15" s="111"/>
      <c r="B15" s="114"/>
      <c r="C15" s="84" t="s">
        <v>53</v>
      </c>
      <c r="D15" s="44">
        <v>10890</v>
      </c>
      <c r="E15" s="53">
        <v>6.6231999999999999E-2</v>
      </c>
      <c r="F15" s="44">
        <v>232387.35451999999</v>
      </c>
      <c r="G15" s="66">
        <v>0.79522499999999996</v>
      </c>
      <c r="H15" s="43">
        <v>3594</v>
      </c>
      <c r="I15" s="44">
        <v>221167.58783800001</v>
      </c>
      <c r="J15" s="74">
        <v>0.60990500000000003</v>
      </c>
      <c r="K15" s="44">
        <v>7296</v>
      </c>
      <c r="L15" s="44">
        <v>237914.19682499999</v>
      </c>
      <c r="M15" s="66">
        <v>0.886513</v>
      </c>
      <c r="N15" s="43">
        <v>0</v>
      </c>
      <c r="O15" s="44">
        <v>0</v>
      </c>
      <c r="P15" s="74">
        <v>0</v>
      </c>
    </row>
    <row r="16" spans="1:16" ht="15" customHeight="1" x14ac:dyDescent="0.2">
      <c r="A16" s="111"/>
      <c r="B16" s="114"/>
      <c r="C16" s="84" t="s">
        <v>54</v>
      </c>
      <c r="D16" s="44">
        <v>8111</v>
      </c>
      <c r="E16" s="53">
        <v>6.3131000000000007E-2</v>
      </c>
      <c r="F16" s="44">
        <v>227929.199353</v>
      </c>
      <c r="G16" s="66">
        <v>0.67735199999999995</v>
      </c>
      <c r="H16" s="43">
        <v>2727</v>
      </c>
      <c r="I16" s="44">
        <v>204832.67803400001</v>
      </c>
      <c r="J16" s="74">
        <v>0.38100499999999998</v>
      </c>
      <c r="K16" s="44">
        <v>5384</v>
      </c>
      <c r="L16" s="44">
        <v>239627.60456000001</v>
      </c>
      <c r="M16" s="66">
        <v>0.82745199999999997</v>
      </c>
      <c r="N16" s="43">
        <v>0</v>
      </c>
      <c r="O16" s="44">
        <v>0</v>
      </c>
      <c r="P16" s="74">
        <v>0</v>
      </c>
    </row>
    <row r="17" spans="1:16" ht="15" customHeight="1" x14ac:dyDescent="0.2">
      <c r="A17" s="111"/>
      <c r="B17" s="114"/>
      <c r="C17" s="84" t="s">
        <v>55</v>
      </c>
      <c r="D17" s="44">
        <v>7797</v>
      </c>
      <c r="E17" s="53">
        <v>7.2570999999999997E-2</v>
      </c>
      <c r="F17" s="44">
        <v>232364.98325600001</v>
      </c>
      <c r="G17" s="66">
        <v>0.53546199999999999</v>
      </c>
      <c r="H17" s="43">
        <v>3060</v>
      </c>
      <c r="I17" s="44">
        <v>209984.064132</v>
      </c>
      <c r="J17" s="74">
        <v>0.228431</v>
      </c>
      <c r="K17" s="44">
        <v>4737</v>
      </c>
      <c r="L17" s="44">
        <v>246822.57509</v>
      </c>
      <c r="M17" s="66">
        <v>0.73379799999999995</v>
      </c>
      <c r="N17" s="43">
        <v>0</v>
      </c>
      <c r="O17" s="44">
        <v>0</v>
      </c>
      <c r="P17" s="74">
        <v>0</v>
      </c>
    </row>
    <row r="18" spans="1:16" s="3" customFormat="1" ht="15" customHeight="1" x14ac:dyDescent="0.2">
      <c r="A18" s="111"/>
      <c r="B18" s="114"/>
      <c r="C18" s="84" t="s">
        <v>56</v>
      </c>
      <c r="D18" s="35">
        <v>12122</v>
      </c>
      <c r="E18" s="55">
        <v>5.6946999999999998E-2</v>
      </c>
      <c r="F18" s="35">
        <v>245288.098849</v>
      </c>
      <c r="G18" s="68">
        <v>0.38822000000000001</v>
      </c>
      <c r="H18" s="43">
        <v>4526</v>
      </c>
      <c r="I18" s="44">
        <v>206310.00294800001</v>
      </c>
      <c r="J18" s="74">
        <v>8.5947999999999997E-2</v>
      </c>
      <c r="K18" s="35">
        <v>7596</v>
      </c>
      <c r="L18" s="35">
        <v>268512.80422699999</v>
      </c>
      <c r="M18" s="68">
        <v>0.56832499999999997</v>
      </c>
      <c r="N18" s="43">
        <v>0</v>
      </c>
      <c r="O18" s="44">
        <v>0</v>
      </c>
      <c r="P18" s="74">
        <v>0</v>
      </c>
    </row>
    <row r="19" spans="1:16" s="3" customFormat="1" ht="15" customHeight="1" x14ac:dyDescent="0.2">
      <c r="A19" s="112"/>
      <c r="B19" s="115"/>
      <c r="C19" s="85" t="s">
        <v>9</v>
      </c>
      <c r="D19" s="46">
        <v>123577</v>
      </c>
      <c r="E19" s="54">
        <v>7.9365000000000005E-2</v>
      </c>
      <c r="F19" s="46">
        <v>206426.97966300001</v>
      </c>
      <c r="G19" s="67">
        <v>0.51015999999999995</v>
      </c>
      <c r="H19" s="87">
        <v>45444</v>
      </c>
      <c r="I19" s="46">
        <v>204515.69446500001</v>
      </c>
      <c r="J19" s="75">
        <v>0.46400000000000002</v>
      </c>
      <c r="K19" s="46">
        <v>78133</v>
      </c>
      <c r="L19" s="46">
        <v>207538.62831999999</v>
      </c>
      <c r="M19" s="67">
        <v>0.53700700000000001</v>
      </c>
      <c r="N19" s="87">
        <v>0</v>
      </c>
      <c r="O19" s="46">
        <v>0</v>
      </c>
      <c r="P19" s="75">
        <v>0</v>
      </c>
    </row>
    <row r="20" spans="1:16" ht="15" customHeight="1" x14ac:dyDescent="0.2">
      <c r="A20" s="110">
        <v>2</v>
      </c>
      <c r="B20" s="113" t="s">
        <v>57</v>
      </c>
      <c r="C20" s="84" t="s">
        <v>46</v>
      </c>
      <c r="D20" s="44">
        <v>605</v>
      </c>
      <c r="E20" s="53">
        <v>0.363145</v>
      </c>
      <c r="F20" s="44">
        <v>91855.894214999993</v>
      </c>
      <c r="G20" s="66">
        <v>0.120661</v>
      </c>
      <c r="H20" s="43">
        <v>245</v>
      </c>
      <c r="I20" s="44">
        <v>90611.934693999996</v>
      </c>
      <c r="J20" s="74">
        <v>0.114286</v>
      </c>
      <c r="K20" s="44">
        <v>360</v>
      </c>
      <c r="L20" s="44">
        <v>92702.477778</v>
      </c>
      <c r="M20" s="66">
        <v>0.125</v>
      </c>
      <c r="N20" s="43">
        <v>0</v>
      </c>
      <c r="O20" s="44">
        <v>0</v>
      </c>
      <c r="P20" s="74">
        <v>0</v>
      </c>
    </row>
    <row r="21" spans="1:16" ht="15" customHeight="1" x14ac:dyDescent="0.2">
      <c r="A21" s="111"/>
      <c r="B21" s="114"/>
      <c r="C21" s="84" t="s">
        <v>47</v>
      </c>
      <c r="D21" s="44">
        <v>5475</v>
      </c>
      <c r="E21" s="53">
        <v>0.51563400000000004</v>
      </c>
      <c r="F21" s="44">
        <v>128768.742648</v>
      </c>
      <c r="G21" s="66">
        <v>5.5708000000000001E-2</v>
      </c>
      <c r="H21" s="43">
        <v>2245</v>
      </c>
      <c r="I21" s="44">
        <v>132731.60133599999</v>
      </c>
      <c r="J21" s="74">
        <v>6.2806000000000001E-2</v>
      </c>
      <c r="K21" s="44">
        <v>3230</v>
      </c>
      <c r="L21" s="44">
        <v>126014.371827</v>
      </c>
      <c r="M21" s="66">
        <v>5.0774E-2</v>
      </c>
      <c r="N21" s="43">
        <v>0</v>
      </c>
      <c r="O21" s="44">
        <v>0</v>
      </c>
      <c r="P21" s="74">
        <v>0</v>
      </c>
    </row>
    <row r="22" spans="1:16" ht="15" customHeight="1" x14ac:dyDescent="0.2">
      <c r="A22" s="111"/>
      <c r="B22" s="114"/>
      <c r="C22" s="84" t="s">
        <v>48</v>
      </c>
      <c r="D22" s="44">
        <v>22596</v>
      </c>
      <c r="E22" s="53">
        <v>0.267646</v>
      </c>
      <c r="F22" s="44">
        <v>145082.35532800001</v>
      </c>
      <c r="G22" s="66">
        <v>6.4701999999999996E-2</v>
      </c>
      <c r="H22" s="43">
        <v>10313</v>
      </c>
      <c r="I22" s="44">
        <v>148312.47493500001</v>
      </c>
      <c r="J22" s="74">
        <v>6.2445000000000001E-2</v>
      </c>
      <c r="K22" s="44">
        <v>12283</v>
      </c>
      <c r="L22" s="44">
        <v>142370.29610000001</v>
      </c>
      <c r="M22" s="66">
        <v>6.6596000000000002E-2</v>
      </c>
      <c r="N22" s="43">
        <v>0</v>
      </c>
      <c r="O22" s="44">
        <v>0</v>
      </c>
      <c r="P22" s="74">
        <v>0</v>
      </c>
    </row>
    <row r="23" spans="1:16" ht="15" customHeight="1" x14ac:dyDescent="0.2">
      <c r="A23" s="111"/>
      <c r="B23" s="114"/>
      <c r="C23" s="84" t="s">
        <v>49</v>
      </c>
      <c r="D23" s="44">
        <v>17418</v>
      </c>
      <c r="E23" s="53">
        <v>9.1505000000000003E-2</v>
      </c>
      <c r="F23" s="44">
        <v>160271.56831999999</v>
      </c>
      <c r="G23" s="66">
        <v>0.188828</v>
      </c>
      <c r="H23" s="43">
        <v>7708</v>
      </c>
      <c r="I23" s="44">
        <v>163731.62363799999</v>
      </c>
      <c r="J23" s="74">
        <v>0.20407400000000001</v>
      </c>
      <c r="K23" s="44">
        <v>9710</v>
      </c>
      <c r="L23" s="44">
        <v>157524.90442800001</v>
      </c>
      <c r="M23" s="66">
        <v>0.17672499999999999</v>
      </c>
      <c r="N23" s="43">
        <v>0</v>
      </c>
      <c r="O23" s="44">
        <v>0</v>
      </c>
      <c r="P23" s="74">
        <v>0</v>
      </c>
    </row>
    <row r="24" spans="1:16" ht="15" customHeight="1" x14ac:dyDescent="0.2">
      <c r="A24" s="111"/>
      <c r="B24" s="114"/>
      <c r="C24" s="84" t="s">
        <v>50</v>
      </c>
      <c r="D24" s="44">
        <v>11844</v>
      </c>
      <c r="E24" s="53">
        <v>4.7706999999999999E-2</v>
      </c>
      <c r="F24" s="44">
        <v>185537.581898</v>
      </c>
      <c r="G24" s="66">
        <v>0.33755499999999999</v>
      </c>
      <c r="H24" s="43">
        <v>4934</v>
      </c>
      <c r="I24" s="44">
        <v>191091.57215200001</v>
      </c>
      <c r="J24" s="74">
        <v>0.36197800000000002</v>
      </c>
      <c r="K24" s="44">
        <v>6910</v>
      </c>
      <c r="L24" s="44">
        <v>181571.823878</v>
      </c>
      <c r="M24" s="66">
        <v>0.32011600000000001</v>
      </c>
      <c r="N24" s="43">
        <v>0</v>
      </c>
      <c r="O24" s="44">
        <v>0</v>
      </c>
      <c r="P24" s="74">
        <v>0</v>
      </c>
    </row>
    <row r="25" spans="1:16" ht="15" customHeight="1" x14ac:dyDescent="0.2">
      <c r="A25" s="111"/>
      <c r="B25" s="114"/>
      <c r="C25" s="84" t="s">
        <v>51</v>
      </c>
      <c r="D25" s="44">
        <v>8174</v>
      </c>
      <c r="E25" s="53">
        <v>3.6984999999999997E-2</v>
      </c>
      <c r="F25" s="44">
        <v>201463.78529500001</v>
      </c>
      <c r="G25" s="66">
        <v>0.47822399999999998</v>
      </c>
      <c r="H25" s="43">
        <v>3213</v>
      </c>
      <c r="I25" s="44">
        <v>204902.32866500001</v>
      </c>
      <c r="J25" s="74">
        <v>0.48895100000000002</v>
      </c>
      <c r="K25" s="44">
        <v>4961</v>
      </c>
      <c r="L25" s="44">
        <v>199236.80689400001</v>
      </c>
      <c r="M25" s="66">
        <v>0.47127599999999997</v>
      </c>
      <c r="N25" s="43">
        <v>0</v>
      </c>
      <c r="O25" s="44">
        <v>0</v>
      </c>
      <c r="P25" s="74">
        <v>0</v>
      </c>
    </row>
    <row r="26" spans="1:16" s="3" customFormat="1" ht="15" customHeight="1" x14ac:dyDescent="0.2">
      <c r="A26" s="111"/>
      <c r="B26" s="114"/>
      <c r="C26" s="84" t="s">
        <v>52</v>
      </c>
      <c r="D26" s="35">
        <v>5303</v>
      </c>
      <c r="E26" s="55">
        <v>2.8278000000000001E-2</v>
      </c>
      <c r="F26" s="35">
        <v>212458.28606400001</v>
      </c>
      <c r="G26" s="68">
        <v>0.51631199999999999</v>
      </c>
      <c r="H26" s="43">
        <v>2135</v>
      </c>
      <c r="I26" s="44">
        <v>209873.25245900001</v>
      </c>
      <c r="J26" s="74">
        <v>0.444965</v>
      </c>
      <c r="K26" s="35">
        <v>3168</v>
      </c>
      <c r="L26" s="35">
        <v>214200.409407</v>
      </c>
      <c r="M26" s="68">
        <v>0.56439399999999995</v>
      </c>
      <c r="N26" s="43">
        <v>0</v>
      </c>
      <c r="O26" s="44">
        <v>0</v>
      </c>
      <c r="P26" s="74">
        <v>0</v>
      </c>
    </row>
    <row r="27" spans="1:16" ht="15" customHeight="1" x14ac:dyDescent="0.2">
      <c r="A27" s="111"/>
      <c r="B27" s="114"/>
      <c r="C27" s="84" t="s">
        <v>53</v>
      </c>
      <c r="D27" s="44">
        <v>3862</v>
      </c>
      <c r="E27" s="53">
        <v>2.3487999999999998E-2</v>
      </c>
      <c r="F27" s="44">
        <v>209325.66312799999</v>
      </c>
      <c r="G27" s="66">
        <v>0.46763300000000002</v>
      </c>
      <c r="H27" s="43">
        <v>1568</v>
      </c>
      <c r="I27" s="44">
        <v>199997.084821</v>
      </c>
      <c r="J27" s="74">
        <v>0.37755100000000003</v>
      </c>
      <c r="K27" s="44">
        <v>2294</v>
      </c>
      <c r="L27" s="44">
        <v>215701.95379299999</v>
      </c>
      <c r="M27" s="66">
        <v>0.52920699999999998</v>
      </c>
      <c r="N27" s="43">
        <v>0</v>
      </c>
      <c r="O27" s="44">
        <v>0</v>
      </c>
      <c r="P27" s="74">
        <v>0</v>
      </c>
    </row>
    <row r="28" spans="1:16" ht="15" customHeight="1" x14ac:dyDescent="0.2">
      <c r="A28" s="111"/>
      <c r="B28" s="114"/>
      <c r="C28" s="84" t="s">
        <v>54</v>
      </c>
      <c r="D28" s="44">
        <v>1750</v>
      </c>
      <c r="E28" s="53">
        <v>1.3620999999999999E-2</v>
      </c>
      <c r="F28" s="44">
        <v>230050.24400000001</v>
      </c>
      <c r="G28" s="66">
        <v>0.389714</v>
      </c>
      <c r="H28" s="43">
        <v>700</v>
      </c>
      <c r="I28" s="44">
        <v>213991.80714300001</v>
      </c>
      <c r="J28" s="74">
        <v>0.23</v>
      </c>
      <c r="K28" s="44">
        <v>1050</v>
      </c>
      <c r="L28" s="44">
        <v>240755.868571</v>
      </c>
      <c r="M28" s="66">
        <v>0.49619000000000002</v>
      </c>
      <c r="N28" s="43">
        <v>0</v>
      </c>
      <c r="O28" s="44">
        <v>0</v>
      </c>
      <c r="P28" s="74">
        <v>0</v>
      </c>
    </row>
    <row r="29" spans="1:16" ht="15" customHeight="1" x14ac:dyDescent="0.2">
      <c r="A29" s="111"/>
      <c r="B29" s="114"/>
      <c r="C29" s="84" t="s">
        <v>55</v>
      </c>
      <c r="D29" s="44">
        <v>897</v>
      </c>
      <c r="E29" s="53">
        <v>8.3490000000000005E-3</v>
      </c>
      <c r="F29" s="44">
        <v>233382.634337</v>
      </c>
      <c r="G29" s="66">
        <v>0.28985499999999997</v>
      </c>
      <c r="H29" s="43">
        <v>442</v>
      </c>
      <c r="I29" s="44">
        <v>209908.038462</v>
      </c>
      <c r="J29" s="74">
        <v>0.15837100000000001</v>
      </c>
      <c r="K29" s="44">
        <v>455</v>
      </c>
      <c r="L29" s="44">
        <v>256186.52747299999</v>
      </c>
      <c r="M29" s="66">
        <v>0.41758200000000001</v>
      </c>
      <c r="N29" s="43">
        <v>0</v>
      </c>
      <c r="O29" s="44">
        <v>0</v>
      </c>
      <c r="P29" s="74">
        <v>0</v>
      </c>
    </row>
    <row r="30" spans="1:16" s="3" customFormat="1" ht="15" customHeight="1" x14ac:dyDescent="0.2">
      <c r="A30" s="111"/>
      <c r="B30" s="114"/>
      <c r="C30" s="84" t="s">
        <v>56</v>
      </c>
      <c r="D30" s="35">
        <v>1291</v>
      </c>
      <c r="E30" s="55">
        <v>6.0650000000000001E-3</v>
      </c>
      <c r="F30" s="35">
        <v>164443.050349</v>
      </c>
      <c r="G30" s="68">
        <v>9.5274999999999999E-2</v>
      </c>
      <c r="H30" s="43">
        <v>1068</v>
      </c>
      <c r="I30" s="44">
        <v>137631.63108600001</v>
      </c>
      <c r="J30" s="74">
        <v>4.6816000000000003E-2</v>
      </c>
      <c r="K30" s="35">
        <v>223</v>
      </c>
      <c r="L30" s="35">
        <v>292849.30941699998</v>
      </c>
      <c r="M30" s="68">
        <v>0.32735399999999998</v>
      </c>
      <c r="N30" s="43">
        <v>0</v>
      </c>
      <c r="O30" s="44">
        <v>0</v>
      </c>
      <c r="P30" s="74">
        <v>0</v>
      </c>
    </row>
    <row r="31" spans="1:16" s="3" customFormat="1" ht="15" customHeight="1" x14ac:dyDescent="0.2">
      <c r="A31" s="112"/>
      <c r="B31" s="115"/>
      <c r="C31" s="85" t="s">
        <v>9</v>
      </c>
      <c r="D31" s="46">
        <v>79215</v>
      </c>
      <c r="E31" s="54">
        <v>5.0874999999999997E-2</v>
      </c>
      <c r="F31" s="46">
        <v>169589.787174</v>
      </c>
      <c r="G31" s="67">
        <v>0.235372</v>
      </c>
      <c r="H31" s="87">
        <v>34571</v>
      </c>
      <c r="I31" s="46">
        <v>169627.96274300001</v>
      </c>
      <c r="J31" s="75">
        <v>0.21885399999999999</v>
      </c>
      <c r="K31" s="46">
        <v>44644</v>
      </c>
      <c r="L31" s="46">
        <v>169560.225137</v>
      </c>
      <c r="M31" s="67">
        <v>0.24816299999999999</v>
      </c>
      <c r="N31" s="87">
        <v>0</v>
      </c>
      <c r="O31" s="46">
        <v>0</v>
      </c>
      <c r="P31" s="75">
        <v>0</v>
      </c>
    </row>
    <row r="32" spans="1:16" ht="15" customHeight="1" x14ac:dyDescent="0.2">
      <c r="A32" s="110">
        <v>3</v>
      </c>
      <c r="B32" s="113" t="s">
        <v>58</v>
      </c>
      <c r="C32" s="84" t="s">
        <v>46</v>
      </c>
      <c r="D32" s="44">
        <v>405</v>
      </c>
      <c r="E32" s="44">
        <v>0</v>
      </c>
      <c r="F32" s="44">
        <v>1113.2464239999999</v>
      </c>
      <c r="G32" s="66">
        <v>-0.10933900000000001</v>
      </c>
      <c r="H32" s="43">
        <v>148</v>
      </c>
      <c r="I32" s="44">
        <v>-750.96138800000006</v>
      </c>
      <c r="J32" s="74">
        <v>-0.18468300000000001</v>
      </c>
      <c r="K32" s="44">
        <v>257</v>
      </c>
      <c r="L32" s="44">
        <v>2543.9473090000001</v>
      </c>
      <c r="M32" s="66">
        <v>-4.0049000000000001E-2</v>
      </c>
      <c r="N32" s="43">
        <v>0</v>
      </c>
      <c r="O32" s="44">
        <v>0</v>
      </c>
      <c r="P32" s="74">
        <v>0</v>
      </c>
    </row>
    <row r="33" spans="1:16" ht="15" customHeight="1" x14ac:dyDescent="0.2">
      <c r="A33" s="111"/>
      <c r="B33" s="114"/>
      <c r="C33" s="84" t="s">
        <v>47</v>
      </c>
      <c r="D33" s="44">
        <v>3882</v>
      </c>
      <c r="E33" s="44">
        <v>0</v>
      </c>
      <c r="F33" s="44">
        <v>-8194.2078259999998</v>
      </c>
      <c r="G33" s="66">
        <v>-9.3696000000000002E-2</v>
      </c>
      <c r="H33" s="43">
        <v>1665</v>
      </c>
      <c r="I33" s="44">
        <v>-10757.209769999999</v>
      </c>
      <c r="J33" s="74">
        <v>-0.13719400000000001</v>
      </c>
      <c r="K33" s="44">
        <v>2217</v>
      </c>
      <c r="L33" s="44">
        <v>-7212.1530140000004</v>
      </c>
      <c r="M33" s="66">
        <v>-6.966E-2</v>
      </c>
      <c r="N33" s="43">
        <v>0</v>
      </c>
      <c r="O33" s="44">
        <v>0</v>
      </c>
      <c r="P33" s="74">
        <v>0</v>
      </c>
    </row>
    <row r="34" spans="1:16" ht="15" customHeight="1" x14ac:dyDescent="0.2">
      <c r="A34" s="111"/>
      <c r="B34" s="114"/>
      <c r="C34" s="84" t="s">
        <v>48</v>
      </c>
      <c r="D34" s="44">
        <v>12790</v>
      </c>
      <c r="E34" s="44">
        <v>0</v>
      </c>
      <c r="F34" s="44">
        <v>-5733.552745</v>
      </c>
      <c r="G34" s="66">
        <v>-7.9598000000000002E-2</v>
      </c>
      <c r="H34" s="43">
        <v>6297</v>
      </c>
      <c r="I34" s="44">
        <v>-11622.889713</v>
      </c>
      <c r="J34" s="74">
        <v>-0.159915</v>
      </c>
      <c r="K34" s="44">
        <v>6493</v>
      </c>
      <c r="L34" s="44">
        <v>-2120.2686910000002</v>
      </c>
      <c r="M34" s="66">
        <v>-2.3559E-2</v>
      </c>
      <c r="N34" s="43">
        <v>0</v>
      </c>
      <c r="O34" s="44">
        <v>0</v>
      </c>
      <c r="P34" s="74">
        <v>0</v>
      </c>
    </row>
    <row r="35" spans="1:16" ht="15" customHeight="1" x14ac:dyDescent="0.2">
      <c r="A35" s="111"/>
      <c r="B35" s="114"/>
      <c r="C35" s="84" t="s">
        <v>49</v>
      </c>
      <c r="D35" s="44">
        <v>-3030</v>
      </c>
      <c r="E35" s="44">
        <v>0</v>
      </c>
      <c r="F35" s="44">
        <v>-9869.5820619999995</v>
      </c>
      <c r="G35" s="66">
        <v>-9.6873000000000001E-2</v>
      </c>
      <c r="H35" s="43">
        <v>-363</v>
      </c>
      <c r="I35" s="44">
        <v>-19705.781634999999</v>
      </c>
      <c r="J35" s="74">
        <v>-0.217807</v>
      </c>
      <c r="K35" s="44">
        <v>-2667</v>
      </c>
      <c r="L35" s="44">
        <v>-3945.802936</v>
      </c>
      <c r="M35" s="66">
        <v>-2.0171999999999999E-2</v>
      </c>
      <c r="N35" s="43">
        <v>0</v>
      </c>
      <c r="O35" s="44">
        <v>0</v>
      </c>
      <c r="P35" s="74">
        <v>0</v>
      </c>
    </row>
    <row r="36" spans="1:16" ht="15" customHeight="1" x14ac:dyDescent="0.2">
      <c r="A36" s="111"/>
      <c r="B36" s="114"/>
      <c r="C36" s="84" t="s">
        <v>50</v>
      </c>
      <c r="D36" s="44">
        <v>-10194</v>
      </c>
      <c r="E36" s="44">
        <v>0</v>
      </c>
      <c r="F36" s="44">
        <v>-10012.160629</v>
      </c>
      <c r="G36" s="66">
        <v>-0.141481</v>
      </c>
      <c r="H36" s="43">
        <v>-3352</v>
      </c>
      <c r="I36" s="44">
        <v>-20947.998447999998</v>
      </c>
      <c r="J36" s="74">
        <v>-0.25846599999999997</v>
      </c>
      <c r="K36" s="44">
        <v>-6842</v>
      </c>
      <c r="L36" s="44">
        <v>-4042.2936180000002</v>
      </c>
      <c r="M36" s="66">
        <v>-7.3718000000000006E-2</v>
      </c>
      <c r="N36" s="43">
        <v>0</v>
      </c>
      <c r="O36" s="44">
        <v>0</v>
      </c>
      <c r="P36" s="74">
        <v>0</v>
      </c>
    </row>
    <row r="37" spans="1:16" ht="15" customHeight="1" x14ac:dyDescent="0.2">
      <c r="A37" s="111"/>
      <c r="B37" s="114"/>
      <c r="C37" s="84" t="s">
        <v>51</v>
      </c>
      <c r="D37" s="44">
        <v>-9231</v>
      </c>
      <c r="E37" s="44">
        <v>0</v>
      </c>
      <c r="F37" s="44">
        <v>-17341.118981</v>
      </c>
      <c r="G37" s="66">
        <v>-0.18624099999999999</v>
      </c>
      <c r="H37" s="43">
        <v>-2911</v>
      </c>
      <c r="I37" s="44">
        <v>-24943.563440000002</v>
      </c>
      <c r="J37" s="74">
        <v>-0.21434700000000001</v>
      </c>
      <c r="K37" s="44">
        <v>-6320</v>
      </c>
      <c r="L37" s="44">
        <v>-13574.390312</v>
      </c>
      <c r="M37" s="66">
        <v>-0.17210700000000001</v>
      </c>
      <c r="N37" s="43">
        <v>0</v>
      </c>
      <c r="O37" s="44">
        <v>0</v>
      </c>
      <c r="P37" s="74">
        <v>0</v>
      </c>
    </row>
    <row r="38" spans="1:16" s="3" customFormat="1" ht="15" customHeight="1" x14ac:dyDescent="0.2">
      <c r="A38" s="111"/>
      <c r="B38" s="114"/>
      <c r="C38" s="84" t="s">
        <v>52</v>
      </c>
      <c r="D38" s="35">
        <v>-7864</v>
      </c>
      <c r="E38" s="35">
        <v>0</v>
      </c>
      <c r="F38" s="35">
        <v>-17887.320261000001</v>
      </c>
      <c r="G38" s="68">
        <v>-0.26944099999999999</v>
      </c>
      <c r="H38" s="43">
        <v>-2228</v>
      </c>
      <c r="I38" s="44">
        <v>-15843.072776999999</v>
      </c>
      <c r="J38" s="74">
        <v>-0.21421499999999999</v>
      </c>
      <c r="K38" s="35">
        <v>-5636</v>
      </c>
      <c r="L38" s="35">
        <v>-18439.330652000001</v>
      </c>
      <c r="M38" s="68">
        <v>-0.284084</v>
      </c>
      <c r="N38" s="43">
        <v>0</v>
      </c>
      <c r="O38" s="44">
        <v>0</v>
      </c>
      <c r="P38" s="74">
        <v>0</v>
      </c>
    </row>
    <row r="39" spans="1:16" ht="15" customHeight="1" x14ac:dyDescent="0.2">
      <c r="A39" s="111"/>
      <c r="B39" s="114"/>
      <c r="C39" s="84" t="s">
        <v>53</v>
      </c>
      <c r="D39" s="44">
        <v>-7028</v>
      </c>
      <c r="E39" s="44">
        <v>0</v>
      </c>
      <c r="F39" s="44">
        <v>-23061.691392000001</v>
      </c>
      <c r="G39" s="66">
        <v>-0.32759199999999999</v>
      </c>
      <c r="H39" s="43">
        <v>-2026</v>
      </c>
      <c r="I39" s="44">
        <v>-21170.503016999999</v>
      </c>
      <c r="J39" s="74">
        <v>-0.232354</v>
      </c>
      <c r="K39" s="44">
        <v>-5002</v>
      </c>
      <c r="L39" s="44">
        <v>-22212.243031999998</v>
      </c>
      <c r="M39" s="66">
        <v>-0.35730699999999999</v>
      </c>
      <c r="N39" s="43">
        <v>0</v>
      </c>
      <c r="O39" s="44">
        <v>0</v>
      </c>
      <c r="P39" s="74">
        <v>0</v>
      </c>
    </row>
    <row r="40" spans="1:16" ht="15" customHeight="1" x14ac:dyDescent="0.2">
      <c r="A40" s="111"/>
      <c r="B40" s="114"/>
      <c r="C40" s="84" t="s">
        <v>54</v>
      </c>
      <c r="D40" s="44">
        <v>-6361</v>
      </c>
      <c r="E40" s="44">
        <v>0</v>
      </c>
      <c r="F40" s="44">
        <v>2121.0446470000002</v>
      </c>
      <c r="G40" s="66">
        <v>-0.28763699999999998</v>
      </c>
      <c r="H40" s="43">
        <v>-2027</v>
      </c>
      <c r="I40" s="44">
        <v>9159.1291079999992</v>
      </c>
      <c r="J40" s="74">
        <v>-0.151005</v>
      </c>
      <c r="K40" s="44">
        <v>-4334</v>
      </c>
      <c r="L40" s="44">
        <v>1128.264011</v>
      </c>
      <c r="M40" s="66">
        <v>-0.33126100000000003</v>
      </c>
      <c r="N40" s="43">
        <v>0</v>
      </c>
      <c r="O40" s="44">
        <v>0</v>
      </c>
      <c r="P40" s="74">
        <v>0</v>
      </c>
    </row>
    <row r="41" spans="1:16" ht="15" customHeight="1" x14ac:dyDescent="0.2">
      <c r="A41" s="111"/>
      <c r="B41" s="114"/>
      <c r="C41" s="84" t="s">
        <v>55</v>
      </c>
      <c r="D41" s="44">
        <v>-6900</v>
      </c>
      <c r="E41" s="44">
        <v>0</v>
      </c>
      <c r="F41" s="44">
        <v>1017.651081</v>
      </c>
      <c r="G41" s="66">
        <v>-0.24560699999999999</v>
      </c>
      <c r="H41" s="43">
        <v>-2618</v>
      </c>
      <c r="I41" s="44">
        <v>-76.025671000000003</v>
      </c>
      <c r="J41" s="74">
        <v>-7.0059999999999997E-2</v>
      </c>
      <c r="K41" s="44">
        <v>-4282</v>
      </c>
      <c r="L41" s="44">
        <v>9363.9523819999995</v>
      </c>
      <c r="M41" s="66">
        <v>-0.31621500000000002</v>
      </c>
      <c r="N41" s="43">
        <v>0</v>
      </c>
      <c r="O41" s="44">
        <v>0</v>
      </c>
      <c r="P41" s="74">
        <v>0</v>
      </c>
    </row>
    <row r="42" spans="1:16" s="3" customFormat="1" ht="15" customHeight="1" x14ac:dyDescent="0.2">
      <c r="A42" s="111"/>
      <c r="B42" s="114"/>
      <c r="C42" s="84" t="s">
        <v>56</v>
      </c>
      <c r="D42" s="35">
        <v>-10831</v>
      </c>
      <c r="E42" s="35">
        <v>0</v>
      </c>
      <c r="F42" s="35">
        <v>-80845.048500999997</v>
      </c>
      <c r="G42" s="68">
        <v>-0.29294500000000001</v>
      </c>
      <c r="H42" s="43">
        <v>-3458</v>
      </c>
      <c r="I42" s="44">
        <v>-68678.371862</v>
      </c>
      <c r="J42" s="74">
        <v>-3.9130999999999999E-2</v>
      </c>
      <c r="K42" s="35">
        <v>-7373</v>
      </c>
      <c r="L42" s="35">
        <v>24336.50519</v>
      </c>
      <c r="M42" s="68">
        <v>-0.24097099999999999</v>
      </c>
      <c r="N42" s="43">
        <v>0</v>
      </c>
      <c r="O42" s="44">
        <v>0</v>
      </c>
      <c r="P42" s="74">
        <v>0</v>
      </c>
    </row>
    <row r="43" spans="1:16" s="3" customFormat="1" ht="15" customHeight="1" x14ac:dyDescent="0.2">
      <c r="A43" s="112"/>
      <c r="B43" s="115"/>
      <c r="C43" s="85" t="s">
        <v>9</v>
      </c>
      <c r="D43" s="46">
        <v>-44362</v>
      </c>
      <c r="E43" s="46">
        <v>0</v>
      </c>
      <c r="F43" s="46">
        <v>-36837.192489000001</v>
      </c>
      <c r="G43" s="67">
        <v>-0.27478799999999998</v>
      </c>
      <c r="H43" s="87">
        <v>-10873</v>
      </c>
      <c r="I43" s="46">
        <v>-34887.731721999997</v>
      </c>
      <c r="J43" s="75">
        <v>-0.245146</v>
      </c>
      <c r="K43" s="46">
        <v>-33489</v>
      </c>
      <c r="L43" s="46">
        <v>-37978.403184000003</v>
      </c>
      <c r="M43" s="67">
        <v>-0.28884399999999999</v>
      </c>
      <c r="N43" s="87">
        <v>0</v>
      </c>
      <c r="O43" s="46">
        <v>0</v>
      </c>
      <c r="P43" s="75">
        <v>0</v>
      </c>
    </row>
    <row r="44" spans="1:16" ht="15" customHeight="1" x14ac:dyDescent="0.2">
      <c r="A44" s="110">
        <v>4</v>
      </c>
      <c r="B44" s="113" t="s">
        <v>59</v>
      </c>
      <c r="C44" s="84" t="s">
        <v>46</v>
      </c>
      <c r="D44" s="44">
        <v>5</v>
      </c>
      <c r="E44" s="53">
        <v>3.0010000000000002E-3</v>
      </c>
      <c r="F44" s="44">
        <v>115187</v>
      </c>
      <c r="G44" s="66">
        <v>0</v>
      </c>
      <c r="H44" s="43">
        <v>2</v>
      </c>
      <c r="I44" s="44">
        <v>124547</v>
      </c>
      <c r="J44" s="74">
        <v>0</v>
      </c>
      <c r="K44" s="44">
        <v>3</v>
      </c>
      <c r="L44" s="44">
        <v>108947</v>
      </c>
      <c r="M44" s="66">
        <v>0</v>
      </c>
      <c r="N44" s="43">
        <v>0</v>
      </c>
      <c r="O44" s="44">
        <v>0</v>
      </c>
      <c r="P44" s="74">
        <v>0</v>
      </c>
    </row>
    <row r="45" spans="1:16" ht="15" customHeight="1" x14ac:dyDescent="0.2">
      <c r="A45" s="111"/>
      <c r="B45" s="114"/>
      <c r="C45" s="84" t="s">
        <v>47</v>
      </c>
      <c r="D45" s="44">
        <v>393</v>
      </c>
      <c r="E45" s="53">
        <v>3.7012999999999997E-2</v>
      </c>
      <c r="F45" s="44">
        <v>166992.292621</v>
      </c>
      <c r="G45" s="66">
        <v>0.21374000000000001</v>
      </c>
      <c r="H45" s="43">
        <v>116</v>
      </c>
      <c r="I45" s="44">
        <v>161904.58620699999</v>
      </c>
      <c r="J45" s="74">
        <v>0.25862099999999999</v>
      </c>
      <c r="K45" s="44">
        <v>277</v>
      </c>
      <c r="L45" s="44">
        <v>169122.88447700001</v>
      </c>
      <c r="M45" s="66">
        <v>0.19494600000000001</v>
      </c>
      <c r="N45" s="43">
        <v>0</v>
      </c>
      <c r="O45" s="44">
        <v>0</v>
      </c>
      <c r="P45" s="74">
        <v>0</v>
      </c>
    </row>
    <row r="46" spans="1:16" ht="15" customHeight="1" x14ac:dyDescent="0.2">
      <c r="A46" s="111"/>
      <c r="B46" s="114"/>
      <c r="C46" s="84" t="s">
        <v>48</v>
      </c>
      <c r="D46" s="44">
        <v>6569</v>
      </c>
      <c r="E46" s="53">
        <v>7.7809000000000003E-2</v>
      </c>
      <c r="F46" s="44">
        <v>172020.40203999999</v>
      </c>
      <c r="G46" s="66">
        <v>0.15542700000000001</v>
      </c>
      <c r="H46" s="43">
        <v>2567</v>
      </c>
      <c r="I46" s="44">
        <v>170676.51188199999</v>
      </c>
      <c r="J46" s="74">
        <v>0.147254</v>
      </c>
      <c r="K46" s="44">
        <v>4002</v>
      </c>
      <c r="L46" s="44">
        <v>172882.41254399999</v>
      </c>
      <c r="M46" s="66">
        <v>0.16067000000000001</v>
      </c>
      <c r="N46" s="43">
        <v>0</v>
      </c>
      <c r="O46" s="44">
        <v>0</v>
      </c>
      <c r="P46" s="74">
        <v>0</v>
      </c>
    </row>
    <row r="47" spans="1:16" ht="15" customHeight="1" x14ac:dyDescent="0.2">
      <c r="A47" s="111"/>
      <c r="B47" s="114"/>
      <c r="C47" s="84" t="s">
        <v>49</v>
      </c>
      <c r="D47" s="44">
        <v>18346</v>
      </c>
      <c r="E47" s="53">
        <v>9.6379999999999993E-2</v>
      </c>
      <c r="F47" s="44">
        <v>194587.76659799999</v>
      </c>
      <c r="G47" s="66">
        <v>0.32432100000000003</v>
      </c>
      <c r="H47" s="43">
        <v>7322</v>
      </c>
      <c r="I47" s="44">
        <v>194743.89374500001</v>
      </c>
      <c r="J47" s="74">
        <v>0.32695999999999997</v>
      </c>
      <c r="K47" s="44">
        <v>11024</v>
      </c>
      <c r="L47" s="44">
        <v>194484.06894</v>
      </c>
      <c r="M47" s="66">
        <v>0.32256899999999999</v>
      </c>
      <c r="N47" s="43">
        <v>0</v>
      </c>
      <c r="O47" s="44">
        <v>0</v>
      </c>
      <c r="P47" s="74">
        <v>0</v>
      </c>
    </row>
    <row r="48" spans="1:16" ht="15" customHeight="1" x14ac:dyDescent="0.2">
      <c r="A48" s="111"/>
      <c r="B48" s="114"/>
      <c r="C48" s="84" t="s">
        <v>50</v>
      </c>
      <c r="D48" s="44">
        <v>19994</v>
      </c>
      <c r="E48" s="53">
        <v>8.0535999999999996E-2</v>
      </c>
      <c r="F48" s="44">
        <v>224868.97934399999</v>
      </c>
      <c r="G48" s="66">
        <v>0.58382500000000004</v>
      </c>
      <c r="H48" s="43">
        <v>7291</v>
      </c>
      <c r="I48" s="44">
        <v>227821.72664899999</v>
      </c>
      <c r="J48" s="74">
        <v>0.58949399999999996</v>
      </c>
      <c r="K48" s="44">
        <v>12703</v>
      </c>
      <c r="L48" s="44">
        <v>223174.223727</v>
      </c>
      <c r="M48" s="66">
        <v>0.58057199999999998</v>
      </c>
      <c r="N48" s="43">
        <v>0</v>
      </c>
      <c r="O48" s="44">
        <v>0</v>
      </c>
      <c r="P48" s="74">
        <v>0</v>
      </c>
    </row>
    <row r="49" spans="1:16" ht="15" customHeight="1" x14ac:dyDescent="0.2">
      <c r="A49" s="111"/>
      <c r="B49" s="114"/>
      <c r="C49" s="84" t="s">
        <v>51</v>
      </c>
      <c r="D49" s="44">
        <v>15555</v>
      </c>
      <c r="E49" s="53">
        <v>7.0382E-2</v>
      </c>
      <c r="F49" s="44">
        <v>248277.84609499999</v>
      </c>
      <c r="G49" s="66">
        <v>0.81954400000000005</v>
      </c>
      <c r="H49" s="43">
        <v>5760</v>
      </c>
      <c r="I49" s="44">
        <v>245749.090451</v>
      </c>
      <c r="J49" s="74">
        <v>0.76458300000000001</v>
      </c>
      <c r="K49" s="44">
        <v>9795</v>
      </c>
      <c r="L49" s="44">
        <v>249764.89382299999</v>
      </c>
      <c r="M49" s="66">
        <v>0.85186300000000004</v>
      </c>
      <c r="N49" s="43">
        <v>0</v>
      </c>
      <c r="O49" s="44">
        <v>0</v>
      </c>
      <c r="P49" s="74">
        <v>0</v>
      </c>
    </row>
    <row r="50" spans="1:16" s="3" customFormat="1" ht="15" customHeight="1" x14ac:dyDescent="0.2">
      <c r="A50" s="111"/>
      <c r="B50" s="114"/>
      <c r="C50" s="84" t="s">
        <v>52</v>
      </c>
      <c r="D50" s="35">
        <v>9955</v>
      </c>
      <c r="E50" s="55">
        <v>5.3085E-2</v>
      </c>
      <c r="F50" s="35">
        <v>258900.43455500001</v>
      </c>
      <c r="G50" s="68">
        <v>0.93289800000000001</v>
      </c>
      <c r="H50" s="43">
        <v>3504</v>
      </c>
      <c r="I50" s="44">
        <v>249572.156678</v>
      </c>
      <c r="J50" s="74">
        <v>0.78767100000000001</v>
      </c>
      <c r="K50" s="35">
        <v>6451</v>
      </c>
      <c r="L50" s="35">
        <v>263967.29018800001</v>
      </c>
      <c r="M50" s="68">
        <v>1.011781</v>
      </c>
      <c r="N50" s="43">
        <v>0</v>
      </c>
      <c r="O50" s="44">
        <v>0</v>
      </c>
      <c r="P50" s="74">
        <v>0</v>
      </c>
    </row>
    <row r="51" spans="1:16" ht="15" customHeight="1" x14ac:dyDescent="0.2">
      <c r="A51" s="111"/>
      <c r="B51" s="114"/>
      <c r="C51" s="84" t="s">
        <v>53</v>
      </c>
      <c r="D51" s="44">
        <v>6387</v>
      </c>
      <c r="E51" s="53">
        <v>3.8844999999999998E-2</v>
      </c>
      <c r="F51" s="44">
        <v>258824.332081</v>
      </c>
      <c r="G51" s="66">
        <v>0.88601799999999997</v>
      </c>
      <c r="H51" s="43">
        <v>2198</v>
      </c>
      <c r="I51" s="44">
        <v>245927.129208</v>
      </c>
      <c r="J51" s="74">
        <v>0.67743399999999998</v>
      </c>
      <c r="K51" s="44">
        <v>4189</v>
      </c>
      <c r="L51" s="44">
        <v>265591.59202699998</v>
      </c>
      <c r="M51" s="66">
        <v>0.99546400000000002</v>
      </c>
      <c r="N51" s="43">
        <v>0</v>
      </c>
      <c r="O51" s="44">
        <v>0</v>
      </c>
      <c r="P51" s="74">
        <v>0</v>
      </c>
    </row>
    <row r="52" spans="1:16" ht="15" customHeight="1" x14ac:dyDescent="0.2">
      <c r="A52" s="111"/>
      <c r="B52" s="114"/>
      <c r="C52" s="84" t="s">
        <v>54</v>
      </c>
      <c r="D52" s="44">
        <v>2585</v>
      </c>
      <c r="E52" s="53">
        <v>2.0119999999999999E-2</v>
      </c>
      <c r="F52" s="44">
        <v>273050.45957399998</v>
      </c>
      <c r="G52" s="66">
        <v>0.73849100000000001</v>
      </c>
      <c r="H52" s="43">
        <v>864</v>
      </c>
      <c r="I52" s="44">
        <v>248552.238426</v>
      </c>
      <c r="J52" s="74">
        <v>0.422454</v>
      </c>
      <c r="K52" s="44">
        <v>1721</v>
      </c>
      <c r="L52" s="44">
        <v>285349.39221399999</v>
      </c>
      <c r="M52" s="66">
        <v>0.89715299999999998</v>
      </c>
      <c r="N52" s="43">
        <v>0</v>
      </c>
      <c r="O52" s="44">
        <v>0</v>
      </c>
      <c r="P52" s="74">
        <v>0</v>
      </c>
    </row>
    <row r="53" spans="1:16" ht="15" customHeight="1" x14ac:dyDescent="0.2">
      <c r="A53" s="111"/>
      <c r="B53" s="114"/>
      <c r="C53" s="84" t="s">
        <v>55</v>
      </c>
      <c r="D53" s="44">
        <v>1226</v>
      </c>
      <c r="E53" s="53">
        <v>1.1410999999999999E-2</v>
      </c>
      <c r="F53" s="44">
        <v>287232.89967399999</v>
      </c>
      <c r="G53" s="66">
        <v>0.56688400000000005</v>
      </c>
      <c r="H53" s="43">
        <v>438</v>
      </c>
      <c r="I53" s="44">
        <v>259410.40411</v>
      </c>
      <c r="J53" s="74">
        <v>0.23059399999999999</v>
      </c>
      <c r="K53" s="44">
        <v>788</v>
      </c>
      <c r="L53" s="44">
        <v>302697.68781700003</v>
      </c>
      <c r="M53" s="66">
        <v>0.753807</v>
      </c>
      <c r="N53" s="43">
        <v>0</v>
      </c>
      <c r="O53" s="44">
        <v>0</v>
      </c>
      <c r="P53" s="74">
        <v>0</v>
      </c>
    </row>
    <row r="54" spans="1:16" s="3" customFormat="1" ht="15" customHeight="1" x14ac:dyDescent="0.2">
      <c r="A54" s="111"/>
      <c r="B54" s="114"/>
      <c r="C54" s="84" t="s">
        <v>56</v>
      </c>
      <c r="D54" s="35">
        <v>377</v>
      </c>
      <c r="E54" s="55">
        <v>1.771E-3</v>
      </c>
      <c r="F54" s="35">
        <v>335822.79045099998</v>
      </c>
      <c r="G54" s="68">
        <v>0.47480099999999997</v>
      </c>
      <c r="H54" s="43">
        <v>127</v>
      </c>
      <c r="I54" s="44">
        <v>294697.76377999998</v>
      </c>
      <c r="J54" s="74">
        <v>0.141732</v>
      </c>
      <c r="K54" s="35">
        <v>250</v>
      </c>
      <c r="L54" s="35">
        <v>356714.304</v>
      </c>
      <c r="M54" s="68">
        <v>0.64400000000000002</v>
      </c>
      <c r="N54" s="43">
        <v>0</v>
      </c>
      <c r="O54" s="44">
        <v>0</v>
      </c>
      <c r="P54" s="74">
        <v>0</v>
      </c>
    </row>
    <row r="55" spans="1:16" s="3" customFormat="1" ht="15" customHeight="1" x14ac:dyDescent="0.2">
      <c r="A55" s="112"/>
      <c r="B55" s="115"/>
      <c r="C55" s="85" t="s">
        <v>9</v>
      </c>
      <c r="D55" s="46">
        <v>81392</v>
      </c>
      <c r="E55" s="54">
        <v>5.2273E-2</v>
      </c>
      <c r="F55" s="46">
        <v>227776.174096</v>
      </c>
      <c r="G55" s="67">
        <v>0.60454300000000005</v>
      </c>
      <c r="H55" s="87">
        <v>30189</v>
      </c>
      <c r="I55" s="46">
        <v>223276.04644100001</v>
      </c>
      <c r="J55" s="75">
        <v>0.53784500000000002</v>
      </c>
      <c r="K55" s="46">
        <v>51203</v>
      </c>
      <c r="L55" s="46">
        <v>230429.42397900001</v>
      </c>
      <c r="M55" s="67">
        <v>0.64386900000000002</v>
      </c>
      <c r="N55" s="87">
        <v>0</v>
      </c>
      <c r="O55" s="46">
        <v>0</v>
      </c>
      <c r="P55" s="75">
        <v>0</v>
      </c>
    </row>
    <row r="56" spans="1:16" ht="15" customHeight="1" x14ac:dyDescent="0.2">
      <c r="A56" s="110">
        <v>5</v>
      </c>
      <c r="B56" s="113" t="s">
        <v>60</v>
      </c>
      <c r="C56" s="84" t="s">
        <v>46</v>
      </c>
      <c r="D56" s="44">
        <v>1666</v>
      </c>
      <c r="E56" s="53">
        <v>1</v>
      </c>
      <c r="F56" s="44">
        <v>65732.327130999998</v>
      </c>
      <c r="G56" s="66">
        <v>8.1032000000000007E-2</v>
      </c>
      <c r="H56" s="43">
        <v>771</v>
      </c>
      <c r="I56" s="44">
        <v>66778.970168999993</v>
      </c>
      <c r="J56" s="74">
        <v>8.1712000000000007E-2</v>
      </c>
      <c r="K56" s="44">
        <v>895</v>
      </c>
      <c r="L56" s="44">
        <v>64830.693854999998</v>
      </c>
      <c r="M56" s="66">
        <v>8.0447000000000005E-2</v>
      </c>
      <c r="N56" s="43">
        <v>0</v>
      </c>
      <c r="O56" s="44">
        <v>0</v>
      </c>
      <c r="P56" s="74">
        <v>0</v>
      </c>
    </row>
    <row r="57" spans="1:16" ht="15" customHeight="1" x14ac:dyDescent="0.2">
      <c r="A57" s="111"/>
      <c r="B57" s="114"/>
      <c r="C57" s="84" t="s">
        <v>47</v>
      </c>
      <c r="D57" s="44">
        <v>10618</v>
      </c>
      <c r="E57" s="53">
        <v>1</v>
      </c>
      <c r="F57" s="44">
        <v>134903.16340200001</v>
      </c>
      <c r="G57" s="66">
        <v>8.7586999999999998E-2</v>
      </c>
      <c r="H57" s="43">
        <v>4340</v>
      </c>
      <c r="I57" s="44">
        <v>138309.119355</v>
      </c>
      <c r="J57" s="74">
        <v>0.105069</v>
      </c>
      <c r="K57" s="44">
        <v>6278</v>
      </c>
      <c r="L57" s="44">
        <v>132548.61596</v>
      </c>
      <c r="M57" s="66">
        <v>7.5502E-2</v>
      </c>
      <c r="N57" s="43">
        <v>0</v>
      </c>
      <c r="O57" s="44">
        <v>0</v>
      </c>
      <c r="P57" s="74">
        <v>0</v>
      </c>
    </row>
    <row r="58" spans="1:16" ht="15" customHeight="1" x14ac:dyDescent="0.2">
      <c r="A58" s="111"/>
      <c r="B58" s="114"/>
      <c r="C58" s="84" t="s">
        <v>48</v>
      </c>
      <c r="D58" s="44">
        <v>84425</v>
      </c>
      <c r="E58" s="53">
        <v>1</v>
      </c>
      <c r="F58" s="44">
        <v>162252.654427</v>
      </c>
      <c r="G58" s="66">
        <v>9.7305000000000003E-2</v>
      </c>
      <c r="H58" s="43">
        <v>37662</v>
      </c>
      <c r="I58" s="44">
        <v>165973.06274200001</v>
      </c>
      <c r="J58" s="74">
        <v>0.112235</v>
      </c>
      <c r="K58" s="44">
        <v>46763</v>
      </c>
      <c r="L58" s="44">
        <v>159256.31078</v>
      </c>
      <c r="M58" s="66">
        <v>8.5280999999999996E-2</v>
      </c>
      <c r="N58" s="43">
        <v>0</v>
      </c>
      <c r="O58" s="44">
        <v>0</v>
      </c>
      <c r="P58" s="74">
        <v>0</v>
      </c>
    </row>
    <row r="59" spans="1:16" ht="15" customHeight="1" x14ac:dyDescent="0.2">
      <c r="A59" s="111"/>
      <c r="B59" s="114"/>
      <c r="C59" s="84" t="s">
        <v>49</v>
      </c>
      <c r="D59" s="44">
        <v>190351</v>
      </c>
      <c r="E59" s="53">
        <v>1</v>
      </c>
      <c r="F59" s="44">
        <v>190977.840941</v>
      </c>
      <c r="G59" s="66">
        <v>0.26103399999999999</v>
      </c>
      <c r="H59" s="43">
        <v>82923</v>
      </c>
      <c r="I59" s="44">
        <v>197575.852285</v>
      </c>
      <c r="J59" s="74">
        <v>0.32444600000000001</v>
      </c>
      <c r="K59" s="44">
        <v>107428</v>
      </c>
      <c r="L59" s="44">
        <v>185884.877332</v>
      </c>
      <c r="M59" s="66">
        <v>0.212086</v>
      </c>
      <c r="N59" s="43">
        <v>0</v>
      </c>
      <c r="O59" s="44">
        <v>0</v>
      </c>
      <c r="P59" s="74">
        <v>0</v>
      </c>
    </row>
    <row r="60" spans="1:16" ht="15" customHeight="1" x14ac:dyDescent="0.2">
      <c r="A60" s="111"/>
      <c r="B60" s="114"/>
      <c r="C60" s="84" t="s">
        <v>50</v>
      </c>
      <c r="D60" s="44">
        <v>248263</v>
      </c>
      <c r="E60" s="53">
        <v>1</v>
      </c>
      <c r="F60" s="44">
        <v>223979.318956</v>
      </c>
      <c r="G60" s="66">
        <v>0.508795</v>
      </c>
      <c r="H60" s="43">
        <v>103666</v>
      </c>
      <c r="I60" s="44">
        <v>234964.636371</v>
      </c>
      <c r="J60" s="74">
        <v>0.592113</v>
      </c>
      <c r="K60" s="44">
        <v>144597</v>
      </c>
      <c r="L60" s="44">
        <v>216103.60981200001</v>
      </c>
      <c r="M60" s="66">
        <v>0.44906200000000002</v>
      </c>
      <c r="N60" s="43">
        <v>0</v>
      </c>
      <c r="O60" s="44">
        <v>0</v>
      </c>
      <c r="P60" s="74">
        <v>0</v>
      </c>
    </row>
    <row r="61" spans="1:16" ht="15" customHeight="1" x14ac:dyDescent="0.2">
      <c r="A61" s="111"/>
      <c r="B61" s="114"/>
      <c r="C61" s="84" t="s">
        <v>51</v>
      </c>
      <c r="D61" s="44">
        <v>221008</v>
      </c>
      <c r="E61" s="53">
        <v>1</v>
      </c>
      <c r="F61" s="44">
        <v>253689.025307</v>
      </c>
      <c r="G61" s="66">
        <v>0.76395900000000005</v>
      </c>
      <c r="H61" s="43">
        <v>89252</v>
      </c>
      <c r="I61" s="44">
        <v>257033.75005599999</v>
      </c>
      <c r="J61" s="74">
        <v>0.72229200000000005</v>
      </c>
      <c r="K61" s="44">
        <v>131756</v>
      </c>
      <c r="L61" s="44">
        <v>251423.29643399999</v>
      </c>
      <c r="M61" s="66">
        <v>0.792184</v>
      </c>
      <c r="N61" s="43">
        <v>0</v>
      </c>
      <c r="O61" s="44">
        <v>0</v>
      </c>
      <c r="P61" s="74">
        <v>0</v>
      </c>
    </row>
    <row r="62" spans="1:16" s="3" customFormat="1" ht="15" customHeight="1" x14ac:dyDescent="0.2">
      <c r="A62" s="111"/>
      <c r="B62" s="114"/>
      <c r="C62" s="84" t="s">
        <v>52</v>
      </c>
      <c r="D62" s="35">
        <v>187529</v>
      </c>
      <c r="E62" s="55">
        <v>1</v>
      </c>
      <c r="F62" s="35">
        <v>269068.61816000001</v>
      </c>
      <c r="G62" s="68">
        <v>0.93797200000000003</v>
      </c>
      <c r="H62" s="43">
        <v>74785</v>
      </c>
      <c r="I62" s="44">
        <v>257424.173404</v>
      </c>
      <c r="J62" s="74">
        <v>0.73827600000000004</v>
      </c>
      <c r="K62" s="35">
        <v>112744</v>
      </c>
      <c r="L62" s="35">
        <v>276792.57509900001</v>
      </c>
      <c r="M62" s="68">
        <v>1.0704340000000001</v>
      </c>
      <c r="N62" s="43">
        <v>0</v>
      </c>
      <c r="O62" s="44">
        <v>0</v>
      </c>
      <c r="P62" s="74">
        <v>0</v>
      </c>
    </row>
    <row r="63" spans="1:16" ht="15" customHeight="1" x14ac:dyDescent="0.2">
      <c r="A63" s="111"/>
      <c r="B63" s="114"/>
      <c r="C63" s="84" t="s">
        <v>53</v>
      </c>
      <c r="D63" s="44">
        <v>164422</v>
      </c>
      <c r="E63" s="53">
        <v>1</v>
      </c>
      <c r="F63" s="44">
        <v>274946.003211</v>
      </c>
      <c r="G63" s="66">
        <v>0.97825099999999998</v>
      </c>
      <c r="H63" s="43">
        <v>65857</v>
      </c>
      <c r="I63" s="44">
        <v>252467.56010800001</v>
      </c>
      <c r="J63" s="74">
        <v>0.68259999999999998</v>
      </c>
      <c r="K63" s="44">
        <v>98565</v>
      </c>
      <c r="L63" s="44">
        <v>289965.15633299999</v>
      </c>
      <c r="M63" s="66">
        <v>1.1757930000000001</v>
      </c>
      <c r="N63" s="43">
        <v>0</v>
      </c>
      <c r="O63" s="44">
        <v>0</v>
      </c>
      <c r="P63" s="74">
        <v>0</v>
      </c>
    </row>
    <row r="64" spans="1:16" ht="15" customHeight="1" x14ac:dyDescent="0.2">
      <c r="A64" s="111"/>
      <c r="B64" s="114"/>
      <c r="C64" s="84" t="s">
        <v>54</v>
      </c>
      <c r="D64" s="44">
        <v>128478</v>
      </c>
      <c r="E64" s="53">
        <v>1</v>
      </c>
      <c r="F64" s="44">
        <v>271458.47994200001</v>
      </c>
      <c r="G64" s="66">
        <v>0.85945499999999997</v>
      </c>
      <c r="H64" s="43">
        <v>50533</v>
      </c>
      <c r="I64" s="44">
        <v>238184.05222300001</v>
      </c>
      <c r="J64" s="74">
        <v>0.49484499999999998</v>
      </c>
      <c r="K64" s="44">
        <v>77945</v>
      </c>
      <c r="L64" s="44">
        <v>293030.827827</v>
      </c>
      <c r="M64" s="66">
        <v>1.095837</v>
      </c>
      <c r="N64" s="43">
        <v>0</v>
      </c>
      <c r="O64" s="44">
        <v>0</v>
      </c>
      <c r="P64" s="74">
        <v>0</v>
      </c>
    </row>
    <row r="65" spans="1:16" ht="15" customHeight="1" x14ac:dyDescent="0.2">
      <c r="A65" s="111"/>
      <c r="B65" s="114"/>
      <c r="C65" s="84" t="s">
        <v>55</v>
      </c>
      <c r="D65" s="44">
        <v>107440</v>
      </c>
      <c r="E65" s="53">
        <v>1</v>
      </c>
      <c r="F65" s="44">
        <v>273484.19958100002</v>
      </c>
      <c r="G65" s="66">
        <v>0.66854100000000005</v>
      </c>
      <c r="H65" s="43">
        <v>41264</v>
      </c>
      <c r="I65" s="44">
        <v>237447.32575600001</v>
      </c>
      <c r="J65" s="74">
        <v>0.29442099999999999</v>
      </c>
      <c r="K65" s="44">
        <v>66176</v>
      </c>
      <c r="L65" s="44">
        <v>295954.96785800002</v>
      </c>
      <c r="M65" s="66">
        <v>0.90182200000000001</v>
      </c>
      <c r="N65" s="43">
        <v>0</v>
      </c>
      <c r="O65" s="44">
        <v>0</v>
      </c>
      <c r="P65" s="74">
        <v>0</v>
      </c>
    </row>
    <row r="66" spans="1:16" s="3" customFormat="1" ht="15" customHeight="1" x14ac:dyDescent="0.2">
      <c r="A66" s="111"/>
      <c r="B66" s="114"/>
      <c r="C66" s="84" t="s">
        <v>56</v>
      </c>
      <c r="D66" s="35">
        <v>212864</v>
      </c>
      <c r="E66" s="55">
        <v>1</v>
      </c>
      <c r="F66" s="35">
        <v>267194.18174999999</v>
      </c>
      <c r="G66" s="68">
        <v>0.39297399999999999</v>
      </c>
      <c r="H66" s="43">
        <v>90916</v>
      </c>
      <c r="I66" s="44">
        <v>218716.52144800001</v>
      </c>
      <c r="J66" s="74">
        <v>9.2723E-2</v>
      </c>
      <c r="K66" s="35">
        <v>121948</v>
      </c>
      <c r="L66" s="35">
        <v>303335.774592</v>
      </c>
      <c r="M66" s="68">
        <v>0.61682000000000003</v>
      </c>
      <c r="N66" s="43">
        <v>0</v>
      </c>
      <c r="O66" s="44">
        <v>0</v>
      </c>
      <c r="P66" s="74">
        <v>0</v>
      </c>
    </row>
    <row r="67" spans="1:16" s="3" customFormat="1" ht="15" customHeight="1" x14ac:dyDescent="0.2">
      <c r="A67" s="112"/>
      <c r="B67" s="115"/>
      <c r="C67" s="85" t="s">
        <v>9</v>
      </c>
      <c r="D67" s="46">
        <v>1557064</v>
      </c>
      <c r="E67" s="54">
        <v>1</v>
      </c>
      <c r="F67" s="46">
        <v>244092.050739</v>
      </c>
      <c r="G67" s="67">
        <v>0.61446800000000001</v>
      </c>
      <c r="H67" s="87">
        <v>641969</v>
      </c>
      <c r="I67" s="46">
        <v>230824.32897100001</v>
      </c>
      <c r="J67" s="75">
        <v>0.47237299999999999</v>
      </c>
      <c r="K67" s="46">
        <v>915095</v>
      </c>
      <c r="L67" s="46">
        <v>253399.79045599999</v>
      </c>
      <c r="M67" s="67">
        <v>0.71415200000000001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N6:P6"/>
    <mergeCell ref="K6:M6"/>
    <mergeCell ref="A8:A19"/>
    <mergeCell ref="B8:B19"/>
    <mergeCell ref="A56:A67"/>
    <mergeCell ref="B56:B67"/>
    <mergeCell ref="A44:A55"/>
    <mergeCell ref="B44:B55"/>
    <mergeCell ref="A20:A31"/>
    <mergeCell ref="B20:B31"/>
    <mergeCell ref="A32:A43"/>
    <mergeCell ref="B32:B43"/>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33</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1</v>
      </c>
      <c r="E8" s="53">
        <v>0.1</v>
      </c>
      <c r="F8" s="44">
        <v>16849.129004999999</v>
      </c>
      <c r="G8" s="66">
        <v>0</v>
      </c>
      <c r="H8" s="43">
        <v>1</v>
      </c>
      <c r="I8" s="44">
        <v>16849.129004999999</v>
      </c>
      <c r="J8" s="74">
        <v>0</v>
      </c>
      <c r="K8" s="44">
        <v>0</v>
      </c>
      <c r="L8" s="44">
        <v>0</v>
      </c>
      <c r="M8" s="66">
        <v>0</v>
      </c>
      <c r="N8" s="43">
        <v>0</v>
      </c>
      <c r="O8" s="44">
        <v>0</v>
      </c>
      <c r="P8" s="74">
        <v>0</v>
      </c>
    </row>
    <row r="9" spans="1:16" ht="15" customHeight="1" x14ac:dyDescent="0.2">
      <c r="A9" s="111"/>
      <c r="B9" s="114"/>
      <c r="C9" s="84" t="s">
        <v>47</v>
      </c>
      <c r="D9" s="44">
        <v>18</v>
      </c>
      <c r="E9" s="53">
        <v>0.75</v>
      </c>
      <c r="F9" s="44">
        <v>109726.10258599999</v>
      </c>
      <c r="G9" s="66">
        <v>5.5556000000000001E-2</v>
      </c>
      <c r="H9" s="43">
        <v>5</v>
      </c>
      <c r="I9" s="44">
        <v>88172.757335999995</v>
      </c>
      <c r="J9" s="74">
        <v>0</v>
      </c>
      <c r="K9" s="44">
        <v>13</v>
      </c>
      <c r="L9" s="44">
        <v>118015.85075899999</v>
      </c>
      <c r="M9" s="66">
        <v>7.6923000000000005E-2</v>
      </c>
      <c r="N9" s="43">
        <v>0</v>
      </c>
      <c r="O9" s="44">
        <v>0</v>
      </c>
      <c r="P9" s="74">
        <v>0</v>
      </c>
    </row>
    <row r="10" spans="1:16" ht="15" customHeight="1" x14ac:dyDescent="0.2">
      <c r="A10" s="111"/>
      <c r="B10" s="114"/>
      <c r="C10" s="84" t="s">
        <v>48</v>
      </c>
      <c r="D10" s="44">
        <v>77</v>
      </c>
      <c r="E10" s="53">
        <v>0.269231</v>
      </c>
      <c r="F10" s="44">
        <v>144098.00842100001</v>
      </c>
      <c r="G10" s="66">
        <v>0.15584400000000001</v>
      </c>
      <c r="H10" s="43">
        <v>17</v>
      </c>
      <c r="I10" s="44">
        <v>154760.52048400001</v>
      </c>
      <c r="J10" s="74">
        <v>0.41176499999999999</v>
      </c>
      <c r="K10" s="44">
        <v>60</v>
      </c>
      <c r="L10" s="44">
        <v>141076.96333599999</v>
      </c>
      <c r="M10" s="66">
        <v>8.3333000000000004E-2</v>
      </c>
      <c r="N10" s="43">
        <v>0</v>
      </c>
      <c r="O10" s="44">
        <v>0</v>
      </c>
      <c r="P10" s="74">
        <v>0</v>
      </c>
    </row>
    <row r="11" spans="1:16" ht="15" customHeight="1" x14ac:dyDescent="0.2">
      <c r="A11" s="111"/>
      <c r="B11" s="114"/>
      <c r="C11" s="84" t="s">
        <v>49</v>
      </c>
      <c r="D11" s="44">
        <v>160</v>
      </c>
      <c r="E11" s="53">
        <v>0.17977499999999999</v>
      </c>
      <c r="F11" s="44">
        <v>158114.231355</v>
      </c>
      <c r="G11" s="66">
        <v>0.15</v>
      </c>
      <c r="H11" s="43">
        <v>47</v>
      </c>
      <c r="I11" s="44">
        <v>173608.56641299999</v>
      </c>
      <c r="J11" s="74">
        <v>0.29787200000000003</v>
      </c>
      <c r="K11" s="44">
        <v>113</v>
      </c>
      <c r="L11" s="44">
        <v>151669.68491499999</v>
      </c>
      <c r="M11" s="66">
        <v>8.8496000000000005E-2</v>
      </c>
      <c r="N11" s="43">
        <v>0</v>
      </c>
      <c r="O11" s="44">
        <v>0</v>
      </c>
      <c r="P11" s="74">
        <v>0</v>
      </c>
    </row>
    <row r="12" spans="1:16" ht="15" customHeight="1" x14ac:dyDescent="0.2">
      <c r="A12" s="111"/>
      <c r="B12" s="114"/>
      <c r="C12" s="84" t="s">
        <v>50</v>
      </c>
      <c r="D12" s="44">
        <v>228</v>
      </c>
      <c r="E12" s="53">
        <v>0.162047</v>
      </c>
      <c r="F12" s="44">
        <v>183906.95082599999</v>
      </c>
      <c r="G12" s="66">
        <v>0.28508800000000001</v>
      </c>
      <c r="H12" s="43">
        <v>67</v>
      </c>
      <c r="I12" s="44">
        <v>192501.85613199999</v>
      </c>
      <c r="J12" s="74">
        <v>0.37313400000000002</v>
      </c>
      <c r="K12" s="44">
        <v>161</v>
      </c>
      <c r="L12" s="44">
        <v>180330.188991</v>
      </c>
      <c r="M12" s="66">
        <v>0.248447</v>
      </c>
      <c r="N12" s="43">
        <v>0</v>
      </c>
      <c r="O12" s="44">
        <v>0</v>
      </c>
      <c r="P12" s="74">
        <v>0</v>
      </c>
    </row>
    <row r="13" spans="1:16" ht="15" customHeight="1" x14ac:dyDescent="0.2">
      <c r="A13" s="111"/>
      <c r="B13" s="114"/>
      <c r="C13" s="84" t="s">
        <v>51</v>
      </c>
      <c r="D13" s="44">
        <v>226</v>
      </c>
      <c r="E13" s="53">
        <v>0.147616</v>
      </c>
      <c r="F13" s="44">
        <v>205491.09810999999</v>
      </c>
      <c r="G13" s="66">
        <v>0.56637199999999999</v>
      </c>
      <c r="H13" s="43">
        <v>62</v>
      </c>
      <c r="I13" s="44">
        <v>210804.80718599999</v>
      </c>
      <c r="J13" s="74">
        <v>0.62903200000000004</v>
      </c>
      <c r="K13" s="44">
        <v>164</v>
      </c>
      <c r="L13" s="44">
        <v>203482.25687400001</v>
      </c>
      <c r="M13" s="66">
        <v>0.54268300000000003</v>
      </c>
      <c r="N13" s="43">
        <v>0</v>
      </c>
      <c r="O13" s="44">
        <v>0</v>
      </c>
      <c r="P13" s="74">
        <v>0</v>
      </c>
    </row>
    <row r="14" spans="1:16" s="3" customFormat="1" ht="15" customHeight="1" x14ac:dyDescent="0.2">
      <c r="A14" s="111"/>
      <c r="B14" s="114"/>
      <c r="C14" s="84" t="s">
        <v>52</v>
      </c>
      <c r="D14" s="35">
        <v>171</v>
      </c>
      <c r="E14" s="55">
        <v>0.12490900000000001</v>
      </c>
      <c r="F14" s="35">
        <v>213912.05014599999</v>
      </c>
      <c r="G14" s="68">
        <v>0.631579</v>
      </c>
      <c r="H14" s="43">
        <v>56</v>
      </c>
      <c r="I14" s="44">
        <v>219285.59357699999</v>
      </c>
      <c r="J14" s="74">
        <v>0.71428599999999998</v>
      </c>
      <c r="K14" s="35">
        <v>115</v>
      </c>
      <c r="L14" s="35">
        <v>211295.368128</v>
      </c>
      <c r="M14" s="68">
        <v>0.59130400000000005</v>
      </c>
      <c r="N14" s="43">
        <v>0</v>
      </c>
      <c r="O14" s="44">
        <v>0</v>
      </c>
      <c r="P14" s="74">
        <v>0</v>
      </c>
    </row>
    <row r="15" spans="1:16" ht="15" customHeight="1" x14ac:dyDescent="0.2">
      <c r="A15" s="111"/>
      <c r="B15" s="114"/>
      <c r="C15" s="84" t="s">
        <v>53</v>
      </c>
      <c r="D15" s="44">
        <v>143</v>
      </c>
      <c r="E15" s="53">
        <v>0.111111</v>
      </c>
      <c r="F15" s="44">
        <v>209216.07342100001</v>
      </c>
      <c r="G15" s="66">
        <v>0.69230800000000003</v>
      </c>
      <c r="H15" s="43">
        <v>41</v>
      </c>
      <c r="I15" s="44">
        <v>201741.41652599999</v>
      </c>
      <c r="J15" s="74">
        <v>0.53658499999999998</v>
      </c>
      <c r="K15" s="44">
        <v>102</v>
      </c>
      <c r="L15" s="44">
        <v>212220.59236800001</v>
      </c>
      <c r="M15" s="66">
        <v>0.75490199999999996</v>
      </c>
      <c r="N15" s="43">
        <v>0</v>
      </c>
      <c r="O15" s="44">
        <v>0</v>
      </c>
      <c r="P15" s="74">
        <v>0</v>
      </c>
    </row>
    <row r="16" spans="1:16" ht="15" customHeight="1" x14ac:dyDescent="0.2">
      <c r="A16" s="111"/>
      <c r="B16" s="114"/>
      <c r="C16" s="84" t="s">
        <v>54</v>
      </c>
      <c r="D16" s="44">
        <v>95</v>
      </c>
      <c r="E16" s="53">
        <v>9.7535999999999998E-2</v>
      </c>
      <c r="F16" s="44">
        <v>209754.41300299999</v>
      </c>
      <c r="G16" s="66">
        <v>0.43157899999999999</v>
      </c>
      <c r="H16" s="43">
        <v>27</v>
      </c>
      <c r="I16" s="44">
        <v>219713.99590899999</v>
      </c>
      <c r="J16" s="74">
        <v>0.25925900000000002</v>
      </c>
      <c r="K16" s="44">
        <v>68</v>
      </c>
      <c r="L16" s="44">
        <v>205799.87273100001</v>
      </c>
      <c r="M16" s="66">
        <v>0.5</v>
      </c>
      <c r="N16" s="43">
        <v>0</v>
      </c>
      <c r="O16" s="44">
        <v>0</v>
      </c>
      <c r="P16" s="74">
        <v>0</v>
      </c>
    </row>
    <row r="17" spans="1:16" ht="15" customHeight="1" x14ac:dyDescent="0.2">
      <c r="A17" s="111"/>
      <c r="B17" s="114"/>
      <c r="C17" s="84" t="s">
        <v>55</v>
      </c>
      <c r="D17" s="44">
        <v>92</v>
      </c>
      <c r="E17" s="53">
        <v>0.116603</v>
      </c>
      <c r="F17" s="44">
        <v>212965.96521900001</v>
      </c>
      <c r="G17" s="66">
        <v>0.30434800000000001</v>
      </c>
      <c r="H17" s="43">
        <v>37</v>
      </c>
      <c r="I17" s="44">
        <v>203249.401919</v>
      </c>
      <c r="J17" s="74">
        <v>2.7026999999999999E-2</v>
      </c>
      <c r="K17" s="44">
        <v>55</v>
      </c>
      <c r="L17" s="44">
        <v>219502.56234900001</v>
      </c>
      <c r="M17" s="66">
        <v>0.49090899999999998</v>
      </c>
      <c r="N17" s="43">
        <v>0</v>
      </c>
      <c r="O17" s="44">
        <v>0</v>
      </c>
      <c r="P17" s="74">
        <v>0</v>
      </c>
    </row>
    <row r="18" spans="1:16" s="3" customFormat="1" ht="15" customHeight="1" x14ac:dyDescent="0.2">
      <c r="A18" s="111"/>
      <c r="B18" s="114"/>
      <c r="C18" s="84" t="s">
        <v>56</v>
      </c>
      <c r="D18" s="35">
        <v>140</v>
      </c>
      <c r="E18" s="55">
        <v>0.11119900000000001</v>
      </c>
      <c r="F18" s="35">
        <v>240494.861076</v>
      </c>
      <c r="G18" s="68">
        <v>0.35714299999999999</v>
      </c>
      <c r="H18" s="43">
        <v>43</v>
      </c>
      <c r="I18" s="44">
        <v>211889.65486899999</v>
      </c>
      <c r="J18" s="74">
        <v>9.3022999999999995E-2</v>
      </c>
      <c r="K18" s="35">
        <v>97</v>
      </c>
      <c r="L18" s="35">
        <v>253175.519497</v>
      </c>
      <c r="M18" s="68">
        <v>0.47422700000000001</v>
      </c>
      <c r="N18" s="43">
        <v>0</v>
      </c>
      <c r="O18" s="44">
        <v>0</v>
      </c>
      <c r="P18" s="74">
        <v>0</v>
      </c>
    </row>
    <row r="19" spans="1:16" s="3" customFormat="1" ht="15" customHeight="1" x14ac:dyDescent="0.2">
      <c r="A19" s="112"/>
      <c r="B19" s="115"/>
      <c r="C19" s="85" t="s">
        <v>9</v>
      </c>
      <c r="D19" s="46">
        <v>1351</v>
      </c>
      <c r="E19" s="54">
        <v>0.137492</v>
      </c>
      <c r="F19" s="46">
        <v>197219.240016</v>
      </c>
      <c r="G19" s="67">
        <v>0.411547</v>
      </c>
      <c r="H19" s="87">
        <v>403</v>
      </c>
      <c r="I19" s="46">
        <v>199332.305284</v>
      </c>
      <c r="J19" s="75">
        <v>0.39454099999999998</v>
      </c>
      <c r="K19" s="46">
        <v>948</v>
      </c>
      <c r="L19" s="46">
        <v>196320.964381</v>
      </c>
      <c r="M19" s="67">
        <v>0.41877599999999998</v>
      </c>
      <c r="N19" s="87">
        <v>0</v>
      </c>
      <c r="O19" s="46">
        <v>0</v>
      </c>
      <c r="P19" s="75">
        <v>0</v>
      </c>
    </row>
    <row r="20" spans="1:16" ht="15" customHeight="1" x14ac:dyDescent="0.2">
      <c r="A20" s="110">
        <v>2</v>
      </c>
      <c r="B20" s="113" t="s">
        <v>57</v>
      </c>
      <c r="C20" s="84" t="s">
        <v>46</v>
      </c>
      <c r="D20" s="44">
        <v>3</v>
      </c>
      <c r="E20" s="53">
        <v>0.3</v>
      </c>
      <c r="F20" s="44">
        <v>28176.666667000001</v>
      </c>
      <c r="G20" s="66">
        <v>0</v>
      </c>
      <c r="H20" s="43">
        <v>3</v>
      </c>
      <c r="I20" s="44">
        <v>28176.666667000001</v>
      </c>
      <c r="J20" s="74">
        <v>0</v>
      </c>
      <c r="K20" s="44">
        <v>0</v>
      </c>
      <c r="L20" s="44">
        <v>0</v>
      </c>
      <c r="M20" s="66">
        <v>0</v>
      </c>
      <c r="N20" s="43">
        <v>0</v>
      </c>
      <c r="O20" s="44">
        <v>0</v>
      </c>
      <c r="P20" s="74">
        <v>0</v>
      </c>
    </row>
    <row r="21" spans="1:16" ht="15" customHeight="1" x14ac:dyDescent="0.2">
      <c r="A21" s="111"/>
      <c r="B21" s="114"/>
      <c r="C21" s="84" t="s">
        <v>47</v>
      </c>
      <c r="D21" s="44">
        <v>16</v>
      </c>
      <c r="E21" s="53">
        <v>0.66666700000000001</v>
      </c>
      <c r="F21" s="44">
        <v>123342.4375</v>
      </c>
      <c r="G21" s="66">
        <v>6.25E-2</v>
      </c>
      <c r="H21" s="43">
        <v>4</v>
      </c>
      <c r="I21" s="44">
        <v>104256</v>
      </c>
      <c r="J21" s="74">
        <v>0</v>
      </c>
      <c r="K21" s="44">
        <v>12</v>
      </c>
      <c r="L21" s="44">
        <v>129704.583333</v>
      </c>
      <c r="M21" s="66">
        <v>8.3333000000000004E-2</v>
      </c>
      <c r="N21" s="43">
        <v>0</v>
      </c>
      <c r="O21" s="44">
        <v>0</v>
      </c>
      <c r="P21" s="74">
        <v>0</v>
      </c>
    </row>
    <row r="22" spans="1:16" ht="15" customHeight="1" x14ac:dyDescent="0.2">
      <c r="A22" s="111"/>
      <c r="B22" s="114"/>
      <c r="C22" s="84" t="s">
        <v>48</v>
      </c>
      <c r="D22" s="44">
        <v>80</v>
      </c>
      <c r="E22" s="53">
        <v>0.27972000000000002</v>
      </c>
      <c r="F22" s="44">
        <v>146535.4</v>
      </c>
      <c r="G22" s="66">
        <v>0.1125</v>
      </c>
      <c r="H22" s="43">
        <v>26</v>
      </c>
      <c r="I22" s="44">
        <v>152245</v>
      </c>
      <c r="J22" s="74">
        <v>0</v>
      </c>
      <c r="K22" s="44">
        <v>54</v>
      </c>
      <c r="L22" s="44">
        <v>143786.33333299999</v>
      </c>
      <c r="M22" s="66">
        <v>0.16666700000000001</v>
      </c>
      <c r="N22" s="43">
        <v>0</v>
      </c>
      <c r="O22" s="44">
        <v>0</v>
      </c>
      <c r="P22" s="74">
        <v>0</v>
      </c>
    </row>
    <row r="23" spans="1:16" ht="15" customHeight="1" x14ac:dyDescent="0.2">
      <c r="A23" s="111"/>
      <c r="B23" s="114"/>
      <c r="C23" s="84" t="s">
        <v>49</v>
      </c>
      <c r="D23" s="44">
        <v>92</v>
      </c>
      <c r="E23" s="53">
        <v>0.103371</v>
      </c>
      <c r="F23" s="44">
        <v>149820.380435</v>
      </c>
      <c r="G23" s="66">
        <v>5.4348E-2</v>
      </c>
      <c r="H23" s="43">
        <v>29</v>
      </c>
      <c r="I23" s="44">
        <v>154193.89655199999</v>
      </c>
      <c r="J23" s="74">
        <v>0.137931</v>
      </c>
      <c r="K23" s="44">
        <v>63</v>
      </c>
      <c r="L23" s="44">
        <v>147807.17460299999</v>
      </c>
      <c r="M23" s="66">
        <v>1.5873000000000002E-2</v>
      </c>
      <c r="N23" s="43">
        <v>0</v>
      </c>
      <c r="O23" s="44">
        <v>0</v>
      </c>
      <c r="P23" s="74">
        <v>0</v>
      </c>
    </row>
    <row r="24" spans="1:16" ht="15" customHeight="1" x14ac:dyDescent="0.2">
      <c r="A24" s="111"/>
      <c r="B24" s="114"/>
      <c r="C24" s="84" t="s">
        <v>50</v>
      </c>
      <c r="D24" s="44">
        <v>89</v>
      </c>
      <c r="E24" s="53">
        <v>6.3255000000000006E-2</v>
      </c>
      <c r="F24" s="44">
        <v>179439.94381999999</v>
      </c>
      <c r="G24" s="66">
        <v>0.37078699999999998</v>
      </c>
      <c r="H24" s="43">
        <v>26</v>
      </c>
      <c r="I24" s="44">
        <v>174124.42307700001</v>
      </c>
      <c r="J24" s="74">
        <v>0.30769200000000002</v>
      </c>
      <c r="K24" s="44">
        <v>63</v>
      </c>
      <c r="L24" s="44">
        <v>181633.65079399999</v>
      </c>
      <c r="M24" s="66">
        <v>0.39682499999999998</v>
      </c>
      <c r="N24" s="43">
        <v>0</v>
      </c>
      <c r="O24" s="44">
        <v>0</v>
      </c>
      <c r="P24" s="74">
        <v>0</v>
      </c>
    </row>
    <row r="25" spans="1:16" ht="15" customHeight="1" x14ac:dyDescent="0.2">
      <c r="A25" s="111"/>
      <c r="B25" s="114"/>
      <c r="C25" s="84" t="s">
        <v>51</v>
      </c>
      <c r="D25" s="44">
        <v>76</v>
      </c>
      <c r="E25" s="53">
        <v>4.9640999999999998E-2</v>
      </c>
      <c r="F25" s="44">
        <v>184364.355263</v>
      </c>
      <c r="G25" s="66">
        <v>0.31578899999999999</v>
      </c>
      <c r="H25" s="43">
        <v>21</v>
      </c>
      <c r="I25" s="44">
        <v>197266.285714</v>
      </c>
      <c r="J25" s="74">
        <v>0.38095200000000001</v>
      </c>
      <c r="K25" s="44">
        <v>55</v>
      </c>
      <c r="L25" s="44">
        <v>179438.16363600001</v>
      </c>
      <c r="M25" s="66">
        <v>0.29090899999999997</v>
      </c>
      <c r="N25" s="43">
        <v>0</v>
      </c>
      <c r="O25" s="44">
        <v>0</v>
      </c>
      <c r="P25" s="74">
        <v>0</v>
      </c>
    </row>
    <row r="26" spans="1:16" s="3" customFormat="1" ht="15" customHeight="1" x14ac:dyDescent="0.2">
      <c r="A26" s="111"/>
      <c r="B26" s="114"/>
      <c r="C26" s="84" t="s">
        <v>52</v>
      </c>
      <c r="D26" s="35">
        <v>42</v>
      </c>
      <c r="E26" s="55">
        <v>3.0679000000000001E-2</v>
      </c>
      <c r="F26" s="35">
        <v>175436.90476199999</v>
      </c>
      <c r="G26" s="68">
        <v>0.33333299999999999</v>
      </c>
      <c r="H26" s="43">
        <v>12</v>
      </c>
      <c r="I26" s="44">
        <v>186595.5</v>
      </c>
      <c r="J26" s="74">
        <v>0.33333299999999999</v>
      </c>
      <c r="K26" s="35">
        <v>30</v>
      </c>
      <c r="L26" s="35">
        <v>170973.466667</v>
      </c>
      <c r="M26" s="68">
        <v>0.33333299999999999</v>
      </c>
      <c r="N26" s="43">
        <v>0</v>
      </c>
      <c r="O26" s="44">
        <v>0</v>
      </c>
      <c r="P26" s="74">
        <v>0</v>
      </c>
    </row>
    <row r="27" spans="1:16" ht="15" customHeight="1" x14ac:dyDescent="0.2">
      <c r="A27" s="111"/>
      <c r="B27" s="114"/>
      <c r="C27" s="84" t="s">
        <v>53</v>
      </c>
      <c r="D27" s="44">
        <v>39</v>
      </c>
      <c r="E27" s="53">
        <v>3.0303E-2</v>
      </c>
      <c r="F27" s="44">
        <v>192852.71794900001</v>
      </c>
      <c r="G27" s="66">
        <v>0.17948700000000001</v>
      </c>
      <c r="H27" s="43">
        <v>10</v>
      </c>
      <c r="I27" s="44">
        <v>191099.4</v>
      </c>
      <c r="J27" s="74">
        <v>0.2</v>
      </c>
      <c r="K27" s="44">
        <v>29</v>
      </c>
      <c r="L27" s="44">
        <v>193457.31034500001</v>
      </c>
      <c r="M27" s="66">
        <v>0.17241400000000001</v>
      </c>
      <c r="N27" s="43">
        <v>0</v>
      </c>
      <c r="O27" s="44">
        <v>0</v>
      </c>
      <c r="P27" s="74">
        <v>0</v>
      </c>
    </row>
    <row r="28" spans="1:16" ht="15" customHeight="1" x14ac:dyDescent="0.2">
      <c r="A28" s="111"/>
      <c r="B28" s="114"/>
      <c r="C28" s="84" t="s">
        <v>54</v>
      </c>
      <c r="D28" s="44">
        <v>16</v>
      </c>
      <c r="E28" s="53">
        <v>1.6427000000000001E-2</v>
      </c>
      <c r="F28" s="44">
        <v>199650.375</v>
      </c>
      <c r="G28" s="66">
        <v>0.3125</v>
      </c>
      <c r="H28" s="43">
        <v>1</v>
      </c>
      <c r="I28" s="44">
        <v>490</v>
      </c>
      <c r="J28" s="74">
        <v>0</v>
      </c>
      <c r="K28" s="44">
        <v>15</v>
      </c>
      <c r="L28" s="44">
        <v>212927.73333300001</v>
      </c>
      <c r="M28" s="66">
        <v>0.33333299999999999</v>
      </c>
      <c r="N28" s="43">
        <v>0</v>
      </c>
      <c r="O28" s="44">
        <v>0</v>
      </c>
      <c r="P28" s="74">
        <v>0</v>
      </c>
    </row>
    <row r="29" spans="1:16" ht="15" customHeight="1" x14ac:dyDescent="0.2">
      <c r="A29" s="111"/>
      <c r="B29" s="114"/>
      <c r="C29" s="84" t="s">
        <v>55</v>
      </c>
      <c r="D29" s="44">
        <v>5</v>
      </c>
      <c r="E29" s="53">
        <v>6.3369999999999998E-3</v>
      </c>
      <c r="F29" s="44">
        <v>212242.6</v>
      </c>
      <c r="G29" s="66">
        <v>0</v>
      </c>
      <c r="H29" s="43">
        <v>1</v>
      </c>
      <c r="I29" s="44">
        <v>253544</v>
      </c>
      <c r="J29" s="74">
        <v>0</v>
      </c>
      <c r="K29" s="44">
        <v>4</v>
      </c>
      <c r="L29" s="44">
        <v>201917.25</v>
      </c>
      <c r="M29" s="66">
        <v>0</v>
      </c>
      <c r="N29" s="43">
        <v>0</v>
      </c>
      <c r="O29" s="44">
        <v>0</v>
      </c>
      <c r="P29" s="74">
        <v>0</v>
      </c>
    </row>
    <row r="30" spans="1:16" s="3" customFormat="1" ht="15" customHeight="1" x14ac:dyDescent="0.2">
      <c r="A30" s="111"/>
      <c r="B30" s="114"/>
      <c r="C30" s="84" t="s">
        <v>56</v>
      </c>
      <c r="D30" s="35">
        <v>4</v>
      </c>
      <c r="E30" s="55">
        <v>3.1770000000000001E-3</v>
      </c>
      <c r="F30" s="35">
        <v>123873.5</v>
      </c>
      <c r="G30" s="68">
        <v>0</v>
      </c>
      <c r="H30" s="43">
        <v>4</v>
      </c>
      <c r="I30" s="44">
        <v>123873.5</v>
      </c>
      <c r="J30" s="74">
        <v>0</v>
      </c>
      <c r="K30" s="35">
        <v>0</v>
      </c>
      <c r="L30" s="35">
        <v>0</v>
      </c>
      <c r="M30" s="68">
        <v>0</v>
      </c>
      <c r="N30" s="43">
        <v>0</v>
      </c>
      <c r="O30" s="44">
        <v>0</v>
      </c>
      <c r="P30" s="74">
        <v>0</v>
      </c>
    </row>
    <row r="31" spans="1:16" s="3" customFormat="1" ht="15" customHeight="1" x14ac:dyDescent="0.2">
      <c r="A31" s="112"/>
      <c r="B31" s="115"/>
      <c r="C31" s="85" t="s">
        <v>9</v>
      </c>
      <c r="D31" s="46">
        <v>462</v>
      </c>
      <c r="E31" s="54">
        <v>4.7017999999999997E-2</v>
      </c>
      <c r="F31" s="46">
        <v>167071.170996</v>
      </c>
      <c r="G31" s="67">
        <v>0.212121</v>
      </c>
      <c r="H31" s="87">
        <v>137</v>
      </c>
      <c r="I31" s="46">
        <v>164241.182482</v>
      </c>
      <c r="J31" s="75">
        <v>0.18978100000000001</v>
      </c>
      <c r="K31" s="46">
        <v>325</v>
      </c>
      <c r="L31" s="46">
        <v>168264.12</v>
      </c>
      <c r="M31" s="67">
        <v>0.22153800000000001</v>
      </c>
      <c r="N31" s="87">
        <v>0</v>
      </c>
      <c r="O31" s="46">
        <v>0</v>
      </c>
      <c r="P31" s="75">
        <v>0</v>
      </c>
    </row>
    <row r="32" spans="1:16" ht="15" customHeight="1" x14ac:dyDescent="0.2">
      <c r="A32" s="110">
        <v>3</v>
      </c>
      <c r="B32" s="113" t="s">
        <v>58</v>
      </c>
      <c r="C32" s="84" t="s">
        <v>46</v>
      </c>
      <c r="D32" s="44">
        <v>2</v>
      </c>
      <c r="E32" s="44">
        <v>0</v>
      </c>
      <c r="F32" s="44">
        <v>11327.537662000001</v>
      </c>
      <c r="G32" s="66">
        <v>0</v>
      </c>
      <c r="H32" s="43">
        <v>2</v>
      </c>
      <c r="I32" s="44">
        <v>11327.537662000001</v>
      </c>
      <c r="J32" s="74">
        <v>0</v>
      </c>
      <c r="K32" s="44">
        <v>0</v>
      </c>
      <c r="L32" s="44">
        <v>0</v>
      </c>
      <c r="M32" s="66">
        <v>0</v>
      </c>
      <c r="N32" s="43">
        <v>0</v>
      </c>
      <c r="O32" s="44">
        <v>0</v>
      </c>
      <c r="P32" s="74">
        <v>0</v>
      </c>
    </row>
    <row r="33" spans="1:16" ht="15" customHeight="1" x14ac:dyDescent="0.2">
      <c r="A33" s="111"/>
      <c r="B33" s="114"/>
      <c r="C33" s="84" t="s">
        <v>47</v>
      </c>
      <c r="D33" s="44">
        <v>-2</v>
      </c>
      <c r="E33" s="44">
        <v>0</v>
      </c>
      <c r="F33" s="44">
        <v>13616.334913999999</v>
      </c>
      <c r="G33" s="66">
        <v>6.9439999999999997E-3</v>
      </c>
      <c r="H33" s="43">
        <v>-1</v>
      </c>
      <c r="I33" s="44">
        <v>16083.242663999999</v>
      </c>
      <c r="J33" s="74">
        <v>0</v>
      </c>
      <c r="K33" s="44">
        <v>-1</v>
      </c>
      <c r="L33" s="44">
        <v>11688.732574</v>
      </c>
      <c r="M33" s="66">
        <v>6.4099999999999999E-3</v>
      </c>
      <c r="N33" s="43">
        <v>0</v>
      </c>
      <c r="O33" s="44">
        <v>0</v>
      </c>
      <c r="P33" s="74">
        <v>0</v>
      </c>
    </row>
    <row r="34" spans="1:16" ht="15" customHeight="1" x14ac:dyDescent="0.2">
      <c r="A34" s="111"/>
      <c r="B34" s="114"/>
      <c r="C34" s="84" t="s">
        <v>48</v>
      </c>
      <c r="D34" s="44">
        <v>3</v>
      </c>
      <c r="E34" s="44">
        <v>0</v>
      </c>
      <c r="F34" s="44">
        <v>2437.3915790000001</v>
      </c>
      <c r="G34" s="66">
        <v>-4.3344000000000001E-2</v>
      </c>
      <c r="H34" s="43">
        <v>9</v>
      </c>
      <c r="I34" s="44">
        <v>-2515.5204840000001</v>
      </c>
      <c r="J34" s="74">
        <v>-0.41176499999999999</v>
      </c>
      <c r="K34" s="44">
        <v>-6</v>
      </c>
      <c r="L34" s="44">
        <v>2709.3699969999998</v>
      </c>
      <c r="M34" s="66">
        <v>8.3333000000000004E-2</v>
      </c>
      <c r="N34" s="43">
        <v>0</v>
      </c>
      <c r="O34" s="44">
        <v>0</v>
      </c>
      <c r="P34" s="74">
        <v>0</v>
      </c>
    </row>
    <row r="35" spans="1:16" ht="15" customHeight="1" x14ac:dyDescent="0.2">
      <c r="A35" s="111"/>
      <c r="B35" s="114"/>
      <c r="C35" s="84" t="s">
        <v>49</v>
      </c>
      <c r="D35" s="44">
        <v>-68</v>
      </c>
      <c r="E35" s="44">
        <v>0</v>
      </c>
      <c r="F35" s="44">
        <v>-8293.8509209999993</v>
      </c>
      <c r="G35" s="66">
        <v>-9.5652000000000001E-2</v>
      </c>
      <c r="H35" s="43">
        <v>-18</v>
      </c>
      <c r="I35" s="44">
        <v>-19414.669860999998</v>
      </c>
      <c r="J35" s="74">
        <v>-0.159941</v>
      </c>
      <c r="K35" s="44">
        <v>-50</v>
      </c>
      <c r="L35" s="44">
        <v>-3862.5103119999999</v>
      </c>
      <c r="M35" s="66">
        <v>-7.2622999999999993E-2</v>
      </c>
      <c r="N35" s="43">
        <v>0</v>
      </c>
      <c r="O35" s="44">
        <v>0</v>
      </c>
      <c r="P35" s="74">
        <v>0</v>
      </c>
    </row>
    <row r="36" spans="1:16" ht="15" customHeight="1" x14ac:dyDescent="0.2">
      <c r="A36" s="111"/>
      <c r="B36" s="114"/>
      <c r="C36" s="84" t="s">
        <v>50</v>
      </c>
      <c r="D36" s="44">
        <v>-139</v>
      </c>
      <c r="E36" s="44">
        <v>0</v>
      </c>
      <c r="F36" s="44">
        <v>-4467.0070059999998</v>
      </c>
      <c r="G36" s="66">
        <v>8.5698999999999997E-2</v>
      </c>
      <c r="H36" s="43">
        <v>-41</v>
      </c>
      <c r="I36" s="44">
        <v>-18377.433056000002</v>
      </c>
      <c r="J36" s="74">
        <v>-6.5442E-2</v>
      </c>
      <c r="K36" s="44">
        <v>-98</v>
      </c>
      <c r="L36" s="44">
        <v>1303.4618029999999</v>
      </c>
      <c r="M36" s="66">
        <v>0.14837800000000001</v>
      </c>
      <c r="N36" s="43">
        <v>0</v>
      </c>
      <c r="O36" s="44">
        <v>0</v>
      </c>
      <c r="P36" s="74">
        <v>0</v>
      </c>
    </row>
    <row r="37" spans="1:16" ht="15" customHeight="1" x14ac:dyDescent="0.2">
      <c r="A37" s="111"/>
      <c r="B37" s="114"/>
      <c r="C37" s="84" t="s">
        <v>51</v>
      </c>
      <c r="D37" s="44">
        <v>-150</v>
      </c>
      <c r="E37" s="44">
        <v>0</v>
      </c>
      <c r="F37" s="44">
        <v>-21126.742847000001</v>
      </c>
      <c r="G37" s="66">
        <v>-0.25058200000000003</v>
      </c>
      <c r="H37" s="43">
        <v>-41</v>
      </c>
      <c r="I37" s="44">
        <v>-13538.521472</v>
      </c>
      <c r="J37" s="74">
        <v>-0.24807999999999999</v>
      </c>
      <c r="K37" s="44">
        <v>-109</v>
      </c>
      <c r="L37" s="44">
        <v>-24044.093238000001</v>
      </c>
      <c r="M37" s="66">
        <v>-0.251774</v>
      </c>
      <c r="N37" s="43">
        <v>0</v>
      </c>
      <c r="O37" s="44">
        <v>0</v>
      </c>
      <c r="P37" s="74">
        <v>0</v>
      </c>
    </row>
    <row r="38" spans="1:16" s="3" customFormat="1" ht="15" customHeight="1" x14ac:dyDescent="0.2">
      <c r="A38" s="111"/>
      <c r="B38" s="114"/>
      <c r="C38" s="84" t="s">
        <v>52</v>
      </c>
      <c r="D38" s="35">
        <v>-129</v>
      </c>
      <c r="E38" s="35">
        <v>0</v>
      </c>
      <c r="F38" s="35">
        <v>-38475.145385000003</v>
      </c>
      <c r="G38" s="68">
        <v>-0.29824600000000001</v>
      </c>
      <c r="H38" s="43">
        <v>-44</v>
      </c>
      <c r="I38" s="44">
        <v>-32690.093577</v>
      </c>
      <c r="J38" s="74">
        <v>-0.38095200000000001</v>
      </c>
      <c r="K38" s="35">
        <v>-85</v>
      </c>
      <c r="L38" s="35">
        <v>-40321.901461000001</v>
      </c>
      <c r="M38" s="68">
        <v>-0.25797100000000001</v>
      </c>
      <c r="N38" s="43">
        <v>0</v>
      </c>
      <c r="O38" s="44">
        <v>0</v>
      </c>
      <c r="P38" s="74">
        <v>0</v>
      </c>
    </row>
    <row r="39" spans="1:16" ht="15" customHeight="1" x14ac:dyDescent="0.2">
      <c r="A39" s="111"/>
      <c r="B39" s="114"/>
      <c r="C39" s="84" t="s">
        <v>53</v>
      </c>
      <c r="D39" s="44">
        <v>-104</v>
      </c>
      <c r="E39" s="44">
        <v>0</v>
      </c>
      <c r="F39" s="44">
        <v>-16363.355471999999</v>
      </c>
      <c r="G39" s="66">
        <v>-0.51282099999999997</v>
      </c>
      <c r="H39" s="43">
        <v>-31</v>
      </c>
      <c r="I39" s="44">
        <v>-10642.016525999999</v>
      </c>
      <c r="J39" s="74">
        <v>-0.33658500000000002</v>
      </c>
      <c r="K39" s="44">
        <v>-73</v>
      </c>
      <c r="L39" s="44">
        <v>-18763.282024</v>
      </c>
      <c r="M39" s="66">
        <v>-0.58248800000000001</v>
      </c>
      <c r="N39" s="43">
        <v>0</v>
      </c>
      <c r="O39" s="44">
        <v>0</v>
      </c>
      <c r="P39" s="74">
        <v>0</v>
      </c>
    </row>
    <row r="40" spans="1:16" ht="15" customHeight="1" x14ac:dyDescent="0.2">
      <c r="A40" s="111"/>
      <c r="B40" s="114"/>
      <c r="C40" s="84" t="s">
        <v>54</v>
      </c>
      <c r="D40" s="44">
        <v>-79</v>
      </c>
      <c r="E40" s="44">
        <v>0</v>
      </c>
      <c r="F40" s="44">
        <v>-10104.038003</v>
      </c>
      <c r="G40" s="66">
        <v>-0.119079</v>
      </c>
      <c r="H40" s="43">
        <v>-26</v>
      </c>
      <c r="I40" s="44">
        <v>-219223.99590899999</v>
      </c>
      <c r="J40" s="74">
        <v>-0.25925900000000002</v>
      </c>
      <c r="K40" s="44">
        <v>-53</v>
      </c>
      <c r="L40" s="44">
        <v>7127.8606019999997</v>
      </c>
      <c r="M40" s="66">
        <v>-0.16666700000000001</v>
      </c>
      <c r="N40" s="43">
        <v>0</v>
      </c>
      <c r="O40" s="44">
        <v>0</v>
      </c>
      <c r="P40" s="74">
        <v>0</v>
      </c>
    </row>
    <row r="41" spans="1:16" ht="15" customHeight="1" x14ac:dyDescent="0.2">
      <c r="A41" s="111"/>
      <c r="B41" s="114"/>
      <c r="C41" s="84" t="s">
        <v>55</v>
      </c>
      <c r="D41" s="44">
        <v>-87</v>
      </c>
      <c r="E41" s="44">
        <v>0</v>
      </c>
      <c r="F41" s="44">
        <v>-723.36521900000002</v>
      </c>
      <c r="G41" s="66">
        <v>-0.30434800000000001</v>
      </c>
      <c r="H41" s="43">
        <v>-36</v>
      </c>
      <c r="I41" s="44">
        <v>50294.598080999996</v>
      </c>
      <c r="J41" s="74">
        <v>-2.7026999999999999E-2</v>
      </c>
      <c r="K41" s="44">
        <v>-51</v>
      </c>
      <c r="L41" s="44">
        <v>-17585.312349</v>
      </c>
      <c r="M41" s="66">
        <v>-0.49090899999999998</v>
      </c>
      <c r="N41" s="43">
        <v>0</v>
      </c>
      <c r="O41" s="44">
        <v>0</v>
      </c>
      <c r="P41" s="74">
        <v>0</v>
      </c>
    </row>
    <row r="42" spans="1:16" s="3" customFormat="1" ht="15" customHeight="1" x14ac:dyDescent="0.2">
      <c r="A42" s="111"/>
      <c r="B42" s="114"/>
      <c r="C42" s="84" t="s">
        <v>56</v>
      </c>
      <c r="D42" s="35">
        <v>-136</v>
      </c>
      <c r="E42" s="35">
        <v>0</v>
      </c>
      <c r="F42" s="35">
        <v>-116621.361076</v>
      </c>
      <c r="G42" s="68">
        <v>-0.35714299999999999</v>
      </c>
      <c r="H42" s="43">
        <v>-39</v>
      </c>
      <c r="I42" s="44">
        <v>-88016.154869000005</v>
      </c>
      <c r="J42" s="74">
        <v>-9.3022999999999995E-2</v>
      </c>
      <c r="K42" s="35">
        <v>-97</v>
      </c>
      <c r="L42" s="35">
        <v>-253175.519497</v>
      </c>
      <c r="M42" s="68">
        <v>-0.47422700000000001</v>
      </c>
      <c r="N42" s="43">
        <v>0</v>
      </c>
      <c r="O42" s="44">
        <v>0</v>
      </c>
      <c r="P42" s="74">
        <v>0</v>
      </c>
    </row>
    <row r="43" spans="1:16" s="3" customFormat="1" ht="15" customHeight="1" x14ac:dyDescent="0.2">
      <c r="A43" s="112"/>
      <c r="B43" s="115"/>
      <c r="C43" s="85" t="s">
        <v>9</v>
      </c>
      <c r="D43" s="46">
        <v>-889</v>
      </c>
      <c r="E43" s="46">
        <v>0</v>
      </c>
      <c r="F43" s="46">
        <v>-30148.069020999999</v>
      </c>
      <c r="G43" s="67">
        <v>-0.19942599999999999</v>
      </c>
      <c r="H43" s="87">
        <v>-266</v>
      </c>
      <c r="I43" s="46">
        <v>-35091.122801999998</v>
      </c>
      <c r="J43" s="75">
        <v>-0.20476</v>
      </c>
      <c r="K43" s="46">
        <v>-623</v>
      </c>
      <c r="L43" s="46">
        <v>-28056.844380999999</v>
      </c>
      <c r="M43" s="67">
        <v>-0.197238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11"/>
      <c r="B46" s="114"/>
      <c r="C46" s="84" t="s">
        <v>48</v>
      </c>
      <c r="D46" s="44">
        <v>18</v>
      </c>
      <c r="E46" s="53">
        <v>6.2937000000000007E-2</v>
      </c>
      <c r="F46" s="44">
        <v>181713.38888899999</v>
      </c>
      <c r="G46" s="66">
        <v>0.111111</v>
      </c>
      <c r="H46" s="43">
        <v>1</v>
      </c>
      <c r="I46" s="44">
        <v>187556</v>
      </c>
      <c r="J46" s="74">
        <v>0</v>
      </c>
      <c r="K46" s="44">
        <v>17</v>
      </c>
      <c r="L46" s="44">
        <v>181369.70588200001</v>
      </c>
      <c r="M46" s="66">
        <v>0.117647</v>
      </c>
      <c r="N46" s="43">
        <v>0</v>
      </c>
      <c r="O46" s="44">
        <v>0</v>
      </c>
      <c r="P46" s="74">
        <v>0</v>
      </c>
    </row>
    <row r="47" spans="1:16" ht="15" customHeight="1" x14ac:dyDescent="0.2">
      <c r="A47" s="111"/>
      <c r="B47" s="114"/>
      <c r="C47" s="84" t="s">
        <v>49</v>
      </c>
      <c r="D47" s="44">
        <v>79</v>
      </c>
      <c r="E47" s="53">
        <v>8.8763999999999996E-2</v>
      </c>
      <c r="F47" s="44">
        <v>179968.08860799999</v>
      </c>
      <c r="G47" s="66">
        <v>0.26582299999999998</v>
      </c>
      <c r="H47" s="43">
        <v>8</v>
      </c>
      <c r="I47" s="44">
        <v>167354</v>
      </c>
      <c r="J47" s="74">
        <v>0.25</v>
      </c>
      <c r="K47" s="44">
        <v>71</v>
      </c>
      <c r="L47" s="44">
        <v>181389.39436599999</v>
      </c>
      <c r="M47" s="66">
        <v>0.26760600000000001</v>
      </c>
      <c r="N47" s="43">
        <v>0</v>
      </c>
      <c r="O47" s="44">
        <v>0</v>
      </c>
      <c r="P47" s="74">
        <v>0</v>
      </c>
    </row>
    <row r="48" spans="1:16" ht="15" customHeight="1" x14ac:dyDescent="0.2">
      <c r="A48" s="111"/>
      <c r="B48" s="114"/>
      <c r="C48" s="84" t="s">
        <v>50</v>
      </c>
      <c r="D48" s="44">
        <v>131</v>
      </c>
      <c r="E48" s="53">
        <v>9.3105999999999994E-2</v>
      </c>
      <c r="F48" s="44">
        <v>193323.19084</v>
      </c>
      <c r="G48" s="66">
        <v>0.32824399999999998</v>
      </c>
      <c r="H48" s="43">
        <v>29</v>
      </c>
      <c r="I48" s="44">
        <v>196834.206897</v>
      </c>
      <c r="J48" s="74">
        <v>0.41379300000000002</v>
      </c>
      <c r="K48" s="44">
        <v>102</v>
      </c>
      <c r="L48" s="44">
        <v>192324.960784</v>
      </c>
      <c r="M48" s="66">
        <v>0.30392200000000003</v>
      </c>
      <c r="N48" s="43">
        <v>0</v>
      </c>
      <c r="O48" s="44">
        <v>0</v>
      </c>
      <c r="P48" s="74">
        <v>0</v>
      </c>
    </row>
    <row r="49" spans="1:16" ht="15" customHeight="1" x14ac:dyDescent="0.2">
      <c r="A49" s="111"/>
      <c r="B49" s="114"/>
      <c r="C49" s="84" t="s">
        <v>51</v>
      </c>
      <c r="D49" s="44">
        <v>111</v>
      </c>
      <c r="E49" s="53">
        <v>7.2501999999999997E-2</v>
      </c>
      <c r="F49" s="44">
        <v>202725.86486500001</v>
      </c>
      <c r="G49" s="66">
        <v>0.45045000000000002</v>
      </c>
      <c r="H49" s="43">
        <v>19</v>
      </c>
      <c r="I49" s="44">
        <v>202183.36842099999</v>
      </c>
      <c r="J49" s="74">
        <v>0.42105300000000001</v>
      </c>
      <c r="K49" s="44">
        <v>92</v>
      </c>
      <c r="L49" s="44">
        <v>202837.90217399999</v>
      </c>
      <c r="M49" s="66">
        <v>0.45652199999999998</v>
      </c>
      <c r="N49" s="43">
        <v>0</v>
      </c>
      <c r="O49" s="44">
        <v>0</v>
      </c>
      <c r="P49" s="74">
        <v>0</v>
      </c>
    </row>
    <row r="50" spans="1:16" s="3" customFormat="1" ht="15" customHeight="1" x14ac:dyDescent="0.2">
      <c r="A50" s="111"/>
      <c r="B50" s="114"/>
      <c r="C50" s="84" t="s">
        <v>52</v>
      </c>
      <c r="D50" s="35">
        <v>82</v>
      </c>
      <c r="E50" s="55">
        <v>5.9898E-2</v>
      </c>
      <c r="F50" s="35">
        <v>209940.39024400001</v>
      </c>
      <c r="G50" s="68">
        <v>0.43902400000000003</v>
      </c>
      <c r="H50" s="43">
        <v>16</v>
      </c>
      <c r="I50" s="44">
        <v>209773.4375</v>
      </c>
      <c r="J50" s="74">
        <v>0.375</v>
      </c>
      <c r="K50" s="35">
        <v>66</v>
      </c>
      <c r="L50" s="35">
        <v>209980.86363599999</v>
      </c>
      <c r="M50" s="68">
        <v>0.45454499999999998</v>
      </c>
      <c r="N50" s="43">
        <v>0</v>
      </c>
      <c r="O50" s="44">
        <v>0</v>
      </c>
      <c r="P50" s="74">
        <v>0</v>
      </c>
    </row>
    <row r="51" spans="1:16" ht="15" customHeight="1" x14ac:dyDescent="0.2">
      <c r="A51" s="111"/>
      <c r="B51" s="114"/>
      <c r="C51" s="84" t="s">
        <v>53</v>
      </c>
      <c r="D51" s="44">
        <v>68</v>
      </c>
      <c r="E51" s="53">
        <v>5.2836000000000001E-2</v>
      </c>
      <c r="F51" s="44">
        <v>210406.76470599999</v>
      </c>
      <c r="G51" s="66">
        <v>0.45588200000000001</v>
      </c>
      <c r="H51" s="43">
        <v>17</v>
      </c>
      <c r="I51" s="44">
        <v>209866.470588</v>
      </c>
      <c r="J51" s="74">
        <v>0.52941199999999999</v>
      </c>
      <c r="K51" s="44">
        <v>51</v>
      </c>
      <c r="L51" s="44">
        <v>210586.86274499999</v>
      </c>
      <c r="M51" s="66">
        <v>0.43137300000000001</v>
      </c>
      <c r="N51" s="43">
        <v>0</v>
      </c>
      <c r="O51" s="44">
        <v>0</v>
      </c>
      <c r="P51" s="74">
        <v>0</v>
      </c>
    </row>
    <row r="52" spans="1:16" ht="15" customHeight="1" x14ac:dyDescent="0.2">
      <c r="A52" s="111"/>
      <c r="B52" s="114"/>
      <c r="C52" s="84" t="s">
        <v>54</v>
      </c>
      <c r="D52" s="44">
        <v>30</v>
      </c>
      <c r="E52" s="53">
        <v>3.0800999999999999E-2</v>
      </c>
      <c r="F52" s="44">
        <v>256858.466667</v>
      </c>
      <c r="G52" s="66">
        <v>0.26666699999999999</v>
      </c>
      <c r="H52" s="43">
        <v>9</v>
      </c>
      <c r="I52" s="44">
        <v>249473.77777799999</v>
      </c>
      <c r="J52" s="74">
        <v>0.222222</v>
      </c>
      <c r="K52" s="44">
        <v>21</v>
      </c>
      <c r="L52" s="44">
        <v>260023.33333299999</v>
      </c>
      <c r="M52" s="66">
        <v>0.28571400000000002</v>
      </c>
      <c r="N52" s="43">
        <v>0</v>
      </c>
      <c r="O52" s="44">
        <v>0</v>
      </c>
      <c r="P52" s="74">
        <v>0</v>
      </c>
    </row>
    <row r="53" spans="1:16" ht="15" customHeight="1" x14ac:dyDescent="0.2">
      <c r="A53" s="111"/>
      <c r="B53" s="114"/>
      <c r="C53" s="84" t="s">
        <v>55</v>
      </c>
      <c r="D53" s="44">
        <v>13</v>
      </c>
      <c r="E53" s="53">
        <v>1.6476999999999999E-2</v>
      </c>
      <c r="F53" s="44">
        <v>231659.846154</v>
      </c>
      <c r="G53" s="66">
        <v>0.15384600000000001</v>
      </c>
      <c r="H53" s="43">
        <v>2</v>
      </c>
      <c r="I53" s="44">
        <v>241983</v>
      </c>
      <c r="J53" s="74">
        <v>0</v>
      </c>
      <c r="K53" s="44">
        <v>11</v>
      </c>
      <c r="L53" s="44">
        <v>229782.90909100001</v>
      </c>
      <c r="M53" s="66">
        <v>0.18181800000000001</v>
      </c>
      <c r="N53" s="43">
        <v>0</v>
      </c>
      <c r="O53" s="44">
        <v>0</v>
      </c>
      <c r="P53" s="74">
        <v>0</v>
      </c>
    </row>
    <row r="54" spans="1:16" s="3" customFormat="1" ht="15" customHeight="1" x14ac:dyDescent="0.2">
      <c r="A54" s="111"/>
      <c r="B54" s="114"/>
      <c r="C54" s="84" t="s">
        <v>56</v>
      </c>
      <c r="D54" s="35">
        <v>1</v>
      </c>
      <c r="E54" s="55">
        <v>7.94E-4</v>
      </c>
      <c r="F54" s="35">
        <v>209843</v>
      </c>
      <c r="G54" s="68">
        <v>0</v>
      </c>
      <c r="H54" s="43">
        <v>0</v>
      </c>
      <c r="I54" s="44">
        <v>0</v>
      </c>
      <c r="J54" s="74">
        <v>0</v>
      </c>
      <c r="K54" s="35">
        <v>1</v>
      </c>
      <c r="L54" s="35">
        <v>209843</v>
      </c>
      <c r="M54" s="68">
        <v>0</v>
      </c>
      <c r="N54" s="43">
        <v>0</v>
      </c>
      <c r="O54" s="44">
        <v>0</v>
      </c>
      <c r="P54" s="74">
        <v>0</v>
      </c>
    </row>
    <row r="55" spans="1:16" s="3" customFormat="1" ht="15" customHeight="1" x14ac:dyDescent="0.2">
      <c r="A55" s="112"/>
      <c r="B55" s="115"/>
      <c r="C55" s="85" t="s">
        <v>9</v>
      </c>
      <c r="D55" s="46">
        <v>533</v>
      </c>
      <c r="E55" s="54">
        <v>5.4244000000000001E-2</v>
      </c>
      <c r="F55" s="46">
        <v>202187.94746699999</v>
      </c>
      <c r="G55" s="67">
        <v>0.36210100000000001</v>
      </c>
      <c r="H55" s="87">
        <v>101</v>
      </c>
      <c r="I55" s="46">
        <v>205241.574257</v>
      </c>
      <c r="J55" s="75">
        <v>0.38613900000000001</v>
      </c>
      <c r="K55" s="46">
        <v>432</v>
      </c>
      <c r="L55" s="46">
        <v>201474.02083299999</v>
      </c>
      <c r="M55" s="67">
        <v>0.35648099999999999</v>
      </c>
      <c r="N55" s="87">
        <v>0</v>
      </c>
      <c r="O55" s="46">
        <v>0</v>
      </c>
      <c r="P55" s="75">
        <v>0</v>
      </c>
    </row>
    <row r="56" spans="1:16" ht="15" customHeight="1" x14ac:dyDescent="0.2">
      <c r="A56" s="110">
        <v>5</v>
      </c>
      <c r="B56" s="113" t="s">
        <v>60</v>
      </c>
      <c r="C56" s="84" t="s">
        <v>46</v>
      </c>
      <c r="D56" s="44">
        <v>10</v>
      </c>
      <c r="E56" s="53">
        <v>1</v>
      </c>
      <c r="F56" s="44">
        <v>46416.2</v>
      </c>
      <c r="G56" s="66">
        <v>0.1</v>
      </c>
      <c r="H56" s="43">
        <v>7</v>
      </c>
      <c r="I56" s="44">
        <v>34304.428570999997</v>
      </c>
      <c r="J56" s="74">
        <v>0</v>
      </c>
      <c r="K56" s="44">
        <v>3</v>
      </c>
      <c r="L56" s="44">
        <v>74677</v>
      </c>
      <c r="M56" s="66">
        <v>0.33333299999999999</v>
      </c>
      <c r="N56" s="43">
        <v>0</v>
      </c>
      <c r="O56" s="44">
        <v>0</v>
      </c>
      <c r="P56" s="74">
        <v>0</v>
      </c>
    </row>
    <row r="57" spans="1:16" ht="15" customHeight="1" x14ac:dyDescent="0.2">
      <c r="A57" s="111"/>
      <c r="B57" s="114"/>
      <c r="C57" s="84" t="s">
        <v>47</v>
      </c>
      <c r="D57" s="44">
        <v>24</v>
      </c>
      <c r="E57" s="53">
        <v>1</v>
      </c>
      <c r="F57" s="44">
        <v>111555.458333</v>
      </c>
      <c r="G57" s="66">
        <v>4.1667000000000003E-2</v>
      </c>
      <c r="H57" s="43">
        <v>6</v>
      </c>
      <c r="I57" s="44">
        <v>97122.5</v>
      </c>
      <c r="J57" s="74">
        <v>0</v>
      </c>
      <c r="K57" s="44">
        <v>18</v>
      </c>
      <c r="L57" s="44">
        <v>116366.44444399999</v>
      </c>
      <c r="M57" s="66">
        <v>5.5556000000000001E-2</v>
      </c>
      <c r="N57" s="43">
        <v>0</v>
      </c>
      <c r="O57" s="44">
        <v>0</v>
      </c>
      <c r="P57" s="74">
        <v>0</v>
      </c>
    </row>
    <row r="58" spans="1:16" ht="15" customHeight="1" x14ac:dyDescent="0.2">
      <c r="A58" s="111"/>
      <c r="B58" s="114"/>
      <c r="C58" s="84" t="s">
        <v>48</v>
      </c>
      <c r="D58" s="44">
        <v>286</v>
      </c>
      <c r="E58" s="53">
        <v>1</v>
      </c>
      <c r="F58" s="44">
        <v>150788.80069900001</v>
      </c>
      <c r="G58" s="66">
        <v>9.4406000000000004E-2</v>
      </c>
      <c r="H58" s="43">
        <v>94</v>
      </c>
      <c r="I58" s="44">
        <v>155829.595745</v>
      </c>
      <c r="J58" s="74">
        <v>5.3191000000000002E-2</v>
      </c>
      <c r="K58" s="44">
        <v>192</v>
      </c>
      <c r="L58" s="44">
        <v>148320.91145799999</v>
      </c>
      <c r="M58" s="66">
        <v>0.114583</v>
      </c>
      <c r="N58" s="43">
        <v>0</v>
      </c>
      <c r="O58" s="44">
        <v>0</v>
      </c>
      <c r="P58" s="74">
        <v>0</v>
      </c>
    </row>
    <row r="59" spans="1:16" ht="15" customHeight="1" x14ac:dyDescent="0.2">
      <c r="A59" s="111"/>
      <c r="B59" s="114"/>
      <c r="C59" s="84" t="s">
        <v>49</v>
      </c>
      <c r="D59" s="44">
        <v>890</v>
      </c>
      <c r="E59" s="53">
        <v>1</v>
      </c>
      <c r="F59" s="44">
        <v>172207.896629</v>
      </c>
      <c r="G59" s="66">
        <v>0.152809</v>
      </c>
      <c r="H59" s="43">
        <v>272</v>
      </c>
      <c r="I59" s="44">
        <v>176677.375</v>
      </c>
      <c r="J59" s="74">
        <v>0.18382399999999999</v>
      </c>
      <c r="K59" s="44">
        <v>618</v>
      </c>
      <c r="L59" s="44">
        <v>170240.747573</v>
      </c>
      <c r="M59" s="66">
        <v>0.139159</v>
      </c>
      <c r="N59" s="43">
        <v>0</v>
      </c>
      <c r="O59" s="44">
        <v>0</v>
      </c>
      <c r="P59" s="74">
        <v>0</v>
      </c>
    </row>
    <row r="60" spans="1:16" ht="15" customHeight="1" x14ac:dyDescent="0.2">
      <c r="A60" s="111"/>
      <c r="B60" s="114"/>
      <c r="C60" s="84" t="s">
        <v>50</v>
      </c>
      <c r="D60" s="44">
        <v>1407</v>
      </c>
      <c r="E60" s="53">
        <v>1</v>
      </c>
      <c r="F60" s="44">
        <v>196093.501777</v>
      </c>
      <c r="G60" s="66">
        <v>0.35110200000000003</v>
      </c>
      <c r="H60" s="43">
        <v>415</v>
      </c>
      <c r="I60" s="44">
        <v>207233.37108400001</v>
      </c>
      <c r="J60" s="74">
        <v>0.45301200000000003</v>
      </c>
      <c r="K60" s="44">
        <v>992</v>
      </c>
      <c r="L60" s="44">
        <v>191433.17338699999</v>
      </c>
      <c r="M60" s="66">
        <v>0.30846800000000002</v>
      </c>
      <c r="N60" s="43">
        <v>0</v>
      </c>
      <c r="O60" s="44">
        <v>0</v>
      </c>
      <c r="P60" s="74">
        <v>0</v>
      </c>
    </row>
    <row r="61" spans="1:16" ht="15" customHeight="1" x14ac:dyDescent="0.2">
      <c r="A61" s="111"/>
      <c r="B61" s="114"/>
      <c r="C61" s="84" t="s">
        <v>51</v>
      </c>
      <c r="D61" s="44">
        <v>1531</v>
      </c>
      <c r="E61" s="53">
        <v>1</v>
      </c>
      <c r="F61" s="44">
        <v>218182.728282</v>
      </c>
      <c r="G61" s="66">
        <v>0.50947100000000001</v>
      </c>
      <c r="H61" s="43">
        <v>470</v>
      </c>
      <c r="I61" s="44">
        <v>218180.702128</v>
      </c>
      <c r="J61" s="74">
        <v>0.45106400000000002</v>
      </c>
      <c r="K61" s="44">
        <v>1061</v>
      </c>
      <c r="L61" s="44">
        <v>218183.625825</v>
      </c>
      <c r="M61" s="66">
        <v>0.53534400000000004</v>
      </c>
      <c r="N61" s="43">
        <v>0</v>
      </c>
      <c r="O61" s="44">
        <v>0</v>
      </c>
      <c r="P61" s="74">
        <v>0</v>
      </c>
    </row>
    <row r="62" spans="1:16" s="3" customFormat="1" ht="15" customHeight="1" x14ac:dyDescent="0.2">
      <c r="A62" s="111"/>
      <c r="B62" s="114"/>
      <c r="C62" s="84" t="s">
        <v>52</v>
      </c>
      <c r="D62" s="35">
        <v>1369</v>
      </c>
      <c r="E62" s="55">
        <v>1</v>
      </c>
      <c r="F62" s="35">
        <v>231163.76917499999</v>
      </c>
      <c r="G62" s="68">
        <v>0.68225000000000002</v>
      </c>
      <c r="H62" s="43">
        <v>454</v>
      </c>
      <c r="I62" s="44">
        <v>222773.00440500001</v>
      </c>
      <c r="J62" s="74">
        <v>0.530837</v>
      </c>
      <c r="K62" s="35">
        <v>915</v>
      </c>
      <c r="L62" s="35">
        <v>235327.055738</v>
      </c>
      <c r="M62" s="68">
        <v>0.75737699999999997</v>
      </c>
      <c r="N62" s="43">
        <v>0</v>
      </c>
      <c r="O62" s="44">
        <v>0</v>
      </c>
      <c r="P62" s="74">
        <v>0</v>
      </c>
    </row>
    <row r="63" spans="1:16" ht="15" customHeight="1" x14ac:dyDescent="0.2">
      <c r="A63" s="111"/>
      <c r="B63" s="114"/>
      <c r="C63" s="84" t="s">
        <v>53</v>
      </c>
      <c r="D63" s="44">
        <v>1287</v>
      </c>
      <c r="E63" s="53">
        <v>1</v>
      </c>
      <c r="F63" s="44">
        <v>242667.04972800001</v>
      </c>
      <c r="G63" s="66">
        <v>0.77466999999999997</v>
      </c>
      <c r="H63" s="43">
        <v>442</v>
      </c>
      <c r="I63" s="44">
        <v>222150.782805</v>
      </c>
      <c r="J63" s="74">
        <v>0.52488699999999999</v>
      </c>
      <c r="K63" s="44">
        <v>845</v>
      </c>
      <c r="L63" s="44">
        <v>253398.635503</v>
      </c>
      <c r="M63" s="66">
        <v>0.90532500000000005</v>
      </c>
      <c r="N63" s="43">
        <v>0</v>
      </c>
      <c r="O63" s="44">
        <v>0</v>
      </c>
      <c r="P63" s="74">
        <v>0</v>
      </c>
    </row>
    <row r="64" spans="1:16" ht="15" customHeight="1" x14ac:dyDescent="0.2">
      <c r="A64" s="111"/>
      <c r="B64" s="114"/>
      <c r="C64" s="84" t="s">
        <v>54</v>
      </c>
      <c r="D64" s="44">
        <v>974</v>
      </c>
      <c r="E64" s="53">
        <v>1</v>
      </c>
      <c r="F64" s="44">
        <v>245455.30082100001</v>
      </c>
      <c r="G64" s="66">
        <v>0.71355199999999996</v>
      </c>
      <c r="H64" s="43">
        <v>330</v>
      </c>
      <c r="I64" s="44">
        <v>224927.13030300001</v>
      </c>
      <c r="J64" s="74">
        <v>0.42727300000000001</v>
      </c>
      <c r="K64" s="44">
        <v>644</v>
      </c>
      <c r="L64" s="44">
        <v>255974.39441000001</v>
      </c>
      <c r="M64" s="66">
        <v>0.86024800000000001</v>
      </c>
      <c r="N64" s="43">
        <v>0</v>
      </c>
      <c r="O64" s="44">
        <v>0</v>
      </c>
      <c r="P64" s="74">
        <v>0</v>
      </c>
    </row>
    <row r="65" spans="1:16" ht="15" customHeight="1" x14ac:dyDescent="0.2">
      <c r="A65" s="111"/>
      <c r="B65" s="114"/>
      <c r="C65" s="84" t="s">
        <v>55</v>
      </c>
      <c r="D65" s="44">
        <v>789</v>
      </c>
      <c r="E65" s="53">
        <v>1</v>
      </c>
      <c r="F65" s="44">
        <v>251113.782003</v>
      </c>
      <c r="G65" s="66">
        <v>0.57541200000000003</v>
      </c>
      <c r="H65" s="43">
        <v>285</v>
      </c>
      <c r="I65" s="44">
        <v>233206.69473700001</v>
      </c>
      <c r="J65" s="74">
        <v>0.263158</v>
      </c>
      <c r="K65" s="44">
        <v>504</v>
      </c>
      <c r="L65" s="44">
        <v>261239.81349199999</v>
      </c>
      <c r="M65" s="66">
        <v>0.75198399999999999</v>
      </c>
      <c r="N65" s="43">
        <v>0</v>
      </c>
      <c r="O65" s="44">
        <v>0</v>
      </c>
      <c r="P65" s="74">
        <v>0</v>
      </c>
    </row>
    <row r="66" spans="1:16" s="3" customFormat="1" ht="15" customHeight="1" x14ac:dyDescent="0.2">
      <c r="A66" s="111"/>
      <c r="B66" s="114"/>
      <c r="C66" s="84" t="s">
        <v>56</v>
      </c>
      <c r="D66" s="35">
        <v>1259</v>
      </c>
      <c r="E66" s="55">
        <v>1</v>
      </c>
      <c r="F66" s="35">
        <v>240164.776013</v>
      </c>
      <c r="G66" s="68">
        <v>0.351072</v>
      </c>
      <c r="H66" s="43">
        <v>558</v>
      </c>
      <c r="I66" s="44">
        <v>210082.53942700001</v>
      </c>
      <c r="J66" s="74">
        <v>0.120072</v>
      </c>
      <c r="K66" s="35">
        <v>701</v>
      </c>
      <c r="L66" s="35">
        <v>264110.40798900003</v>
      </c>
      <c r="M66" s="68">
        <v>0.53495000000000004</v>
      </c>
      <c r="N66" s="43">
        <v>0</v>
      </c>
      <c r="O66" s="44">
        <v>0</v>
      </c>
      <c r="P66" s="74">
        <v>0</v>
      </c>
    </row>
    <row r="67" spans="1:16" s="3" customFormat="1" ht="15" customHeight="1" x14ac:dyDescent="0.2">
      <c r="A67" s="112"/>
      <c r="B67" s="115"/>
      <c r="C67" s="85" t="s">
        <v>9</v>
      </c>
      <c r="D67" s="46">
        <v>9826</v>
      </c>
      <c r="E67" s="54">
        <v>1</v>
      </c>
      <c r="F67" s="46">
        <v>221638.38947699999</v>
      </c>
      <c r="G67" s="67">
        <v>0.50488500000000003</v>
      </c>
      <c r="H67" s="87">
        <v>3333</v>
      </c>
      <c r="I67" s="46">
        <v>212817.09601000001</v>
      </c>
      <c r="J67" s="75">
        <v>0.36333599999999999</v>
      </c>
      <c r="K67" s="46">
        <v>6493</v>
      </c>
      <c r="L67" s="46">
        <v>226166.553827</v>
      </c>
      <c r="M67" s="67">
        <v>0.57754499999999998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62</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0.114286</v>
      </c>
      <c r="F8" s="44">
        <v>49798.873735000001</v>
      </c>
      <c r="G8" s="66">
        <v>0</v>
      </c>
      <c r="H8" s="43">
        <v>1</v>
      </c>
      <c r="I8" s="44">
        <v>96739.881112999996</v>
      </c>
      <c r="J8" s="74">
        <v>0</v>
      </c>
      <c r="K8" s="44">
        <v>3</v>
      </c>
      <c r="L8" s="44">
        <v>34151.871275999998</v>
      </c>
      <c r="M8" s="66">
        <v>0</v>
      </c>
      <c r="N8" s="43">
        <v>0</v>
      </c>
      <c r="O8" s="44">
        <v>0</v>
      </c>
      <c r="P8" s="74">
        <v>0</v>
      </c>
    </row>
    <row r="9" spans="1:16" ht="15" customHeight="1" x14ac:dyDescent="0.2">
      <c r="A9" s="111"/>
      <c r="B9" s="114"/>
      <c r="C9" s="84" t="s">
        <v>47</v>
      </c>
      <c r="D9" s="44">
        <v>51</v>
      </c>
      <c r="E9" s="53">
        <v>0.183453</v>
      </c>
      <c r="F9" s="44">
        <v>122597.85261099999</v>
      </c>
      <c r="G9" s="66">
        <v>9.8039000000000001E-2</v>
      </c>
      <c r="H9" s="43">
        <v>10</v>
      </c>
      <c r="I9" s="44">
        <v>128358.233221</v>
      </c>
      <c r="J9" s="74">
        <v>0.2</v>
      </c>
      <c r="K9" s="44">
        <v>41</v>
      </c>
      <c r="L9" s="44">
        <v>121192.88172999999</v>
      </c>
      <c r="M9" s="66">
        <v>7.3171E-2</v>
      </c>
      <c r="N9" s="43">
        <v>0</v>
      </c>
      <c r="O9" s="44">
        <v>0</v>
      </c>
      <c r="P9" s="74">
        <v>0</v>
      </c>
    </row>
    <row r="10" spans="1:16" ht="15" customHeight="1" x14ac:dyDescent="0.2">
      <c r="A10" s="111"/>
      <c r="B10" s="114"/>
      <c r="C10" s="84" t="s">
        <v>48</v>
      </c>
      <c r="D10" s="44">
        <v>164</v>
      </c>
      <c r="E10" s="53">
        <v>0.161417</v>
      </c>
      <c r="F10" s="44">
        <v>153550.05423000001</v>
      </c>
      <c r="G10" s="66">
        <v>0.15853700000000001</v>
      </c>
      <c r="H10" s="43">
        <v>61</v>
      </c>
      <c r="I10" s="44">
        <v>160643.916471</v>
      </c>
      <c r="J10" s="74">
        <v>0.19672100000000001</v>
      </c>
      <c r="K10" s="44">
        <v>103</v>
      </c>
      <c r="L10" s="44">
        <v>149348.834845</v>
      </c>
      <c r="M10" s="66">
        <v>0.13592199999999999</v>
      </c>
      <c r="N10" s="43">
        <v>0</v>
      </c>
      <c r="O10" s="44">
        <v>0</v>
      </c>
      <c r="P10" s="74">
        <v>0</v>
      </c>
    </row>
    <row r="11" spans="1:16" ht="15" customHeight="1" x14ac:dyDescent="0.2">
      <c r="A11" s="111"/>
      <c r="B11" s="114"/>
      <c r="C11" s="84" t="s">
        <v>49</v>
      </c>
      <c r="D11" s="44">
        <v>363</v>
      </c>
      <c r="E11" s="53">
        <v>0.16417899999999999</v>
      </c>
      <c r="F11" s="44">
        <v>173161.21546100001</v>
      </c>
      <c r="G11" s="66">
        <v>0.35537200000000002</v>
      </c>
      <c r="H11" s="43">
        <v>122</v>
      </c>
      <c r="I11" s="44">
        <v>177752.09940400001</v>
      </c>
      <c r="J11" s="74">
        <v>0.49180299999999999</v>
      </c>
      <c r="K11" s="44">
        <v>241</v>
      </c>
      <c r="L11" s="44">
        <v>170837.19952299999</v>
      </c>
      <c r="M11" s="66">
        <v>0.28630699999999998</v>
      </c>
      <c r="N11" s="43">
        <v>0</v>
      </c>
      <c r="O11" s="44">
        <v>0</v>
      </c>
      <c r="P11" s="74">
        <v>0</v>
      </c>
    </row>
    <row r="12" spans="1:16" ht="15" customHeight="1" x14ac:dyDescent="0.2">
      <c r="A12" s="111"/>
      <c r="B12" s="114"/>
      <c r="C12" s="84" t="s">
        <v>50</v>
      </c>
      <c r="D12" s="44">
        <v>427</v>
      </c>
      <c r="E12" s="53">
        <v>0.13525499999999999</v>
      </c>
      <c r="F12" s="44">
        <v>193165.608955</v>
      </c>
      <c r="G12" s="66">
        <v>0.4637</v>
      </c>
      <c r="H12" s="43">
        <v>131</v>
      </c>
      <c r="I12" s="44">
        <v>213215.50921700001</v>
      </c>
      <c r="J12" s="74">
        <v>0.67938900000000002</v>
      </c>
      <c r="K12" s="44">
        <v>296</v>
      </c>
      <c r="L12" s="44">
        <v>184292.173366</v>
      </c>
      <c r="M12" s="66">
        <v>0.36824299999999999</v>
      </c>
      <c r="N12" s="43">
        <v>0</v>
      </c>
      <c r="O12" s="44">
        <v>0</v>
      </c>
      <c r="P12" s="74">
        <v>0</v>
      </c>
    </row>
    <row r="13" spans="1:16" ht="15" customHeight="1" x14ac:dyDescent="0.2">
      <c r="A13" s="111"/>
      <c r="B13" s="114"/>
      <c r="C13" s="84" t="s">
        <v>51</v>
      </c>
      <c r="D13" s="44">
        <v>364</v>
      </c>
      <c r="E13" s="53">
        <v>0.11629399999999999</v>
      </c>
      <c r="F13" s="44">
        <v>211570.765976</v>
      </c>
      <c r="G13" s="66">
        <v>0.64010999999999996</v>
      </c>
      <c r="H13" s="43">
        <v>112</v>
      </c>
      <c r="I13" s="44">
        <v>209722.538944</v>
      </c>
      <c r="J13" s="74">
        <v>0.55357100000000004</v>
      </c>
      <c r="K13" s="44">
        <v>252</v>
      </c>
      <c r="L13" s="44">
        <v>212392.200213</v>
      </c>
      <c r="M13" s="66">
        <v>0.67857100000000004</v>
      </c>
      <c r="N13" s="43">
        <v>0</v>
      </c>
      <c r="O13" s="44">
        <v>0</v>
      </c>
      <c r="P13" s="74">
        <v>0</v>
      </c>
    </row>
    <row r="14" spans="1:16" s="3" customFormat="1" ht="15" customHeight="1" x14ac:dyDescent="0.2">
      <c r="A14" s="111"/>
      <c r="B14" s="114"/>
      <c r="C14" s="84" t="s">
        <v>52</v>
      </c>
      <c r="D14" s="35">
        <v>276</v>
      </c>
      <c r="E14" s="55">
        <v>0.10018100000000001</v>
      </c>
      <c r="F14" s="35">
        <v>220405.46781900001</v>
      </c>
      <c r="G14" s="68">
        <v>0.67391299999999998</v>
      </c>
      <c r="H14" s="43">
        <v>62</v>
      </c>
      <c r="I14" s="44">
        <v>205202.40042399999</v>
      </c>
      <c r="J14" s="74">
        <v>0.46774199999999999</v>
      </c>
      <c r="K14" s="35">
        <v>214</v>
      </c>
      <c r="L14" s="35">
        <v>224810.09482100001</v>
      </c>
      <c r="M14" s="68">
        <v>0.73364499999999999</v>
      </c>
      <c r="N14" s="43">
        <v>0</v>
      </c>
      <c r="O14" s="44">
        <v>0</v>
      </c>
      <c r="P14" s="74">
        <v>0</v>
      </c>
    </row>
    <row r="15" spans="1:16" ht="15" customHeight="1" x14ac:dyDescent="0.2">
      <c r="A15" s="111"/>
      <c r="B15" s="114"/>
      <c r="C15" s="84" t="s">
        <v>53</v>
      </c>
      <c r="D15" s="44">
        <v>246</v>
      </c>
      <c r="E15" s="53">
        <v>0.10654</v>
      </c>
      <c r="F15" s="44">
        <v>221361.310019</v>
      </c>
      <c r="G15" s="66">
        <v>0.630081</v>
      </c>
      <c r="H15" s="43">
        <v>56</v>
      </c>
      <c r="I15" s="44">
        <v>228475.116553</v>
      </c>
      <c r="J15" s="74">
        <v>0.5</v>
      </c>
      <c r="K15" s="44">
        <v>190</v>
      </c>
      <c r="L15" s="44">
        <v>219264.609146</v>
      </c>
      <c r="M15" s="66">
        <v>0.66842100000000004</v>
      </c>
      <c r="N15" s="43">
        <v>0</v>
      </c>
      <c r="O15" s="44">
        <v>0</v>
      </c>
      <c r="P15" s="74">
        <v>0</v>
      </c>
    </row>
    <row r="16" spans="1:16" ht="15" customHeight="1" x14ac:dyDescent="0.2">
      <c r="A16" s="111"/>
      <c r="B16" s="114"/>
      <c r="C16" s="84" t="s">
        <v>54</v>
      </c>
      <c r="D16" s="44">
        <v>171</v>
      </c>
      <c r="E16" s="53">
        <v>9.5318E-2</v>
      </c>
      <c r="F16" s="44">
        <v>232800.32309200001</v>
      </c>
      <c r="G16" s="66">
        <v>0.69005799999999995</v>
      </c>
      <c r="H16" s="43">
        <v>38</v>
      </c>
      <c r="I16" s="44">
        <v>213288.75565800001</v>
      </c>
      <c r="J16" s="74">
        <v>0.44736799999999999</v>
      </c>
      <c r="K16" s="44">
        <v>133</v>
      </c>
      <c r="L16" s="44">
        <v>238375.056645</v>
      </c>
      <c r="M16" s="66">
        <v>0.75939800000000002</v>
      </c>
      <c r="N16" s="43">
        <v>0</v>
      </c>
      <c r="O16" s="44">
        <v>0</v>
      </c>
      <c r="P16" s="74">
        <v>0</v>
      </c>
    </row>
    <row r="17" spans="1:16" ht="15" customHeight="1" x14ac:dyDescent="0.2">
      <c r="A17" s="111"/>
      <c r="B17" s="114"/>
      <c r="C17" s="84" t="s">
        <v>55</v>
      </c>
      <c r="D17" s="44">
        <v>136</v>
      </c>
      <c r="E17" s="53">
        <v>0.102952</v>
      </c>
      <c r="F17" s="44">
        <v>237696.1728</v>
      </c>
      <c r="G17" s="66">
        <v>0.50735300000000005</v>
      </c>
      <c r="H17" s="43">
        <v>45</v>
      </c>
      <c r="I17" s="44">
        <v>227679.43876700001</v>
      </c>
      <c r="J17" s="74">
        <v>0.24444399999999999</v>
      </c>
      <c r="K17" s="44">
        <v>91</v>
      </c>
      <c r="L17" s="44">
        <v>242649.502817</v>
      </c>
      <c r="M17" s="66">
        <v>0.63736300000000001</v>
      </c>
      <c r="N17" s="43">
        <v>0</v>
      </c>
      <c r="O17" s="44">
        <v>0</v>
      </c>
      <c r="P17" s="74">
        <v>0</v>
      </c>
    </row>
    <row r="18" spans="1:16" s="3" customFormat="1" ht="15" customHeight="1" x14ac:dyDescent="0.2">
      <c r="A18" s="111"/>
      <c r="B18" s="114"/>
      <c r="C18" s="84" t="s">
        <v>56</v>
      </c>
      <c r="D18" s="35">
        <v>164</v>
      </c>
      <c r="E18" s="55">
        <v>8.3630999999999997E-2</v>
      </c>
      <c r="F18" s="35">
        <v>241475.62475799999</v>
      </c>
      <c r="G18" s="68">
        <v>0.44512200000000002</v>
      </c>
      <c r="H18" s="43">
        <v>53</v>
      </c>
      <c r="I18" s="44">
        <v>213869.339798</v>
      </c>
      <c r="J18" s="74">
        <v>0.15094299999999999</v>
      </c>
      <c r="K18" s="35">
        <v>111</v>
      </c>
      <c r="L18" s="35">
        <v>254657.00406400001</v>
      </c>
      <c r="M18" s="68">
        <v>0.58558600000000005</v>
      </c>
      <c r="N18" s="43">
        <v>0</v>
      </c>
      <c r="O18" s="44">
        <v>0</v>
      </c>
      <c r="P18" s="74">
        <v>0</v>
      </c>
    </row>
    <row r="19" spans="1:16" s="3" customFormat="1" ht="15" customHeight="1" x14ac:dyDescent="0.2">
      <c r="A19" s="112"/>
      <c r="B19" s="115"/>
      <c r="C19" s="85" t="s">
        <v>9</v>
      </c>
      <c r="D19" s="46">
        <v>2366</v>
      </c>
      <c r="E19" s="54">
        <v>0.118496</v>
      </c>
      <c r="F19" s="46">
        <v>203300.59954200001</v>
      </c>
      <c r="G19" s="67">
        <v>0.50380400000000003</v>
      </c>
      <c r="H19" s="87">
        <v>691</v>
      </c>
      <c r="I19" s="46">
        <v>201864.38659400001</v>
      </c>
      <c r="J19" s="75">
        <v>0.46020299999999997</v>
      </c>
      <c r="K19" s="46">
        <v>1675</v>
      </c>
      <c r="L19" s="46">
        <v>203893.09097300001</v>
      </c>
      <c r="M19" s="67">
        <v>0.521791</v>
      </c>
      <c r="N19" s="87">
        <v>0</v>
      </c>
      <c r="O19" s="46">
        <v>0</v>
      </c>
      <c r="P19" s="75">
        <v>0</v>
      </c>
    </row>
    <row r="20" spans="1:16" ht="15" customHeight="1" x14ac:dyDescent="0.2">
      <c r="A20" s="110">
        <v>2</v>
      </c>
      <c r="B20" s="113" t="s">
        <v>57</v>
      </c>
      <c r="C20" s="84" t="s">
        <v>46</v>
      </c>
      <c r="D20" s="44">
        <v>19</v>
      </c>
      <c r="E20" s="53">
        <v>0.54285700000000003</v>
      </c>
      <c r="F20" s="44">
        <v>89509.947367999994</v>
      </c>
      <c r="G20" s="66">
        <v>5.2631999999999998E-2</v>
      </c>
      <c r="H20" s="43">
        <v>3</v>
      </c>
      <c r="I20" s="44">
        <v>60636.333333000002</v>
      </c>
      <c r="J20" s="74">
        <v>0</v>
      </c>
      <c r="K20" s="44">
        <v>16</v>
      </c>
      <c r="L20" s="44">
        <v>94923.75</v>
      </c>
      <c r="M20" s="66">
        <v>6.25E-2</v>
      </c>
      <c r="N20" s="43">
        <v>0</v>
      </c>
      <c r="O20" s="44">
        <v>0</v>
      </c>
      <c r="P20" s="74">
        <v>0</v>
      </c>
    </row>
    <row r="21" spans="1:16" ht="15" customHeight="1" x14ac:dyDescent="0.2">
      <c r="A21" s="111"/>
      <c r="B21" s="114"/>
      <c r="C21" s="84" t="s">
        <v>47</v>
      </c>
      <c r="D21" s="44">
        <v>96</v>
      </c>
      <c r="E21" s="53">
        <v>0.34532400000000002</v>
      </c>
      <c r="F21" s="44">
        <v>132858.88541700001</v>
      </c>
      <c r="G21" s="66">
        <v>4.1667000000000003E-2</v>
      </c>
      <c r="H21" s="43">
        <v>21</v>
      </c>
      <c r="I21" s="44">
        <v>129609.47619</v>
      </c>
      <c r="J21" s="74">
        <v>9.5238000000000003E-2</v>
      </c>
      <c r="K21" s="44">
        <v>75</v>
      </c>
      <c r="L21" s="44">
        <v>133768.72</v>
      </c>
      <c r="M21" s="66">
        <v>2.6667E-2</v>
      </c>
      <c r="N21" s="43">
        <v>0</v>
      </c>
      <c r="O21" s="44">
        <v>0</v>
      </c>
      <c r="P21" s="74">
        <v>0</v>
      </c>
    </row>
    <row r="22" spans="1:16" ht="15" customHeight="1" x14ac:dyDescent="0.2">
      <c r="A22" s="111"/>
      <c r="B22" s="114"/>
      <c r="C22" s="84" t="s">
        <v>48</v>
      </c>
      <c r="D22" s="44">
        <v>182</v>
      </c>
      <c r="E22" s="53">
        <v>0.17913399999999999</v>
      </c>
      <c r="F22" s="44">
        <v>148636.818681</v>
      </c>
      <c r="G22" s="66">
        <v>9.3407000000000004E-2</v>
      </c>
      <c r="H22" s="43">
        <v>66</v>
      </c>
      <c r="I22" s="44">
        <v>155994.21212099999</v>
      </c>
      <c r="J22" s="74">
        <v>6.0606E-2</v>
      </c>
      <c r="K22" s="44">
        <v>116</v>
      </c>
      <c r="L22" s="44">
        <v>144450.715517</v>
      </c>
      <c r="M22" s="66">
        <v>0.112069</v>
      </c>
      <c r="N22" s="43">
        <v>0</v>
      </c>
      <c r="O22" s="44">
        <v>0</v>
      </c>
      <c r="P22" s="74">
        <v>0</v>
      </c>
    </row>
    <row r="23" spans="1:16" ht="15" customHeight="1" x14ac:dyDescent="0.2">
      <c r="A23" s="111"/>
      <c r="B23" s="114"/>
      <c r="C23" s="84" t="s">
        <v>49</v>
      </c>
      <c r="D23" s="44">
        <v>196</v>
      </c>
      <c r="E23" s="53">
        <v>8.8648000000000005E-2</v>
      </c>
      <c r="F23" s="44">
        <v>163660.69387799999</v>
      </c>
      <c r="G23" s="66">
        <v>0.25</v>
      </c>
      <c r="H23" s="43">
        <v>55</v>
      </c>
      <c r="I23" s="44">
        <v>178288.10909099999</v>
      </c>
      <c r="J23" s="74">
        <v>0.34545500000000001</v>
      </c>
      <c r="K23" s="44">
        <v>141</v>
      </c>
      <c r="L23" s="44">
        <v>157954.96453900001</v>
      </c>
      <c r="M23" s="66">
        <v>0.21276600000000001</v>
      </c>
      <c r="N23" s="43">
        <v>0</v>
      </c>
      <c r="O23" s="44">
        <v>0</v>
      </c>
      <c r="P23" s="74">
        <v>0</v>
      </c>
    </row>
    <row r="24" spans="1:16" ht="15" customHeight="1" x14ac:dyDescent="0.2">
      <c r="A24" s="111"/>
      <c r="B24" s="114"/>
      <c r="C24" s="84" t="s">
        <v>50</v>
      </c>
      <c r="D24" s="44">
        <v>164</v>
      </c>
      <c r="E24" s="53">
        <v>5.1948000000000001E-2</v>
      </c>
      <c r="F24" s="44">
        <v>173818.70731699999</v>
      </c>
      <c r="G24" s="66">
        <v>0.207317</v>
      </c>
      <c r="H24" s="43">
        <v>44</v>
      </c>
      <c r="I24" s="44">
        <v>186453.18181800001</v>
      </c>
      <c r="J24" s="74">
        <v>0.31818200000000002</v>
      </c>
      <c r="K24" s="44">
        <v>120</v>
      </c>
      <c r="L24" s="44">
        <v>169186.06666700001</v>
      </c>
      <c r="M24" s="66">
        <v>0.16666700000000001</v>
      </c>
      <c r="N24" s="43">
        <v>0</v>
      </c>
      <c r="O24" s="44">
        <v>0</v>
      </c>
      <c r="P24" s="74">
        <v>0</v>
      </c>
    </row>
    <row r="25" spans="1:16" ht="15" customHeight="1" x14ac:dyDescent="0.2">
      <c r="A25" s="111"/>
      <c r="B25" s="114"/>
      <c r="C25" s="84" t="s">
        <v>51</v>
      </c>
      <c r="D25" s="44">
        <v>157</v>
      </c>
      <c r="E25" s="53">
        <v>5.0160000000000003E-2</v>
      </c>
      <c r="F25" s="44">
        <v>187085.50318500001</v>
      </c>
      <c r="G25" s="66">
        <v>0.36305700000000002</v>
      </c>
      <c r="H25" s="43">
        <v>45</v>
      </c>
      <c r="I25" s="44">
        <v>196409.66666700001</v>
      </c>
      <c r="J25" s="74">
        <v>0.44444400000000001</v>
      </c>
      <c r="K25" s="44">
        <v>112</v>
      </c>
      <c r="L25" s="44">
        <v>183339.1875</v>
      </c>
      <c r="M25" s="66">
        <v>0.33035700000000001</v>
      </c>
      <c r="N25" s="43">
        <v>0</v>
      </c>
      <c r="O25" s="44">
        <v>0</v>
      </c>
      <c r="P25" s="74">
        <v>0</v>
      </c>
    </row>
    <row r="26" spans="1:16" s="3" customFormat="1" ht="15" customHeight="1" x14ac:dyDescent="0.2">
      <c r="A26" s="111"/>
      <c r="B26" s="114"/>
      <c r="C26" s="84" t="s">
        <v>52</v>
      </c>
      <c r="D26" s="35">
        <v>96</v>
      </c>
      <c r="E26" s="55">
        <v>3.4846000000000002E-2</v>
      </c>
      <c r="F26" s="35">
        <v>204329.67708299999</v>
      </c>
      <c r="G26" s="68">
        <v>0.48958299999999999</v>
      </c>
      <c r="H26" s="43">
        <v>18</v>
      </c>
      <c r="I26" s="44">
        <v>206216.72222200001</v>
      </c>
      <c r="J26" s="74">
        <v>0.5</v>
      </c>
      <c r="K26" s="35">
        <v>78</v>
      </c>
      <c r="L26" s="35">
        <v>203894.205128</v>
      </c>
      <c r="M26" s="68">
        <v>0.48717899999999997</v>
      </c>
      <c r="N26" s="43">
        <v>0</v>
      </c>
      <c r="O26" s="44">
        <v>0</v>
      </c>
      <c r="P26" s="74">
        <v>0</v>
      </c>
    </row>
    <row r="27" spans="1:16" ht="15" customHeight="1" x14ac:dyDescent="0.2">
      <c r="A27" s="111"/>
      <c r="B27" s="114"/>
      <c r="C27" s="84" t="s">
        <v>53</v>
      </c>
      <c r="D27" s="44">
        <v>68</v>
      </c>
      <c r="E27" s="53">
        <v>2.945E-2</v>
      </c>
      <c r="F27" s="44">
        <v>185029.95588200001</v>
      </c>
      <c r="G27" s="66">
        <v>0.235294</v>
      </c>
      <c r="H27" s="43">
        <v>18</v>
      </c>
      <c r="I27" s="44">
        <v>176551.11111100001</v>
      </c>
      <c r="J27" s="74">
        <v>0.33333299999999999</v>
      </c>
      <c r="K27" s="44">
        <v>50</v>
      </c>
      <c r="L27" s="44">
        <v>188082.34</v>
      </c>
      <c r="M27" s="66">
        <v>0.2</v>
      </c>
      <c r="N27" s="43">
        <v>0</v>
      </c>
      <c r="O27" s="44">
        <v>0</v>
      </c>
      <c r="P27" s="74">
        <v>0</v>
      </c>
    </row>
    <row r="28" spans="1:16" ht="15" customHeight="1" x14ac:dyDescent="0.2">
      <c r="A28" s="111"/>
      <c r="B28" s="114"/>
      <c r="C28" s="84" t="s">
        <v>54</v>
      </c>
      <c r="D28" s="44">
        <v>30</v>
      </c>
      <c r="E28" s="53">
        <v>1.6722000000000001E-2</v>
      </c>
      <c r="F28" s="44">
        <v>207002.43333299999</v>
      </c>
      <c r="G28" s="66">
        <v>0.26666699999999999</v>
      </c>
      <c r="H28" s="43">
        <v>7</v>
      </c>
      <c r="I28" s="44">
        <v>206080</v>
      </c>
      <c r="J28" s="74">
        <v>0.14285700000000001</v>
      </c>
      <c r="K28" s="44">
        <v>23</v>
      </c>
      <c r="L28" s="44">
        <v>207283.17391300001</v>
      </c>
      <c r="M28" s="66">
        <v>0.30434800000000001</v>
      </c>
      <c r="N28" s="43">
        <v>0</v>
      </c>
      <c r="O28" s="44">
        <v>0</v>
      </c>
      <c r="P28" s="74">
        <v>0</v>
      </c>
    </row>
    <row r="29" spans="1:16" ht="15" customHeight="1" x14ac:dyDescent="0.2">
      <c r="A29" s="111"/>
      <c r="B29" s="114"/>
      <c r="C29" s="84" t="s">
        <v>55</v>
      </c>
      <c r="D29" s="44">
        <v>11</v>
      </c>
      <c r="E29" s="53">
        <v>8.3269999999999993E-3</v>
      </c>
      <c r="F29" s="44">
        <v>213476.272727</v>
      </c>
      <c r="G29" s="66">
        <v>9.0909000000000004E-2</v>
      </c>
      <c r="H29" s="43">
        <v>4</v>
      </c>
      <c r="I29" s="44">
        <v>239251.5</v>
      </c>
      <c r="J29" s="74">
        <v>0.25</v>
      </c>
      <c r="K29" s="44">
        <v>7</v>
      </c>
      <c r="L29" s="44">
        <v>198747.571429</v>
      </c>
      <c r="M29" s="66">
        <v>0</v>
      </c>
      <c r="N29" s="43">
        <v>0</v>
      </c>
      <c r="O29" s="44">
        <v>0</v>
      </c>
      <c r="P29" s="74">
        <v>0</v>
      </c>
    </row>
    <row r="30" spans="1:16" s="3" customFormat="1" ht="15" customHeight="1" x14ac:dyDescent="0.2">
      <c r="A30" s="111"/>
      <c r="B30" s="114"/>
      <c r="C30" s="84" t="s">
        <v>56</v>
      </c>
      <c r="D30" s="35">
        <v>9</v>
      </c>
      <c r="E30" s="55">
        <v>4.5890000000000002E-3</v>
      </c>
      <c r="F30" s="35">
        <v>240774.88888899999</v>
      </c>
      <c r="G30" s="68">
        <v>0.111111</v>
      </c>
      <c r="H30" s="43">
        <v>6</v>
      </c>
      <c r="I30" s="44">
        <v>180214.83333299999</v>
      </c>
      <c r="J30" s="74">
        <v>0.16666700000000001</v>
      </c>
      <c r="K30" s="35">
        <v>3</v>
      </c>
      <c r="L30" s="35">
        <v>361895</v>
      </c>
      <c r="M30" s="68">
        <v>0</v>
      </c>
      <c r="N30" s="43">
        <v>0</v>
      </c>
      <c r="O30" s="44">
        <v>0</v>
      </c>
      <c r="P30" s="74">
        <v>0</v>
      </c>
    </row>
    <row r="31" spans="1:16" s="3" customFormat="1" ht="15" customHeight="1" x14ac:dyDescent="0.2">
      <c r="A31" s="112"/>
      <c r="B31" s="115"/>
      <c r="C31" s="85" t="s">
        <v>9</v>
      </c>
      <c r="D31" s="46">
        <v>1028</v>
      </c>
      <c r="E31" s="54">
        <v>5.1485000000000003E-2</v>
      </c>
      <c r="F31" s="46">
        <v>169636.38424099999</v>
      </c>
      <c r="G31" s="67">
        <v>0.228599</v>
      </c>
      <c r="H31" s="87">
        <v>287</v>
      </c>
      <c r="I31" s="46">
        <v>175673.250871</v>
      </c>
      <c r="J31" s="75">
        <v>0.268293</v>
      </c>
      <c r="K31" s="46">
        <v>741</v>
      </c>
      <c r="L31" s="46">
        <v>167298.21862299999</v>
      </c>
      <c r="M31" s="67">
        <v>0.213225</v>
      </c>
      <c r="N31" s="87">
        <v>0</v>
      </c>
      <c r="O31" s="46">
        <v>0</v>
      </c>
      <c r="P31" s="75">
        <v>0</v>
      </c>
    </row>
    <row r="32" spans="1:16" ht="15" customHeight="1" x14ac:dyDescent="0.2">
      <c r="A32" s="110">
        <v>3</v>
      </c>
      <c r="B32" s="113" t="s">
        <v>58</v>
      </c>
      <c r="C32" s="84" t="s">
        <v>46</v>
      </c>
      <c r="D32" s="44">
        <v>15</v>
      </c>
      <c r="E32" s="44">
        <v>0</v>
      </c>
      <c r="F32" s="44">
        <v>39711.073633</v>
      </c>
      <c r="G32" s="66">
        <v>5.2631999999999998E-2</v>
      </c>
      <c r="H32" s="43">
        <v>2</v>
      </c>
      <c r="I32" s="44">
        <v>-36103.547780000001</v>
      </c>
      <c r="J32" s="74">
        <v>0</v>
      </c>
      <c r="K32" s="44">
        <v>13</v>
      </c>
      <c r="L32" s="44">
        <v>60771.878724000002</v>
      </c>
      <c r="M32" s="66">
        <v>6.25E-2</v>
      </c>
      <c r="N32" s="43">
        <v>0</v>
      </c>
      <c r="O32" s="44">
        <v>0</v>
      </c>
      <c r="P32" s="74">
        <v>0</v>
      </c>
    </row>
    <row r="33" spans="1:16" ht="15" customHeight="1" x14ac:dyDescent="0.2">
      <c r="A33" s="111"/>
      <c r="B33" s="114"/>
      <c r="C33" s="84" t="s">
        <v>47</v>
      </c>
      <c r="D33" s="44">
        <v>45</v>
      </c>
      <c r="E33" s="44">
        <v>0</v>
      </c>
      <c r="F33" s="44">
        <v>10261.032805999999</v>
      </c>
      <c r="G33" s="66">
        <v>-5.6372999999999999E-2</v>
      </c>
      <c r="H33" s="43">
        <v>11</v>
      </c>
      <c r="I33" s="44">
        <v>1251.24297</v>
      </c>
      <c r="J33" s="74">
        <v>-0.10476199999999999</v>
      </c>
      <c r="K33" s="44">
        <v>34</v>
      </c>
      <c r="L33" s="44">
        <v>12575.83827</v>
      </c>
      <c r="M33" s="66">
        <v>-4.6503999999999997E-2</v>
      </c>
      <c r="N33" s="43">
        <v>0</v>
      </c>
      <c r="O33" s="44">
        <v>0</v>
      </c>
      <c r="P33" s="74">
        <v>0</v>
      </c>
    </row>
    <row r="34" spans="1:16" ht="15" customHeight="1" x14ac:dyDescent="0.2">
      <c r="A34" s="111"/>
      <c r="B34" s="114"/>
      <c r="C34" s="84" t="s">
        <v>48</v>
      </c>
      <c r="D34" s="44">
        <v>18</v>
      </c>
      <c r="E34" s="44">
        <v>0</v>
      </c>
      <c r="F34" s="44">
        <v>-4913.235549</v>
      </c>
      <c r="G34" s="66">
        <v>-6.5129999999999993E-2</v>
      </c>
      <c r="H34" s="43">
        <v>5</v>
      </c>
      <c r="I34" s="44">
        <v>-4649.70435</v>
      </c>
      <c r="J34" s="74">
        <v>-0.13611500000000001</v>
      </c>
      <c r="K34" s="44">
        <v>13</v>
      </c>
      <c r="L34" s="44">
        <v>-4898.1193279999998</v>
      </c>
      <c r="M34" s="66">
        <v>-2.3852999999999999E-2</v>
      </c>
      <c r="N34" s="43">
        <v>0</v>
      </c>
      <c r="O34" s="44">
        <v>0</v>
      </c>
      <c r="P34" s="74">
        <v>0</v>
      </c>
    </row>
    <row r="35" spans="1:16" ht="15" customHeight="1" x14ac:dyDescent="0.2">
      <c r="A35" s="111"/>
      <c r="B35" s="114"/>
      <c r="C35" s="84" t="s">
        <v>49</v>
      </c>
      <c r="D35" s="44">
        <v>-167</v>
      </c>
      <c r="E35" s="44">
        <v>0</v>
      </c>
      <c r="F35" s="44">
        <v>-9500.5215840000001</v>
      </c>
      <c r="G35" s="66">
        <v>-0.10537199999999999</v>
      </c>
      <c r="H35" s="43">
        <v>-67</v>
      </c>
      <c r="I35" s="44">
        <v>536.00968699999999</v>
      </c>
      <c r="J35" s="74">
        <v>-0.14634900000000001</v>
      </c>
      <c r="K35" s="44">
        <v>-100</v>
      </c>
      <c r="L35" s="44">
        <v>-12882.234984000001</v>
      </c>
      <c r="M35" s="66">
        <v>-7.3540999999999995E-2</v>
      </c>
      <c r="N35" s="43">
        <v>0</v>
      </c>
      <c r="O35" s="44">
        <v>0</v>
      </c>
      <c r="P35" s="74">
        <v>0</v>
      </c>
    </row>
    <row r="36" spans="1:16" ht="15" customHeight="1" x14ac:dyDescent="0.2">
      <c r="A36" s="111"/>
      <c r="B36" s="114"/>
      <c r="C36" s="84" t="s">
        <v>50</v>
      </c>
      <c r="D36" s="44">
        <v>-263</v>
      </c>
      <c r="E36" s="44">
        <v>0</v>
      </c>
      <c r="F36" s="44">
        <v>-19346.901637999999</v>
      </c>
      <c r="G36" s="66">
        <v>-0.25638300000000003</v>
      </c>
      <c r="H36" s="43">
        <v>-87</v>
      </c>
      <c r="I36" s="44">
        <v>-26762.327399000002</v>
      </c>
      <c r="J36" s="74">
        <v>-0.361207</v>
      </c>
      <c r="K36" s="44">
        <v>-176</v>
      </c>
      <c r="L36" s="44">
        <v>-15106.106699</v>
      </c>
      <c r="M36" s="66">
        <v>-0.20157700000000001</v>
      </c>
      <c r="N36" s="43">
        <v>0</v>
      </c>
      <c r="O36" s="44">
        <v>0</v>
      </c>
      <c r="P36" s="74">
        <v>0</v>
      </c>
    </row>
    <row r="37" spans="1:16" ht="15" customHeight="1" x14ac:dyDescent="0.2">
      <c r="A37" s="111"/>
      <c r="B37" s="114"/>
      <c r="C37" s="84" t="s">
        <v>51</v>
      </c>
      <c r="D37" s="44">
        <v>-207</v>
      </c>
      <c r="E37" s="44">
        <v>0</v>
      </c>
      <c r="F37" s="44">
        <v>-24485.262792000001</v>
      </c>
      <c r="G37" s="66">
        <v>-0.27705299999999999</v>
      </c>
      <c r="H37" s="43">
        <v>-67</v>
      </c>
      <c r="I37" s="44">
        <v>-13312.872277</v>
      </c>
      <c r="J37" s="74">
        <v>-0.109127</v>
      </c>
      <c r="K37" s="44">
        <v>-140</v>
      </c>
      <c r="L37" s="44">
        <v>-29053.012713</v>
      </c>
      <c r="M37" s="66">
        <v>-0.34821400000000002</v>
      </c>
      <c r="N37" s="43">
        <v>0</v>
      </c>
      <c r="O37" s="44">
        <v>0</v>
      </c>
      <c r="P37" s="74">
        <v>0</v>
      </c>
    </row>
    <row r="38" spans="1:16" s="3" customFormat="1" ht="15" customHeight="1" x14ac:dyDescent="0.2">
      <c r="A38" s="111"/>
      <c r="B38" s="114"/>
      <c r="C38" s="84" t="s">
        <v>52</v>
      </c>
      <c r="D38" s="35">
        <v>-180</v>
      </c>
      <c r="E38" s="35">
        <v>0</v>
      </c>
      <c r="F38" s="35">
        <v>-16075.790736000001</v>
      </c>
      <c r="G38" s="68">
        <v>-0.18432999999999999</v>
      </c>
      <c r="H38" s="43">
        <v>-44</v>
      </c>
      <c r="I38" s="44">
        <v>1014.3217979999999</v>
      </c>
      <c r="J38" s="74">
        <v>3.2258000000000002E-2</v>
      </c>
      <c r="K38" s="35">
        <v>-136</v>
      </c>
      <c r="L38" s="35">
        <v>-20915.889693000001</v>
      </c>
      <c r="M38" s="68">
        <v>-0.24646499999999999</v>
      </c>
      <c r="N38" s="43">
        <v>0</v>
      </c>
      <c r="O38" s="44">
        <v>0</v>
      </c>
      <c r="P38" s="74">
        <v>0</v>
      </c>
    </row>
    <row r="39" spans="1:16" ht="15" customHeight="1" x14ac:dyDescent="0.2">
      <c r="A39" s="111"/>
      <c r="B39" s="114"/>
      <c r="C39" s="84" t="s">
        <v>53</v>
      </c>
      <c r="D39" s="44">
        <v>-178</v>
      </c>
      <c r="E39" s="44">
        <v>0</v>
      </c>
      <c r="F39" s="44">
        <v>-36331.354137000002</v>
      </c>
      <c r="G39" s="66">
        <v>-0.394787</v>
      </c>
      <c r="H39" s="43">
        <v>-38</v>
      </c>
      <c r="I39" s="44">
        <v>-51924.005442000001</v>
      </c>
      <c r="J39" s="74">
        <v>-0.16666700000000001</v>
      </c>
      <c r="K39" s="44">
        <v>-140</v>
      </c>
      <c r="L39" s="44">
        <v>-31182.269145999999</v>
      </c>
      <c r="M39" s="66">
        <v>-0.46842099999999998</v>
      </c>
      <c r="N39" s="43">
        <v>0</v>
      </c>
      <c r="O39" s="44">
        <v>0</v>
      </c>
      <c r="P39" s="74">
        <v>0</v>
      </c>
    </row>
    <row r="40" spans="1:16" ht="15" customHeight="1" x14ac:dyDescent="0.2">
      <c r="A40" s="111"/>
      <c r="B40" s="114"/>
      <c r="C40" s="84" t="s">
        <v>54</v>
      </c>
      <c r="D40" s="44">
        <v>-141</v>
      </c>
      <c r="E40" s="44">
        <v>0</v>
      </c>
      <c r="F40" s="44">
        <v>-25797.889759000002</v>
      </c>
      <c r="G40" s="66">
        <v>-0.42339199999999999</v>
      </c>
      <c r="H40" s="43">
        <v>-31</v>
      </c>
      <c r="I40" s="44">
        <v>-7208.755658</v>
      </c>
      <c r="J40" s="74">
        <v>-0.30451099999999998</v>
      </c>
      <c r="K40" s="44">
        <v>-110</v>
      </c>
      <c r="L40" s="44">
        <v>-31091.882731999998</v>
      </c>
      <c r="M40" s="66">
        <v>-0.45505099999999998</v>
      </c>
      <c r="N40" s="43">
        <v>0</v>
      </c>
      <c r="O40" s="44">
        <v>0</v>
      </c>
      <c r="P40" s="74">
        <v>0</v>
      </c>
    </row>
    <row r="41" spans="1:16" ht="15" customHeight="1" x14ac:dyDescent="0.2">
      <c r="A41" s="111"/>
      <c r="B41" s="114"/>
      <c r="C41" s="84" t="s">
        <v>55</v>
      </c>
      <c r="D41" s="44">
        <v>-125</v>
      </c>
      <c r="E41" s="44">
        <v>0</v>
      </c>
      <c r="F41" s="44">
        <v>-24219.900073000001</v>
      </c>
      <c r="G41" s="66">
        <v>-0.41644399999999998</v>
      </c>
      <c r="H41" s="43">
        <v>-41</v>
      </c>
      <c r="I41" s="44">
        <v>11572.061233</v>
      </c>
      <c r="J41" s="74">
        <v>5.5560000000000002E-3</v>
      </c>
      <c r="K41" s="44">
        <v>-84</v>
      </c>
      <c r="L41" s="44">
        <v>-43901.931387999997</v>
      </c>
      <c r="M41" s="66">
        <v>-0.63736300000000001</v>
      </c>
      <c r="N41" s="43">
        <v>0</v>
      </c>
      <c r="O41" s="44">
        <v>0</v>
      </c>
      <c r="P41" s="74">
        <v>0</v>
      </c>
    </row>
    <row r="42" spans="1:16" s="3" customFormat="1" ht="15" customHeight="1" x14ac:dyDescent="0.2">
      <c r="A42" s="111"/>
      <c r="B42" s="114"/>
      <c r="C42" s="84" t="s">
        <v>56</v>
      </c>
      <c r="D42" s="35">
        <v>-155</v>
      </c>
      <c r="E42" s="35">
        <v>0</v>
      </c>
      <c r="F42" s="35">
        <v>-700.73586899999998</v>
      </c>
      <c r="G42" s="68">
        <v>-0.334011</v>
      </c>
      <c r="H42" s="43">
        <v>-47</v>
      </c>
      <c r="I42" s="44">
        <v>-33654.506463999998</v>
      </c>
      <c r="J42" s="74">
        <v>1.5723000000000001E-2</v>
      </c>
      <c r="K42" s="35">
        <v>-108</v>
      </c>
      <c r="L42" s="35">
        <v>107237.99593600001</v>
      </c>
      <c r="M42" s="68">
        <v>-0.58558600000000005</v>
      </c>
      <c r="N42" s="43">
        <v>0</v>
      </c>
      <c r="O42" s="44">
        <v>0</v>
      </c>
      <c r="P42" s="74">
        <v>0</v>
      </c>
    </row>
    <row r="43" spans="1:16" s="3" customFormat="1" ht="15" customHeight="1" x14ac:dyDescent="0.2">
      <c r="A43" s="112"/>
      <c r="B43" s="115"/>
      <c r="C43" s="85" t="s">
        <v>9</v>
      </c>
      <c r="D43" s="46">
        <v>-1338</v>
      </c>
      <c r="E43" s="46">
        <v>0</v>
      </c>
      <c r="F43" s="46">
        <v>-33664.215300999997</v>
      </c>
      <c r="G43" s="67">
        <v>-0.27520499999999998</v>
      </c>
      <c r="H43" s="87">
        <v>-404</v>
      </c>
      <c r="I43" s="46">
        <v>-26191.135722999999</v>
      </c>
      <c r="J43" s="75">
        <v>-0.19191</v>
      </c>
      <c r="K43" s="46">
        <v>-934</v>
      </c>
      <c r="L43" s="46">
        <v>-36594.872348999997</v>
      </c>
      <c r="M43" s="67">
        <v>-0.30856600000000001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29</v>
      </c>
      <c r="E45" s="53">
        <v>0.10431699999999999</v>
      </c>
      <c r="F45" s="44">
        <v>225920.44827600001</v>
      </c>
      <c r="G45" s="66">
        <v>0.275862</v>
      </c>
      <c r="H45" s="43">
        <v>8</v>
      </c>
      <c r="I45" s="44">
        <v>213080.875</v>
      </c>
      <c r="J45" s="74">
        <v>0.25</v>
      </c>
      <c r="K45" s="44">
        <v>21</v>
      </c>
      <c r="L45" s="44">
        <v>230811.714286</v>
      </c>
      <c r="M45" s="66">
        <v>0.28571400000000002</v>
      </c>
      <c r="N45" s="43">
        <v>0</v>
      </c>
      <c r="O45" s="44">
        <v>0</v>
      </c>
      <c r="P45" s="74">
        <v>0</v>
      </c>
    </row>
    <row r="46" spans="1:16" ht="15" customHeight="1" x14ac:dyDescent="0.2">
      <c r="A46" s="111"/>
      <c r="B46" s="114"/>
      <c r="C46" s="84" t="s">
        <v>48</v>
      </c>
      <c r="D46" s="44">
        <v>134</v>
      </c>
      <c r="E46" s="53">
        <v>0.13189000000000001</v>
      </c>
      <c r="F46" s="44">
        <v>188217.91790999999</v>
      </c>
      <c r="G46" s="66">
        <v>0.358209</v>
      </c>
      <c r="H46" s="43">
        <v>30</v>
      </c>
      <c r="I46" s="44">
        <v>189529.3</v>
      </c>
      <c r="J46" s="74">
        <v>0.33333299999999999</v>
      </c>
      <c r="K46" s="44">
        <v>104</v>
      </c>
      <c r="L46" s="44">
        <v>187839.63461499999</v>
      </c>
      <c r="M46" s="66">
        <v>0.36538500000000002</v>
      </c>
      <c r="N46" s="43">
        <v>0</v>
      </c>
      <c r="O46" s="44">
        <v>0</v>
      </c>
      <c r="P46" s="74">
        <v>0</v>
      </c>
    </row>
    <row r="47" spans="1:16" ht="15" customHeight="1" x14ac:dyDescent="0.2">
      <c r="A47" s="111"/>
      <c r="B47" s="114"/>
      <c r="C47" s="84" t="s">
        <v>49</v>
      </c>
      <c r="D47" s="44">
        <v>233</v>
      </c>
      <c r="E47" s="53">
        <v>0.105382</v>
      </c>
      <c r="F47" s="44">
        <v>189816.01716700001</v>
      </c>
      <c r="G47" s="66">
        <v>0.313305</v>
      </c>
      <c r="H47" s="43">
        <v>69</v>
      </c>
      <c r="I47" s="44">
        <v>189121.72463800001</v>
      </c>
      <c r="J47" s="74">
        <v>0.30434800000000001</v>
      </c>
      <c r="K47" s="44">
        <v>164</v>
      </c>
      <c r="L47" s="44">
        <v>190108.12804899999</v>
      </c>
      <c r="M47" s="66">
        <v>0.31707299999999999</v>
      </c>
      <c r="N47" s="43">
        <v>0</v>
      </c>
      <c r="O47" s="44">
        <v>0</v>
      </c>
      <c r="P47" s="74">
        <v>0</v>
      </c>
    </row>
    <row r="48" spans="1:16" ht="15" customHeight="1" x14ac:dyDescent="0.2">
      <c r="A48" s="111"/>
      <c r="B48" s="114"/>
      <c r="C48" s="84" t="s">
        <v>50</v>
      </c>
      <c r="D48" s="44">
        <v>285</v>
      </c>
      <c r="E48" s="53">
        <v>9.0275999999999995E-2</v>
      </c>
      <c r="F48" s="44">
        <v>210958.63157900001</v>
      </c>
      <c r="G48" s="66">
        <v>0.52631600000000001</v>
      </c>
      <c r="H48" s="43">
        <v>71</v>
      </c>
      <c r="I48" s="44">
        <v>214027.90140800001</v>
      </c>
      <c r="J48" s="74">
        <v>0.45070399999999999</v>
      </c>
      <c r="K48" s="44">
        <v>214</v>
      </c>
      <c r="L48" s="44">
        <v>209940.32243</v>
      </c>
      <c r="M48" s="66">
        <v>0.55140199999999995</v>
      </c>
      <c r="N48" s="43">
        <v>0</v>
      </c>
      <c r="O48" s="44">
        <v>0</v>
      </c>
      <c r="P48" s="74">
        <v>0</v>
      </c>
    </row>
    <row r="49" spans="1:16" ht="15" customHeight="1" x14ac:dyDescent="0.2">
      <c r="A49" s="111"/>
      <c r="B49" s="114"/>
      <c r="C49" s="84" t="s">
        <v>51</v>
      </c>
      <c r="D49" s="44">
        <v>236</v>
      </c>
      <c r="E49" s="53">
        <v>7.5398999999999994E-2</v>
      </c>
      <c r="F49" s="44">
        <v>225947.82203400001</v>
      </c>
      <c r="G49" s="66">
        <v>0.66525400000000001</v>
      </c>
      <c r="H49" s="43">
        <v>70</v>
      </c>
      <c r="I49" s="44">
        <v>216133.68571399999</v>
      </c>
      <c r="J49" s="74">
        <v>0.58571399999999996</v>
      </c>
      <c r="K49" s="44">
        <v>166</v>
      </c>
      <c r="L49" s="44">
        <v>230086.313253</v>
      </c>
      <c r="M49" s="66">
        <v>0.69879500000000005</v>
      </c>
      <c r="N49" s="43">
        <v>0</v>
      </c>
      <c r="O49" s="44">
        <v>0</v>
      </c>
      <c r="P49" s="74">
        <v>0</v>
      </c>
    </row>
    <row r="50" spans="1:16" s="3" customFormat="1" ht="15" customHeight="1" x14ac:dyDescent="0.2">
      <c r="A50" s="111"/>
      <c r="B50" s="114"/>
      <c r="C50" s="84" t="s">
        <v>52</v>
      </c>
      <c r="D50" s="35">
        <v>194</v>
      </c>
      <c r="E50" s="55">
        <v>7.0416999999999993E-2</v>
      </c>
      <c r="F50" s="35">
        <v>231568.86082500001</v>
      </c>
      <c r="G50" s="68">
        <v>0.75773199999999996</v>
      </c>
      <c r="H50" s="43">
        <v>51</v>
      </c>
      <c r="I50" s="44">
        <v>225452.17647100001</v>
      </c>
      <c r="J50" s="74">
        <v>0.62745099999999998</v>
      </c>
      <c r="K50" s="35">
        <v>143</v>
      </c>
      <c r="L50" s="35">
        <v>233750.33566400001</v>
      </c>
      <c r="M50" s="68">
        <v>0.80419600000000002</v>
      </c>
      <c r="N50" s="43">
        <v>0</v>
      </c>
      <c r="O50" s="44">
        <v>0</v>
      </c>
      <c r="P50" s="74">
        <v>0</v>
      </c>
    </row>
    <row r="51" spans="1:16" ht="15" customHeight="1" x14ac:dyDescent="0.2">
      <c r="A51" s="111"/>
      <c r="B51" s="114"/>
      <c r="C51" s="84" t="s">
        <v>53</v>
      </c>
      <c r="D51" s="44">
        <v>100</v>
      </c>
      <c r="E51" s="53">
        <v>4.3309E-2</v>
      </c>
      <c r="F51" s="44">
        <v>232033.19</v>
      </c>
      <c r="G51" s="66">
        <v>0.75</v>
      </c>
      <c r="H51" s="43">
        <v>26</v>
      </c>
      <c r="I51" s="44">
        <v>228806.92307700001</v>
      </c>
      <c r="J51" s="74">
        <v>0.61538499999999996</v>
      </c>
      <c r="K51" s="44">
        <v>74</v>
      </c>
      <c r="L51" s="44">
        <v>233166.743243</v>
      </c>
      <c r="M51" s="66">
        <v>0.79729700000000003</v>
      </c>
      <c r="N51" s="43">
        <v>0</v>
      </c>
      <c r="O51" s="44">
        <v>0</v>
      </c>
      <c r="P51" s="74">
        <v>0</v>
      </c>
    </row>
    <row r="52" spans="1:16" ht="15" customHeight="1" x14ac:dyDescent="0.2">
      <c r="A52" s="111"/>
      <c r="B52" s="114"/>
      <c r="C52" s="84" t="s">
        <v>54</v>
      </c>
      <c r="D52" s="44">
        <v>44</v>
      </c>
      <c r="E52" s="53">
        <v>2.4525999999999999E-2</v>
      </c>
      <c r="F52" s="44">
        <v>256451.022727</v>
      </c>
      <c r="G52" s="66">
        <v>0.70454499999999998</v>
      </c>
      <c r="H52" s="43">
        <v>7</v>
      </c>
      <c r="I52" s="44">
        <v>266863.857143</v>
      </c>
      <c r="J52" s="74">
        <v>0.71428599999999998</v>
      </c>
      <c r="K52" s="44">
        <v>37</v>
      </c>
      <c r="L52" s="44">
        <v>254481.027027</v>
      </c>
      <c r="M52" s="66">
        <v>0.70270299999999997</v>
      </c>
      <c r="N52" s="43">
        <v>0</v>
      </c>
      <c r="O52" s="44">
        <v>0</v>
      </c>
      <c r="P52" s="74">
        <v>0</v>
      </c>
    </row>
    <row r="53" spans="1:16" ht="15" customHeight="1" x14ac:dyDescent="0.2">
      <c r="A53" s="111"/>
      <c r="B53" s="114"/>
      <c r="C53" s="84" t="s">
        <v>55</v>
      </c>
      <c r="D53" s="44">
        <v>21</v>
      </c>
      <c r="E53" s="53">
        <v>1.5897000000000001E-2</v>
      </c>
      <c r="F53" s="44">
        <v>284904.285714</v>
      </c>
      <c r="G53" s="66">
        <v>0.66666700000000001</v>
      </c>
      <c r="H53" s="43">
        <v>7</v>
      </c>
      <c r="I53" s="44">
        <v>242885.428571</v>
      </c>
      <c r="J53" s="74">
        <v>0.28571400000000002</v>
      </c>
      <c r="K53" s="44">
        <v>14</v>
      </c>
      <c r="L53" s="44">
        <v>305913.714286</v>
      </c>
      <c r="M53" s="66">
        <v>0.85714299999999999</v>
      </c>
      <c r="N53" s="43">
        <v>0</v>
      </c>
      <c r="O53" s="44">
        <v>0</v>
      </c>
      <c r="P53" s="74">
        <v>0</v>
      </c>
    </row>
    <row r="54" spans="1:16" s="3" customFormat="1" ht="15" customHeight="1" x14ac:dyDescent="0.2">
      <c r="A54" s="111"/>
      <c r="B54" s="114"/>
      <c r="C54" s="84" t="s">
        <v>56</v>
      </c>
      <c r="D54" s="35">
        <v>5</v>
      </c>
      <c r="E54" s="55">
        <v>2.5500000000000002E-3</v>
      </c>
      <c r="F54" s="35">
        <v>331124.59999999998</v>
      </c>
      <c r="G54" s="68">
        <v>0.6</v>
      </c>
      <c r="H54" s="43">
        <v>0</v>
      </c>
      <c r="I54" s="44">
        <v>0</v>
      </c>
      <c r="J54" s="74">
        <v>0</v>
      </c>
      <c r="K54" s="35">
        <v>5</v>
      </c>
      <c r="L54" s="35">
        <v>331124.59999999998</v>
      </c>
      <c r="M54" s="68">
        <v>0.6</v>
      </c>
      <c r="N54" s="43">
        <v>0</v>
      </c>
      <c r="O54" s="44">
        <v>0</v>
      </c>
      <c r="P54" s="74">
        <v>0</v>
      </c>
    </row>
    <row r="55" spans="1:16" s="3" customFormat="1" ht="15" customHeight="1" x14ac:dyDescent="0.2">
      <c r="A55" s="112"/>
      <c r="B55" s="115"/>
      <c r="C55" s="85" t="s">
        <v>9</v>
      </c>
      <c r="D55" s="46">
        <v>1281</v>
      </c>
      <c r="E55" s="54">
        <v>6.4156000000000005E-2</v>
      </c>
      <c r="F55" s="46">
        <v>215844.697892</v>
      </c>
      <c r="G55" s="67">
        <v>0.55113199999999996</v>
      </c>
      <c r="H55" s="87">
        <v>339</v>
      </c>
      <c r="I55" s="46">
        <v>211742.03539800001</v>
      </c>
      <c r="J55" s="75">
        <v>0.47492600000000001</v>
      </c>
      <c r="K55" s="46">
        <v>942</v>
      </c>
      <c r="L55" s="46">
        <v>217321.13375800001</v>
      </c>
      <c r="M55" s="67">
        <v>0.57855599999999996</v>
      </c>
      <c r="N55" s="87">
        <v>0</v>
      </c>
      <c r="O55" s="46">
        <v>0</v>
      </c>
      <c r="P55" s="75">
        <v>0</v>
      </c>
    </row>
    <row r="56" spans="1:16" ht="15" customHeight="1" x14ac:dyDescent="0.2">
      <c r="A56" s="110">
        <v>5</v>
      </c>
      <c r="B56" s="113" t="s">
        <v>60</v>
      </c>
      <c r="C56" s="84" t="s">
        <v>46</v>
      </c>
      <c r="D56" s="44">
        <v>35</v>
      </c>
      <c r="E56" s="53">
        <v>1</v>
      </c>
      <c r="F56" s="44">
        <v>74799.600000000006</v>
      </c>
      <c r="G56" s="66">
        <v>2.8570999999999999E-2</v>
      </c>
      <c r="H56" s="43">
        <v>6</v>
      </c>
      <c r="I56" s="44">
        <v>50690.833333000002</v>
      </c>
      <c r="J56" s="74">
        <v>0</v>
      </c>
      <c r="K56" s="44">
        <v>29</v>
      </c>
      <c r="L56" s="44">
        <v>79787.620689999996</v>
      </c>
      <c r="M56" s="66">
        <v>3.4483E-2</v>
      </c>
      <c r="N56" s="43">
        <v>0</v>
      </c>
      <c r="O56" s="44">
        <v>0</v>
      </c>
      <c r="P56" s="74">
        <v>0</v>
      </c>
    </row>
    <row r="57" spans="1:16" ht="15" customHeight="1" x14ac:dyDescent="0.2">
      <c r="A57" s="111"/>
      <c r="B57" s="114"/>
      <c r="C57" s="84" t="s">
        <v>47</v>
      </c>
      <c r="D57" s="44">
        <v>278</v>
      </c>
      <c r="E57" s="53">
        <v>1</v>
      </c>
      <c r="F57" s="44">
        <v>168744.26259</v>
      </c>
      <c r="G57" s="66">
        <v>8.2734000000000002E-2</v>
      </c>
      <c r="H57" s="43">
        <v>64</v>
      </c>
      <c r="I57" s="44">
        <v>172793.234375</v>
      </c>
      <c r="J57" s="74">
        <v>0.109375</v>
      </c>
      <c r="K57" s="44">
        <v>214</v>
      </c>
      <c r="L57" s="44">
        <v>167533.35514</v>
      </c>
      <c r="M57" s="66">
        <v>7.4765999999999999E-2</v>
      </c>
      <c r="N57" s="43">
        <v>0</v>
      </c>
      <c r="O57" s="44">
        <v>0</v>
      </c>
      <c r="P57" s="74">
        <v>0</v>
      </c>
    </row>
    <row r="58" spans="1:16" ht="15" customHeight="1" x14ac:dyDescent="0.2">
      <c r="A58" s="111"/>
      <c r="B58" s="114"/>
      <c r="C58" s="84" t="s">
        <v>48</v>
      </c>
      <c r="D58" s="44">
        <v>1016</v>
      </c>
      <c r="E58" s="53">
        <v>1</v>
      </c>
      <c r="F58" s="44">
        <v>180724.25590600001</v>
      </c>
      <c r="G58" s="66">
        <v>0.233268</v>
      </c>
      <c r="H58" s="43">
        <v>296</v>
      </c>
      <c r="I58" s="44">
        <v>180792.91216199999</v>
      </c>
      <c r="J58" s="74">
        <v>0.212838</v>
      </c>
      <c r="K58" s="44">
        <v>720</v>
      </c>
      <c r="L58" s="44">
        <v>180696.03055600001</v>
      </c>
      <c r="M58" s="66">
        <v>0.24166699999999999</v>
      </c>
      <c r="N58" s="43">
        <v>0</v>
      </c>
      <c r="O58" s="44">
        <v>0</v>
      </c>
      <c r="P58" s="74">
        <v>0</v>
      </c>
    </row>
    <row r="59" spans="1:16" ht="15" customHeight="1" x14ac:dyDescent="0.2">
      <c r="A59" s="111"/>
      <c r="B59" s="114"/>
      <c r="C59" s="84" t="s">
        <v>49</v>
      </c>
      <c r="D59" s="44">
        <v>2211</v>
      </c>
      <c r="E59" s="53">
        <v>1</v>
      </c>
      <c r="F59" s="44">
        <v>190167.02306599999</v>
      </c>
      <c r="G59" s="66">
        <v>0.31433699999999998</v>
      </c>
      <c r="H59" s="43">
        <v>738</v>
      </c>
      <c r="I59" s="44">
        <v>194060.61111100001</v>
      </c>
      <c r="J59" s="74">
        <v>0.346883</v>
      </c>
      <c r="K59" s="44">
        <v>1473</v>
      </c>
      <c r="L59" s="44">
        <v>188216.26408699999</v>
      </c>
      <c r="M59" s="66">
        <v>0.29803099999999999</v>
      </c>
      <c r="N59" s="43">
        <v>0</v>
      </c>
      <c r="O59" s="44">
        <v>0</v>
      </c>
      <c r="P59" s="74">
        <v>0</v>
      </c>
    </row>
    <row r="60" spans="1:16" ht="15" customHeight="1" x14ac:dyDescent="0.2">
      <c r="A60" s="111"/>
      <c r="B60" s="114"/>
      <c r="C60" s="84" t="s">
        <v>50</v>
      </c>
      <c r="D60" s="44">
        <v>3157</v>
      </c>
      <c r="E60" s="53">
        <v>1</v>
      </c>
      <c r="F60" s="44">
        <v>212246.586316</v>
      </c>
      <c r="G60" s="66">
        <v>0.49635699999999999</v>
      </c>
      <c r="H60" s="43">
        <v>1021</v>
      </c>
      <c r="I60" s="44">
        <v>214556.14691499999</v>
      </c>
      <c r="J60" s="74">
        <v>0.49069499999999999</v>
      </c>
      <c r="K60" s="44">
        <v>2136</v>
      </c>
      <c r="L60" s="44">
        <v>211142.625</v>
      </c>
      <c r="M60" s="66">
        <v>0.49906400000000001</v>
      </c>
      <c r="N60" s="43">
        <v>0</v>
      </c>
      <c r="O60" s="44">
        <v>0</v>
      </c>
      <c r="P60" s="74">
        <v>0</v>
      </c>
    </row>
    <row r="61" spans="1:16" ht="15" customHeight="1" x14ac:dyDescent="0.2">
      <c r="A61" s="111"/>
      <c r="B61" s="114"/>
      <c r="C61" s="84" t="s">
        <v>51</v>
      </c>
      <c r="D61" s="44">
        <v>3130</v>
      </c>
      <c r="E61" s="53">
        <v>1</v>
      </c>
      <c r="F61" s="44">
        <v>236308.82939299999</v>
      </c>
      <c r="G61" s="66">
        <v>0.70415300000000003</v>
      </c>
      <c r="H61" s="43">
        <v>1048</v>
      </c>
      <c r="I61" s="44">
        <v>234976.07538200001</v>
      </c>
      <c r="J61" s="74">
        <v>0.62213700000000005</v>
      </c>
      <c r="K61" s="44">
        <v>2082</v>
      </c>
      <c r="L61" s="44">
        <v>236979.68732</v>
      </c>
      <c r="M61" s="66">
        <v>0.74543700000000002</v>
      </c>
      <c r="N61" s="43">
        <v>0</v>
      </c>
      <c r="O61" s="44">
        <v>0</v>
      </c>
      <c r="P61" s="74">
        <v>0</v>
      </c>
    </row>
    <row r="62" spans="1:16" s="3" customFormat="1" ht="15" customHeight="1" x14ac:dyDescent="0.2">
      <c r="A62" s="111"/>
      <c r="B62" s="114"/>
      <c r="C62" s="84" t="s">
        <v>52</v>
      </c>
      <c r="D62" s="35">
        <v>2755</v>
      </c>
      <c r="E62" s="55">
        <v>1</v>
      </c>
      <c r="F62" s="35">
        <v>251141.59020000001</v>
      </c>
      <c r="G62" s="68">
        <v>0.87078</v>
      </c>
      <c r="H62" s="43">
        <v>915</v>
      </c>
      <c r="I62" s="44">
        <v>233121.136612</v>
      </c>
      <c r="J62" s="74">
        <v>0.57595600000000002</v>
      </c>
      <c r="K62" s="35">
        <v>1840</v>
      </c>
      <c r="L62" s="35">
        <v>260102.84836999999</v>
      </c>
      <c r="M62" s="68">
        <v>1.0173909999999999</v>
      </c>
      <c r="N62" s="43">
        <v>0</v>
      </c>
      <c r="O62" s="44">
        <v>0</v>
      </c>
      <c r="P62" s="74">
        <v>0</v>
      </c>
    </row>
    <row r="63" spans="1:16" ht="15" customHeight="1" x14ac:dyDescent="0.2">
      <c r="A63" s="111"/>
      <c r="B63" s="114"/>
      <c r="C63" s="84" t="s">
        <v>53</v>
      </c>
      <c r="D63" s="44">
        <v>2309</v>
      </c>
      <c r="E63" s="53">
        <v>1</v>
      </c>
      <c r="F63" s="44">
        <v>258139.95712400001</v>
      </c>
      <c r="G63" s="66">
        <v>0.902555</v>
      </c>
      <c r="H63" s="43">
        <v>729</v>
      </c>
      <c r="I63" s="44">
        <v>232731.657064</v>
      </c>
      <c r="J63" s="74">
        <v>0.521262</v>
      </c>
      <c r="K63" s="44">
        <v>1580</v>
      </c>
      <c r="L63" s="44">
        <v>269863.15379700001</v>
      </c>
      <c r="M63" s="66">
        <v>1.078481</v>
      </c>
      <c r="N63" s="43">
        <v>0</v>
      </c>
      <c r="O63" s="44">
        <v>0</v>
      </c>
      <c r="P63" s="74">
        <v>0</v>
      </c>
    </row>
    <row r="64" spans="1:16" ht="15" customHeight="1" x14ac:dyDescent="0.2">
      <c r="A64" s="111"/>
      <c r="B64" s="114"/>
      <c r="C64" s="84" t="s">
        <v>54</v>
      </c>
      <c r="D64" s="44">
        <v>1794</v>
      </c>
      <c r="E64" s="53">
        <v>1</v>
      </c>
      <c r="F64" s="44">
        <v>254792.650502</v>
      </c>
      <c r="G64" s="66">
        <v>0.770903</v>
      </c>
      <c r="H64" s="43">
        <v>561</v>
      </c>
      <c r="I64" s="44">
        <v>220720.64884099999</v>
      </c>
      <c r="J64" s="74">
        <v>0.33868100000000001</v>
      </c>
      <c r="K64" s="44">
        <v>1233</v>
      </c>
      <c r="L64" s="44">
        <v>270294.99675599998</v>
      </c>
      <c r="M64" s="66">
        <v>0.96755899999999995</v>
      </c>
      <c r="N64" s="43">
        <v>0</v>
      </c>
      <c r="O64" s="44">
        <v>0</v>
      </c>
      <c r="P64" s="74">
        <v>0</v>
      </c>
    </row>
    <row r="65" spans="1:16" ht="15" customHeight="1" x14ac:dyDescent="0.2">
      <c r="A65" s="111"/>
      <c r="B65" s="114"/>
      <c r="C65" s="84" t="s">
        <v>55</v>
      </c>
      <c r="D65" s="44">
        <v>1321</v>
      </c>
      <c r="E65" s="53">
        <v>1</v>
      </c>
      <c r="F65" s="44">
        <v>269815.269493</v>
      </c>
      <c r="G65" s="66">
        <v>0.67978799999999995</v>
      </c>
      <c r="H65" s="43">
        <v>437</v>
      </c>
      <c r="I65" s="44">
        <v>233971.62929099999</v>
      </c>
      <c r="J65" s="74">
        <v>0.27460000000000001</v>
      </c>
      <c r="K65" s="44">
        <v>884</v>
      </c>
      <c r="L65" s="44">
        <v>287534.35407200002</v>
      </c>
      <c r="M65" s="66">
        <v>0.88009000000000004</v>
      </c>
      <c r="N65" s="43">
        <v>0</v>
      </c>
      <c r="O65" s="44">
        <v>0</v>
      </c>
      <c r="P65" s="74">
        <v>0</v>
      </c>
    </row>
    <row r="66" spans="1:16" s="3" customFormat="1" ht="15" customHeight="1" x14ac:dyDescent="0.2">
      <c r="A66" s="111"/>
      <c r="B66" s="114"/>
      <c r="C66" s="84" t="s">
        <v>56</v>
      </c>
      <c r="D66" s="35">
        <v>1961</v>
      </c>
      <c r="E66" s="55">
        <v>1</v>
      </c>
      <c r="F66" s="35">
        <v>270660.38653700001</v>
      </c>
      <c r="G66" s="68">
        <v>0.41917399999999999</v>
      </c>
      <c r="H66" s="43">
        <v>745</v>
      </c>
      <c r="I66" s="44">
        <v>224613.387919</v>
      </c>
      <c r="J66" s="74">
        <v>0.100671</v>
      </c>
      <c r="K66" s="35">
        <v>1216</v>
      </c>
      <c r="L66" s="35">
        <v>298871.74671099999</v>
      </c>
      <c r="M66" s="68">
        <v>0.61430899999999999</v>
      </c>
      <c r="N66" s="43">
        <v>0</v>
      </c>
      <c r="O66" s="44">
        <v>0</v>
      </c>
      <c r="P66" s="74">
        <v>0</v>
      </c>
    </row>
    <row r="67" spans="1:16" s="3" customFormat="1" ht="15" customHeight="1" x14ac:dyDescent="0.2">
      <c r="A67" s="112"/>
      <c r="B67" s="115"/>
      <c r="C67" s="85" t="s">
        <v>9</v>
      </c>
      <c r="D67" s="46">
        <v>19967</v>
      </c>
      <c r="E67" s="54">
        <v>1</v>
      </c>
      <c r="F67" s="46">
        <v>235165.14138300001</v>
      </c>
      <c r="G67" s="67">
        <v>0.61666799999999999</v>
      </c>
      <c r="H67" s="87">
        <v>6560</v>
      </c>
      <c r="I67" s="46">
        <v>221003.83780499999</v>
      </c>
      <c r="J67" s="75">
        <v>0.42240899999999998</v>
      </c>
      <c r="K67" s="46">
        <v>13407</v>
      </c>
      <c r="L67" s="46">
        <v>242094.219587</v>
      </c>
      <c r="M67" s="67">
        <v>0.71171799999999996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63</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31</v>
      </c>
      <c r="E8" s="53">
        <v>0.45588200000000001</v>
      </c>
      <c r="F8" s="44">
        <v>77179.814937999996</v>
      </c>
      <c r="G8" s="66">
        <v>0.193548</v>
      </c>
      <c r="H8" s="43">
        <v>14</v>
      </c>
      <c r="I8" s="44">
        <v>79061.371054999996</v>
      </c>
      <c r="J8" s="74">
        <v>0.28571400000000002</v>
      </c>
      <c r="K8" s="44">
        <v>17</v>
      </c>
      <c r="L8" s="44">
        <v>75630.298135000005</v>
      </c>
      <c r="M8" s="66">
        <v>0.117647</v>
      </c>
      <c r="N8" s="43">
        <v>0</v>
      </c>
      <c r="O8" s="44">
        <v>0</v>
      </c>
      <c r="P8" s="74">
        <v>0</v>
      </c>
    </row>
    <row r="9" spans="1:16" ht="15" customHeight="1" x14ac:dyDescent="0.2">
      <c r="A9" s="111"/>
      <c r="B9" s="114"/>
      <c r="C9" s="84" t="s">
        <v>47</v>
      </c>
      <c r="D9" s="44">
        <v>100</v>
      </c>
      <c r="E9" s="53">
        <v>0.162075</v>
      </c>
      <c r="F9" s="44">
        <v>129525.32807800001</v>
      </c>
      <c r="G9" s="66">
        <v>0.09</v>
      </c>
      <c r="H9" s="43">
        <v>30</v>
      </c>
      <c r="I9" s="44">
        <v>126841.12982</v>
      </c>
      <c r="J9" s="74">
        <v>3.3333000000000002E-2</v>
      </c>
      <c r="K9" s="44">
        <v>70</v>
      </c>
      <c r="L9" s="44">
        <v>130675.69875900001</v>
      </c>
      <c r="M9" s="66">
        <v>0.114286</v>
      </c>
      <c r="N9" s="43">
        <v>0</v>
      </c>
      <c r="O9" s="44">
        <v>0</v>
      </c>
      <c r="P9" s="74">
        <v>0</v>
      </c>
    </row>
    <row r="10" spans="1:16" ht="15" customHeight="1" x14ac:dyDescent="0.2">
      <c r="A10" s="111"/>
      <c r="B10" s="114"/>
      <c r="C10" s="84" t="s">
        <v>48</v>
      </c>
      <c r="D10" s="44">
        <v>575</v>
      </c>
      <c r="E10" s="53">
        <v>0.151395</v>
      </c>
      <c r="F10" s="44">
        <v>152918.76569999999</v>
      </c>
      <c r="G10" s="66">
        <v>0.18087</v>
      </c>
      <c r="H10" s="43">
        <v>215</v>
      </c>
      <c r="I10" s="44">
        <v>153519.52335</v>
      </c>
      <c r="J10" s="74">
        <v>0.24185999999999999</v>
      </c>
      <c r="K10" s="44">
        <v>360</v>
      </c>
      <c r="L10" s="44">
        <v>152559.97988100001</v>
      </c>
      <c r="M10" s="66">
        <v>0.14444399999999999</v>
      </c>
      <c r="N10" s="43">
        <v>0</v>
      </c>
      <c r="O10" s="44">
        <v>0</v>
      </c>
      <c r="P10" s="74">
        <v>0</v>
      </c>
    </row>
    <row r="11" spans="1:16" ht="15" customHeight="1" x14ac:dyDescent="0.2">
      <c r="A11" s="111"/>
      <c r="B11" s="114"/>
      <c r="C11" s="84" t="s">
        <v>49</v>
      </c>
      <c r="D11" s="44">
        <v>1035</v>
      </c>
      <c r="E11" s="53">
        <v>0.118884</v>
      </c>
      <c r="F11" s="44">
        <v>175815.39848199999</v>
      </c>
      <c r="G11" s="66">
        <v>0.36038599999999998</v>
      </c>
      <c r="H11" s="43">
        <v>360</v>
      </c>
      <c r="I11" s="44">
        <v>175314.61799699999</v>
      </c>
      <c r="J11" s="74">
        <v>0.39166699999999999</v>
      </c>
      <c r="K11" s="44">
        <v>675</v>
      </c>
      <c r="L11" s="44">
        <v>176082.48140799999</v>
      </c>
      <c r="M11" s="66">
        <v>0.34370400000000001</v>
      </c>
      <c r="N11" s="43">
        <v>0</v>
      </c>
      <c r="O11" s="44">
        <v>0</v>
      </c>
      <c r="P11" s="74">
        <v>0</v>
      </c>
    </row>
    <row r="12" spans="1:16" ht="15" customHeight="1" x14ac:dyDescent="0.2">
      <c r="A12" s="111"/>
      <c r="B12" s="114"/>
      <c r="C12" s="84" t="s">
        <v>50</v>
      </c>
      <c r="D12" s="44">
        <v>1130</v>
      </c>
      <c r="E12" s="53">
        <v>0.103065</v>
      </c>
      <c r="F12" s="44">
        <v>204180.48437200001</v>
      </c>
      <c r="G12" s="66">
        <v>0.62389399999999995</v>
      </c>
      <c r="H12" s="43">
        <v>365</v>
      </c>
      <c r="I12" s="44">
        <v>199151.4252</v>
      </c>
      <c r="J12" s="74">
        <v>0.58082199999999995</v>
      </c>
      <c r="K12" s="44">
        <v>765</v>
      </c>
      <c r="L12" s="44">
        <v>206579.97012099999</v>
      </c>
      <c r="M12" s="66">
        <v>0.64444400000000002</v>
      </c>
      <c r="N12" s="43">
        <v>0</v>
      </c>
      <c r="O12" s="44">
        <v>0</v>
      </c>
      <c r="P12" s="74">
        <v>0</v>
      </c>
    </row>
    <row r="13" spans="1:16" ht="15" customHeight="1" x14ac:dyDescent="0.2">
      <c r="A13" s="111"/>
      <c r="B13" s="114"/>
      <c r="C13" s="84" t="s">
        <v>51</v>
      </c>
      <c r="D13" s="44">
        <v>829</v>
      </c>
      <c r="E13" s="53">
        <v>8.7245000000000003E-2</v>
      </c>
      <c r="F13" s="44">
        <v>222642.26490099999</v>
      </c>
      <c r="G13" s="66">
        <v>0.80940900000000005</v>
      </c>
      <c r="H13" s="43">
        <v>269</v>
      </c>
      <c r="I13" s="44">
        <v>207412.24973499999</v>
      </c>
      <c r="J13" s="74">
        <v>0.58364300000000002</v>
      </c>
      <c r="K13" s="44">
        <v>560</v>
      </c>
      <c r="L13" s="44">
        <v>229958.11147199999</v>
      </c>
      <c r="M13" s="66">
        <v>0.91785700000000003</v>
      </c>
      <c r="N13" s="43">
        <v>0</v>
      </c>
      <c r="O13" s="44">
        <v>0</v>
      </c>
      <c r="P13" s="74">
        <v>0</v>
      </c>
    </row>
    <row r="14" spans="1:16" s="3" customFormat="1" ht="15" customHeight="1" x14ac:dyDescent="0.2">
      <c r="A14" s="111"/>
      <c r="B14" s="114"/>
      <c r="C14" s="84" t="s">
        <v>52</v>
      </c>
      <c r="D14" s="35">
        <v>705</v>
      </c>
      <c r="E14" s="55">
        <v>8.3530999999999994E-2</v>
      </c>
      <c r="F14" s="35">
        <v>233175.174248</v>
      </c>
      <c r="G14" s="68">
        <v>0.88794300000000004</v>
      </c>
      <c r="H14" s="43">
        <v>200</v>
      </c>
      <c r="I14" s="44">
        <v>208206.71090199999</v>
      </c>
      <c r="J14" s="74">
        <v>0.54500000000000004</v>
      </c>
      <c r="K14" s="35">
        <v>505</v>
      </c>
      <c r="L14" s="35">
        <v>243063.67458300001</v>
      </c>
      <c r="M14" s="68">
        <v>1.0237620000000001</v>
      </c>
      <c r="N14" s="43">
        <v>0</v>
      </c>
      <c r="O14" s="44">
        <v>0</v>
      </c>
      <c r="P14" s="74">
        <v>0</v>
      </c>
    </row>
    <row r="15" spans="1:16" ht="15" customHeight="1" x14ac:dyDescent="0.2">
      <c r="A15" s="111"/>
      <c r="B15" s="114"/>
      <c r="C15" s="84" t="s">
        <v>53</v>
      </c>
      <c r="D15" s="44">
        <v>546</v>
      </c>
      <c r="E15" s="53">
        <v>7.0707000000000006E-2</v>
      </c>
      <c r="F15" s="44">
        <v>222075.35667000001</v>
      </c>
      <c r="G15" s="66">
        <v>0.75824199999999997</v>
      </c>
      <c r="H15" s="43">
        <v>162</v>
      </c>
      <c r="I15" s="44">
        <v>197904.43301499999</v>
      </c>
      <c r="J15" s="74">
        <v>0.41975299999999999</v>
      </c>
      <c r="K15" s="44">
        <v>384</v>
      </c>
      <c r="L15" s="44">
        <v>232272.46508699999</v>
      </c>
      <c r="M15" s="66">
        <v>0.90104200000000001</v>
      </c>
      <c r="N15" s="43">
        <v>0</v>
      </c>
      <c r="O15" s="44">
        <v>0</v>
      </c>
      <c r="P15" s="74">
        <v>0</v>
      </c>
    </row>
    <row r="16" spans="1:16" ht="15" customHeight="1" x14ac:dyDescent="0.2">
      <c r="A16" s="111"/>
      <c r="B16" s="114"/>
      <c r="C16" s="84" t="s">
        <v>54</v>
      </c>
      <c r="D16" s="44">
        <v>439</v>
      </c>
      <c r="E16" s="53">
        <v>7.8421000000000005E-2</v>
      </c>
      <c r="F16" s="44">
        <v>238241.10770299999</v>
      </c>
      <c r="G16" s="66">
        <v>0.80410000000000004</v>
      </c>
      <c r="H16" s="43">
        <v>107</v>
      </c>
      <c r="I16" s="44">
        <v>196843.30388799999</v>
      </c>
      <c r="J16" s="74">
        <v>0.23364499999999999</v>
      </c>
      <c r="K16" s="44">
        <v>332</v>
      </c>
      <c r="L16" s="44">
        <v>251583.170981</v>
      </c>
      <c r="M16" s="66">
        <v>0.98795200000000005</v>
      </c>
      <c r="N16" s="43">
        <v>0</v>
      </c>
      <c r="O16" s="44">
        <v>0</v>
      </c>
      <c r="P16" s="74">
        <v>0</v>
      </c>
    </row>
    <row r="17" spans="1:16" ht="15" customHeight="1" x14ac:dyDescent="0.2">
      <c r="A17" s="111"/>
      <c r="B17" s="114"/>
      <c r="C17" s="84" t="s">
        <v>55</v>
      </c>
      <c r="D17" s="44">
        <v>419</v>
      </c>
      <c r="E17" s="53">
        <v>9.3798999999999993E-2</v>
      </c>
      <c r="F17" s="44">
        <v>240703.95920400001</v>
      </c>
      <c r="G17" s="66">
        <v>0.69451099999999999</v>
      </c>
      <c r="H17" s="43">
        <v>118</v>
      </c>
      <c r="I17" s="44">
        <v>205953.14566800001</v>
      </c>
      <c r="J17" s="74">
        <v>7.6271000000000005E-2</v>
      </c>
      <c r="K17" s="44">
        <v>301</v>
      </c>
      <c r="L17" s="44">
        <v>254327.201719</v>
      </c>
      <c r="M17" s="66">
        <v>0.93687699999999996</v>
      </c>
      <c r="N17" s="43">
        <v>0</v>
      </c>
      <c r="O17" s="44">
        <v>0</v>
      </c>
      <c r="P17" s="74">
        <v>0</v>
      </c>
    </row>
    <row r="18" spans="1:16" s="3" customFormat="1" ht="15" customHeight="1" x14ac:dyDescent="0.2">
      <c r="A18" s="111"/>
      <c r="B18" s="114"/>
      <c r="C18" s="84" t="s">
        <v>56</v>
      </c>
      <c r="D18" s="35">
        <v>526</v>
      </c>
      <c r="E18" s="55">
        <v>7.5357999999999994E-2</v>
      </c>
      <c r="F18" s="35">
        <v>251954.592492</v>
      </c>
      <c r="G18" s="68">
        <v>0.56844099999999997</v>
      </c>
      <c r="H18" s="43">
        <v>156</v>
      </c>
      <c r="I18" s="44">
        <v>205106.94259399999</v>
      </c>
      <c r="J18" s="74">
        <v>0.115385</v>
      </c>
      <c r="K18" s="35">
        <v>370</v>
      </c>
      <c r="L18" s="35">
        <v>271706.57461100002</v>
      </c>
      <c r="M18" s="68">
        <v>0.759459</v>
      </c>
      <c r="N18" s="43">
        <v>0</v>
      </c>
      <c r="O18" s="44">
        <v>0</v>
      </c>
      <c r="P18" s="74">
        <v>0</v>
      </c>
    </row>
    <row r="19" spans="1:16" s="3" customFormat="1" ht="15" customHeight="1" x14ac:dyDescent="0.2">
      <c r="A19" s="112"/>
      <c r="B19" s="115"/>
      <c r="C19" s="85" t="s">
        <v>9</v>
      </c>
      <c r="D19" s="46">
        <v>6335</v>
      </c>
      <c r="E19" s="54">
        <v>9.4746999999999998E-2</v>
      </c>
      <c r="F19" s="46">
        <v>209021.19702399999</v>
      </c>
      <c r="G19" s="67">
        <v>0.60789300000000002</v>
      </c>
      <c r="H19" s="87">
        <v>1996</v>
      </c>
      <c r="I19" s="46">
        <v>190671.075423</v>
      </c>
      <c r="J19" s="75">
        <v>0.39879799999999999</v>
      </c>
      <c r="K19" s="46">
        <v>4339</v>
      </c>
      <c r="L19" s="46">
        <v>217462.50670699999</v>
      </c>
      <c r="M19" s="67">
        <v>0.70407900000000001</v>
      </c>
      <c r="N19" s="87">
        <v>0</v>
      </c>
      <c r="O19" s="46">
        <v>0</v>
      </c>
      <c r="P19" s="75">
        <v>0</v>
      </c>
    </row>
    <row r="20" spans="1:16" ht="15" customHeight="1" x14ac:dyDescent="0.2">
      <c r="A20" s="110">
        <v>2</v>
      </c>
      <c r="B20" s="113" t="s">
        <v>57</v>
      </c>
      <c r="C20" s="84" t="s">
        <v>46</v>
      </c>
      <c r="D20" s="44">
        <v>24</v>
      </c>
      <c r="E20" s="53">
        <v>0.352941</v>
      </c>
      <c r="F20" s="44">
        <v>98195.375</v>
      </c>
      <c r="G20" s="66">
        <v>4.1667000000000003E-2</v>
      </c>
      <c r="H20" s="43">
        <v>12</v>
      </c>
      <c r="I20" s="44">
        <v>89452.833333000002</v>
      </c>
      <c r="J20" s="74">
        <v>8.3333000000000004E-2</v>
      </c>
      <c r="K20" s="44">
        <v>12</v>
      </c>
      <c r="L20" s="44">
        <v>106937.916667</v>
      </c>
      <c r="M20" s="66">
        <v>0</v>
      </c>
      <c r="N20" s="43">
        <v>0</v>
      </c>
      <c r="O20" s="44">
        <v>0</v>
      </c>
      <c r="P20" s="74">
        <v>0</v>
      </c>
    </row>
    <row r="21" spans="1:16" ht="15" customHeight="1" x14ac:dyDescent="0.2">
      <c r="A21" s="111"/>
      <c r="B21" s="114"/>
      <c r="C21" s="84" t="s">
        <v>47</v>
      </c>
      <c r="D21" s="44">
        <v>255</v>
      </c>
      <c r="E21" s="53">
        <v>0.41328999999999999</v>
      </c>
      <c r="F21" s="44">
        <v>125128.39607800001</v>
      </c>
      <c r="G21" s="66">
        <v>6.2744999999999995E-2</v>
      </c>
      <c r="H21" s="43">
        <v>80</v>
      </c>
      <c r="I21" s="44">
        <v>143939.53750000001</v>
      </c>
      <c r="J21" s="74">
        <v>8.7499999999999994E-2</v>
      </c>
      <c r="K21" s="44">
        <v>175</v>
      </c>
      <c r="L21" s="44">
        <v>116529.017143</v>
      </c>
      <c r="M21" s="66">
        <v>5.1429000000000002E-2</v>
      </c>
      <c r="N21" s="43">
        <v>0</v>
      </c>
      <c r="O21" s="44">
        <v>0</v>
      </c>
      <c r="P21" s="74">
        <v>0</v>
      </c>
    </row>
    <row r="22" spans="1:16" ht="15" customHeight="1" x14ac:dyDescent="0.2">
      <c r="A22" s="111"/>
      <c r="B22" s="114"/>
      <c r="C22" s="84" t="s">
        <v>48</v>
      </c>
      <c r="D22" s="44">
        <v>806</v>
      </c>
      <c r="E22" s="53">
        <v>0.21221699999999999</v>
      </c>
      <c r="F22" s="44">
        <v>150636.016129</v>
      </c>
      <c r="G22" s="66">
        <v>0.115385</v>
      </c>
      <c r="H22" s="43">
        <v>314</v>
      </c>
      <c r="I22" s="44">
        <v>163002.59235699999</v>
      </c>
      <c r="J22" s="74">
        <v>0.140127</v>
      </c>
      <c r="K22" s="44">
        <v>492</v>
      </c>
      <c r="L22" s="44">
        <v>142743.526423</v>
      </c>
      <c r="M22" s="66">
        <v>9.9593000000000001E-2</v>
      </c>
      <c r="N22" s="43">
        <v>0</v>
      </c>
      <c r="O22" s="44">
        <v>0</v>
      </c>
      <c r="P22" s="74">
        <v>0</v>
      </c>
    </row>
    <row r="23" spans="1:16" ht="15" customHeight="1" x14ac:dyDescent="0.2">
      <c r="A23" s="111"/>
      <c r="B23" s="114"/>
      <c r="C23" s="84" t="s">
        <v>49</v>
      </c>
      <c r="D23" s="44">
        <v>722</v>
      </c>
      <c r="E23" s="53">
        <v>8.2931000000000005E-2</v>
      </c>
      <c r="F23" s="44">
        <v>169978.373961</v>
      </c>
      <c r="G23" s="66">
        <v>0.28393400000000002</v>
      </c>
      <c r="H23" s="43">
        <v>268</v>
      </c>
      <c r="I23" s="44">
        <v>175491.67910400001</v>
      </c>
      <c r="J23" s="74">
        <v>0.31343300000000002</v>
      </c>
      <c r="K23" s="44">
        <v>454</v>
      </c>
      <c r="L23" s="44">
        <v>166723.82378899999</v>
      </c>
      <c r="M23" s="66">
        <v>0.26651999999999998</v>
      </c>
      <c r="N23" s="43">
        <v>0</v>
      </c>
      <c r="O23" s="44">
        <v>0</v>
      </c>
      <c r="P23" s="74">
        <v>0</v>
      </c>
    </row>
    <row r="24" spans="1:16" ht="15" customHeight="1" x14ac:dyDescent="0.2">
      <c r="A24" s="111"/>
      <c r="B24" s="114"/>
      <c r="C24" s="84" t="s">
        <v>50</v>
      </c>
      <c r="D24" s="44">
        <v>533</v>
      </c>
      <c r="E24" s="53">
        <v>4.8613999999999997E-2</v>
      </c>
      <c r="F24" s="44">
        <v>183762.422139</v>
      </c>
      <c r="G24" s="66">
        <v>0.42776700000000001</v>
      </c>
      <c r="H24" s="43">
        <v>192</v>
      </c>
      <c r="I24" s="44">
        <v>193127.9375</v>
      </c>
      <c r="J24" s="74">
        <v>0.50520799999999999</v>
      </c>
      <c r="K24" s="44">
        <v>341</v>
      </c>
      <c r="L24" s="44">
        <v>178489.17008800001</v>
      </c>
      <c r="M24" s="66">
        <v>0.38416400000000001</v>
      </c>
      <c r="N24" s="43">
        <v>0</v>
      </c>
      <c r="O24" s="44">
        <v>0</v>
      </c>
      <c r="P24" s="74">
        <v>0</v>
      </c>
    </row>
    <row r="25" spans="1:16" ht="15" customHeight="1" x14ac:dyDescent="0.2">
      <c r="A25" s="111"/>
      <c r="B25" s="114"/>
      <c r="C25" s="84" t="s">
        <v>51</v>
      </c>
      <c r="D25" s="44">
        <v>404</v>
      </c>
      <c r="E25" s="53">
        <v>4.2516999999999999E-2</v>
      </c>
      <c r="F25" s="44">
        <v>195277.48514899999</v>
      </c>
      <c r="G25" s="66">
        <v>0.485149</v>
      </c>
      <c r="H25" s="43">
        <v>139</v>
      </c>
      <c r="I25" s="44">
        <v>198799.359712</v>
      </c>
      <c r="J25" s="74">
        <v>0.50359699999999996</v>
      </c>
      <c r="K25" s="44">
        <v>265</v>
      </c>
      <c r="L25" s="44">
        <v>193430.16226400001</v>
      </c>
      <c r="M25" s="66">
        <v>0.47547200000000001</v>
      </c>
      <c r="N25" s="43">
        <v>0</v>
      </c>
      <c r="O25" s="44">
        <v>0</v>
      </c>
      <c r="P25" s="74">
        <v>0</v>
      </c>
    </row>
    <row r="26" spans="1:16" s="3" customFormat="1" ht="15" customHeight="1" x14ac:dyDescent="0.2">
      <c r="A26" s="111"/>
      <c r="B26" s="114"/>
      <c r="C26" s="84" t="s">
        <v>52</v>
      </c>
      <c r="D26" s="35">
        <v>278</v>
      </c>
      <c r="E26" s="55">
        <v>3.2938000000000002E-2</v>
      </c>
      <c r="F26" s="35">
        <v>211248.47482</v>
      </c>
      <c r="G26" s="68">
        <v>0.546763</v>
      </c>
      <c r="H26" s="43">
        <v>93</v>
      </c>
      <c r="I26" s="44">
        <v>196890.72042999999</v>
      </c>
      <c r="J26" s="74">
        <v>0.39784900000000001</v>
      </c>
      <c r="K26" s="35">
        <v>185</v>
      </c>
      <c r="L26" s="35">
        <v>218466.15675699999</v>
      </c>
      <c r="M26" s="68">
        <v>0.62162200000000001</v>
      </c>
      <c r="N26" s="43">
        <v>0</v>
      </c>
      <c r="O26" s="44">
        <v>0</v>
      </c>
      <c r="P26" s="74">
        <v>0</v>
      </c>
    </row>
    <row r="27" spans="1:16" ht="15" customHeight="1" x14ac:dyDescent="0.2">
      <c r="A27" s="111"/>
      <c r="B27" s="114"/>
      <c r="C27" s="84" t="s">
        <v>53</v>
      </c>
      <c r="D27" s="44">
        <v>210</v>
      </c>
      <c r="E27" s="53">
        <v>2.7195E-2</v>
      </c>
      <c r="F27" s="44">
        <v>205342.50952399999</v>
      </c>
      <c r="G27" s="66">
        <v>0.49047600000000002</v>
      </c>
      <c r="H27" s="43">
        <v>59</v>
      </c>
      <c r="I27" s="44">
        <v>189360.66101700001</v>
      </c>
      <c r="J27" s="74">
        <v>0.27118599999999998</v>
      </c>
      <c r="K27" s="44">
        <v>151</v>
      </c>
      <c r="L27" s="44">
        <v>211587.07284800001</v>
      </c>
      <c r="M27" s="66">
        <v>0.57615899999999998</v>
      </c>
      <c r="N27" s="43">
        <v>0</v>
      </c>
      <c r="O27" s="44">
        <v>0</v>
      </c>
      <c r="P27" s="74">
        <v>0</v>
      </c>
    </row>
    <row r="28" spans="1:16" ht="15" customHeight="1" x14ac:dyDescent="0.2">
      <c r="A28" s="111"/>
      <c r="B28" s="114"/>
      <c r="C28" s="84" t="s">
        <v>54</v>
      </c>
      <c r="D28" s="44">
        <v>90</v>
      </c>
      <c r="E28" s="53">
        <v>1.6077000000000001E-2</v>
      </c>
      <c r="F28" s="44">
        <v>210535.86666699999</v>
      </c>
      <c r="G28" s="66">
        <v>0.377778</v>
      </c>
      <c r="H28" s="43">
        <v>28</v>
      </c>
      <c r="I28" s="44">
        <v>181873.392857</v>
      </c>
      <c r="J28" s="74">
        <v>0.14285700000000001</v>
      </c>
      <c r="K28" s="44">
        <v>62</v>
      </c>
      <c r="L28" s="44">
        <v>223480.20967700001</v>
      </c>
      <c r="M28" s="66">
        <v>0.483871</v>
      </c>
      <c r="N28" s="43">
        <v>0</v>
      </c>
      <c r="O28" s="44">
        <v>0</v>
      </c>
      <c r="P28" s="74">
        <v>0</v>
      </c>
    </row>
    <row r="29" spans="1:16" ht="15" customHeight="1" x14ac:dyDescent="0.2">
      <c r="A29" s="111"/>
      <c r="B29" s="114"/>
      <c r="C29" s="84" t="s">
        <v>55</v>
      </c>
      <c r="D29" s="44">
        <v>55</v>
      </c>
      <c r="E29" s="53">
        <v>1.2312999999999999E-2</v>
      </c>
      <c r="F29" s="44">
        <v>190162.05454499999</v>
      </c>
      <c r="G29" s="66">
        <v>0.21818199999999999</v>
      </c>
      <c r="H29" s="43">
        <v>25</v>
      </c>
      <c r="I29" s="44">
        <v>135151.88</v>
      </c>
      <c r="J29" s="74">
        <v>0.04</v>
      </c>
      <c r="K29" s="44">
        <v>30</v>
      </c>
      <c r="L29" s="44">
        <v>236003.86666699999</v>
      </c>
      <c r="M29" s="66">
        <v>0.36666700000000002</v>
      </c>
      <c r="N29" s="43">
        <v>0</v>
      </c>
      <c r="O29" s="44">
        <v>0</v>
      </c>
      <c r="P29" s="74">
        <v>0</v>
      </c>
    </row>
    <row r="30" spans="1:16" s="3" customFormat="1" ht="15" customHeight="1" x14ac:dyDescent="0.2">
      <c r="A30" s="111"/>
      <c r="B30" s="114"/>
      <c r="C30" s="84" t="s">
        <v>56</v>
      </c>
      <c r="D30" s="35">
        <v>58</v>
      </c>
      <c r="E30" s="55">
        <v>8.3090000000000004E-3</v>
      </c>
      <c r="F30" s="35">
        <v>150268.27586200001</v>
      </c>
      <c r="G30" s="68">
        <v>0.12069000000000001</v>
      </c>
      <c r="H30" s="43">
        <v>52</v>
      </c>
      <c r="I30" s="44">
        <v>129234.288462</v>
      </c>
      <c r="J30" s="74">
        <v>3.8462000000000003E-2</v>
      </c>
      <c r="K30" s="35">
        <v>6</v>
      </c>
      <c r="L30" s="35">
        <v>332562.83333300002</v>
      </c>
      <c r="M30" s="68">
        <v>0.83333299999999999</v>
      </c>
      <c r="N30" s="43">
        <v>0</v>
      </c>
      <c r="O30" s="44">
        <v>0</v>
      </c>
      <c r="P30" s="74">
        <v>0</v>
      </c>
    </row>
    <row r="31" spans="1:16" s="3" customFormat="1" ht="15" customHeight="1" x14ac:dyDescent="0.2">
      <c r="A31" s="112"/>
      <c r="B31" s="115"/>
      <c r="C31" s="85" t="s">
        <v>9</v>
      </c>
      <c r="D31" s="46">
        <v>3435</v>
      </c>
      <c r="E31" s="54">
        <v>5.1374000000000003E-2</v>
      </c>
      <c r="F31" s="46">
        <v>173278.20203799999</v>
      </c>
      <c r="G31" s="67">
        <v>0.30480299999999999</v>
      </c>
      <c r="H31" s="87">
        <v>1262</v>
      </c>
      <c r="I31" s="46">
        <v>174478.135499</v>
      </c>
      <c r="J31" s="75">
        <v>0.28763899999999998</v>
      </c>
      <c r="K31" s="46">
        <v>2173</v>
      </c>
      <c r="L31" s="46">
        <v>172581.32397600001</v>
      </c>
      <c r="M31" s="67">
        <v>0.314772</v>
      </c>
      <c r="N31" s="87">
        <v>0</v>
      </c>
      <c r="O31" s="46">
        <v>0</v>
      </c>
      <c r="P31" s="75">
        <v>0</v>
      </c>
    </row>
    <row r="32" spans="1:16" ht="15" customHeight="1" x14ac:dyDescent="0.2">
      <c r="A32" s="110">
        <v>3</v>
      </c>
      <c r="B32" s="113" t="s">
        <v>58</v>
      </c>
      <c r="C32" s="84" t="s">
        <v>46</v>
      </c>
      <c r="D32" s="44">
        <v>-7</v>
      </c>
      <c r="E32" s="44">
        <v>0</v>
      </c>
      <c r="F32" s="44">
        <v>21015.560062</v>
      </c>
      <c r="G32" s="66">
        <v>-0.15188199999999999</v>
      </c>
      <c r="H32" s="43">
        <v>-2</v>
      </c>
      <c r="I32" s="44">
        <v>10391.462278000001</v>
      </c>
      <c r="J32" s="74">
        <v>-0.20238100000000001</v>
      </c>
      <c r="K32" s="44">
        <v>-5</v>
      </c>
      <c r="L32" s="44">
        <v>31307.618532</v>
      </c>
      <c r="M32" s="66">
        <v>-0.117647</v>
      </c>
      <c r="N32" s="43">
        <v>0</v>
      </c>
      <c r="O32" s="44">
        <v>0</v>
      </c>
      <c r="P32" s="74">
        <v>0</v>
      </c>
    </row>
    <row r="33" spans="1:16" ht="15" customHeight="1" x14ac:dyDescent="0.2">
      <c r="A33" s="111"/>
      <c r="B33" s="114"/>
      <c r="C33" s="84" t="s">
        <v>47</v>
      </c>
      <c r="D33" s="44">
        <v>155</v>
      </c>
      <c r="E33" s="44">
        <v>0</v>
      </c>
      <c r="F33" s="44">
        <v>-4396.9319990000004</v>
      </c>
      <c r="G33" s="66">
        <v>-2.7255000000000001E-2</v>
      </c>
      <c r="H33" s="43">
        <v>50</v>
      </c>
      <c r="I33" s="44">
        <v>17098.40768</v>
      </c>
      <c r="J33" s="74">
        <v>5.4167E-2</v>
      </c>
      <c r="K33" s="44">
        <v>105</v>
      </c>
      <c r="L33" s="44">
        <v>-14146.681616</v>
      </c>
      <c r="M33" s="66">
        <v>-6.2856999999999996E-2</v>
      </c>
      <c r="N33" s="43">
        <v>0</v>
      </c>
      <c r="O33" s="44">
        <v>0</v>
      </c>
      <c r="P33" s="74">
        <v>0</v>
      </c>
    </row>
    <row r="34" spans="1:16" ht="15" customHeight="1" x14ac:dyDescent="0.2">
      <c r="A34" s="111"/>
      <c r="B34" s="114"/>
      <c r="C34" s="84" t="s">
        <v>48</v>
      </c>
      <c r="D34" s="44">
        <v>231</v>
      </c>
      <c r="E34" s="44">
        <v>0</v>
      </c>
      <c r="F34" s="44">
        <v>-2282.7495709999998</v>
      </c>
      <c r="G34" s="66">
        <v>-6.5485000000000002E-2</v>
      </c>
      <c r="H34" s="43">
        <v>99</v>
      </c>
      <c r="I34" s="44">
        <v>9483.0690070000001</v>
      </c>
      <c r="J34" s="74">
        <v>-0.101733</v>
      </c>
      <c r="K34" s="44">
        <v>132</v>
      </c>
      <c r="L34" s="44">
        <v>-9816.453458</v>
      </c>
      <c r="M34" s="66">
        <v>-4.4851000000000002E-2</v>
      </c>
      <c r="N34" s="43">
        <v>0</v>
      </c>
      <c r="O34" s="44">
        <v>0</v>
      </c>
      <c r="P34" s="74">
        <v>0</v>
      </c>
    </row>
    <row r="35" spans="1:16" ht="15" customHeight="1" x14ac:dyDescent="0.2">
      <c r="A35" s="111"/>
      <c r="B35" s="114"/>
      <c r="C35" s="84" t="s">
        <v>49</v>
      </c>
      <c r="D35" s="44">
        <v>-313</v>
      </c>
      <c r="E35" s="44">
        <v>0</v>
      </c>
      <c r="F35" s="44">
        <v>-5837.0245210000003</v>
      </c>
      <c r="G35" s="66">
        <v>-7.6452999999999993E-2</v>
      </c>
      <c r="H35" s="43">
        <v>-92</v>
      </c>
      <c r="I35" s="44">
        <v>177.06110699999999</v>
      </c>
      <c r="J35" s="74">
        <v>-7.8233999999999998E-2</v>
      </c>
      <c r="K35" s="44">
        <v>-221</v>
      </c>
      <c r="L35" s="44">
        <v>-9358.6576189999996</v>
      </c>
      <c r="M35" s="66">
        <v>-7.7184000000000003E-2</v>
      </c>
      <c r="N35" s="43">
        <v>0</v>
      </c>
      <c r="O35" s="44">
        <v>0</v>
      </c>
      <c r="P35" s="74">
        <v>0</v>
      </c>
    </row>
    <row r="36" spans="1:16" ht="15" customHeight="1" x14ac:dyDescent="0.2">
      <c r="A36" s="111"/>
      <c r="B36" s="114"/>
      <c r="C36" s="84" t="s">
        <v>50</v>
      </c>
      <c r="D36" s="44">
        <v>-597</v>
      </c>
      <c r="E36" s="44">
        <v>0</v>
      </c>
      <c r="F36" s="44">
        <v>-20418.062233000001</v>
      </c>
      <c r="G36" s="66">
        <v>-0.19612599999999999</v>
      </c>
      <c r="H36" s="43">
        <v>-173</v>
      </c>
      <c r="I36" s="44">
        <v>-6023.4876999999997</v>
      </c>
      <c r="J36" s="74">
        <v>-7.5614000000000001E-2</v>
      </c>
      <c r="K36" s="44">
        <v>-424</v>
      </c>
      <c r="L36" s="44">
        <v>-28090.800033</v>
      </c>
      <c r="M36" s="66">
        <v>-0.26028000000000001</v>
      </c>
      <c r="N36" s="43">
        <v>0</v>
      </c>
      <c r="O36" s="44">
        <v>0</v>
      </c>
      <c r="P36" s="74">
        <v>0</v>
      </c>
    </row>
    <row r="37" spans="1:16" ht="15" customHeight="1" x14ac:dyDescent="0.2">
      <c r="A37" s="111"/>
      <c r="B37" s="114"/>
      <c r="C37" s="84" t="s">
        <v>51</v>
      </c>
      <c r="D37" s="44">
        <v>-425</v>
      </c>
      <c r="E37" s="44">
        <v>0</v>
      </c>
      <c r="F37" s="44">
        <v>-27364.779751999999</v>
      </c>
      <c r="G37" s="66">
        <v>-0.32425999999999999</v>
      </c>
      <c r="H37" s="43">
        <v>-130</v>
      </c>
      <c r="I37" s="44">
        <v>-8612.8900229999999</v>
      </c>
      <c r="J37" s="74">
        <v>-8.0046000000000006E-2</v>
      </c>
      <c r="K37" s="44">
        <v>-295</v>
      </c>
      <c r="L37" s="44">
        <v>-36527.949206999998</v>
      </c>
      <c r="M37" s="66">
        <v>-0.44238499999999997</v>
      </c>
      <c r="N37" s="43">
        <v>0</v>
      </c>
      <c r="O37" s="44">
        <v>0</v>
      </c>
      <c r="P37" s="74">
        <v>0</v>
      </c>
    </row>
    <row r="38" spans="1:16" s="3" customFormat="1" ht="15" customHeight="1" x14ac:dyDescent="0.2">
      <c r="A38" s="111"/>
      <c r="B38" s="114"/>
      <c r="C38" s="84" t="s">
        <v>52</v>
      </c>
      <c r="D38" s="35">
        <v>-427</v>
      </c>
      <c r="E38" s="35">
        <v>0</v>
      </c>
      <c r="F38" s="35">
        <v>-21926.699428</v>
      </c>
      <c r="G38" s="68">
        <v>-0.34118100000000001</v>
      </c>
      <c r="H38" s="43">
        <v>-107</v>
      </c>
      <c r="I38" s="44">
        <v>-11315.990471999999</v>
      </c>
      <c r="J38" s="74">
        <v>-0.147151</v>
      </c>
      <c r="K38" s="35">
        <v>-320</v>
      </c>
      <c r="L38" s="35">
        <v>-24597.517825999999</v>
      </c>
      <c r="M38" s="68">
        <v>-0.40214100000000003</v>
      </c>
      <c r="N38" s="43">
        <v>0</v>
      </c>
      <c r="O38" s="44">
        <v>0</v>
      </c>
      <c r="P38" s="74">
        <v>0</v>
      </c>
    </row>
    <row r="39" spans="1:16" ht="15" customHeight="1" x14ac:dyDescent="0.2">
      <c r="A39" s="111"/>
      <c r="B39" s="114"/>
      <c r="C39" s="84" t="s">
        <v>53</v>
      </c>
      <c r="D39" s="44">
        <v>-336</v>
      </c>
      <c r="E39" s="44">
        <v>0</v>
      </c>
      <c r="F39" s="44">
        <v>-16732.847147</v>
      </c>
      <c r="G39" s="66">
        <v>-0.267766</v>
      </c>
      <c r="H39" s="43">
        <v>-103</v>
      </c>
      <c r="I39" s="44">
        <v>-8543.7719980000002</v>
      </c>
      <c r="J39" s="74">
        <v>-0.148567</v>
      </c>
      <c r="K39" s="44">
        <v>-233</v>
      </c>
      <c r="L39" s="44">
        <v>-20685.392240000001</v>
      </c>
      <c r="M39" s="66">
        <v>-0.32488299999999998</v>
      </c>
      <c r="N39" s="43">
        <v>0</v>
      </c>
      <c r="O39" s="44">
        <v>0</v>
      </c>
      <c r="P39" s="74">
        <v>0</v>
      </c>
    </row>
    <row r="40" spans="1:16" ht="15" customHeight="1" x14ac:dyDescent="0.2">
      <c r="A40" s="111"/>
      <c r="B40" s="114"/>
      <c r="C40" s="84" t="s">
        <v>54</v>
      </c>
      <c r="D40" s="44">
        <v>-349</v>
      </c>
      <c r="E40" s="44">
        <v>0</v>
      </c>
      <c r="F40" s="44">
        <v>-27705.241035999999</v>
      </c>
      <c r="G40" s="66">
        <v>-0.42632199999999998</v>
      </c>
      <c r="H40" s="43">
        <v>-79</v>
      </c>
      <c r="I40" s="44">
        <v>-14969.911031</v>
      </c>
      <c r="J40" s="74">
        <v>-9.0787999999999994E-2</v>
      </c>
      <c r="K40" s="44">
        <v>-270</v>
      </c>
      <c r="L40" s="44">
        <v>-28102.961303</v>
      </c>
      <c r="M40" s="66">
        <v>-0.504081</v>
      </c>
      <c r="N40" s="43">
        <v>0</v>
      </c>
      <c r="O40" s="44">
        <v>0</v>
      </c>
      <c r="P40" s="74">
        <v>0</v>
      </c>
    </row>
    <row r="41" spans="1:16" ht="15" customHeight="1" x14ac:dyDescent="0.2">
      <c r="A41" s="111"/>
      <c r="B41" s="114"/>
      <c r="C41" s="84" t="s">
        <v>55</v>
      </c>
      <c r="D41" s="44">
        <v>-364</v>
      </c>
      <c r="E41" s="44">
        <v>0</v>
      </c>
      <c r="F41" s="44">
        <v>-50541.904657999999</v>
      </c>
      <c r="G41" s="66">
        <v>-0.476329</v>
      </c>
      <c r="H41" s="43">
        <v>-93</v>
      </c>
      <c r="I41" s="44">
        <v>-70801.265668000007</v>
      </c>
      <c r="J41" s="74">
        <v>-3.6270999999999998E-2</v>
      </c>
      <c r="K41" s="44">
        <v>-271</v>
      </c>
      <c r="L41" s="44">
        <v>-18323.335052999999</v>
      </c>
      <c r="M41" s="66">
        <v>-0.57020999999999999</v>
      </c>
      <c r="N41" s="43">
        <v>0</v>
      </c>
      <c r="O41" s="44">
        <v>0</v>
      </c>
      <c r="P41" s="74">
        <v>0</v>
      </c>
    </row>
    <row r="42" spans="1:16" s="3" customFormat="1" ht="15" customHeight="1" x14ac:dyDescent="0.2">
      <c r="A42" s="111"/>
      <c r="B42" s="114"/>
      <c r="C42" s="84" t="s">
        <v>56</v>
      </c>
      <c r="D42" s="35">
        <v>-468</v>
      </c>
      <c r="E42" s="35">
        <v>0</v>
      </c>
      <c r="F42" s="35">
        <v>-101686.31663</v>
      </c>
      <c r="G42" s="68">
        <v>-0.44775100000000001</v>
      </c>
      <c r="H42" s="43">
        <v>-104</v>
      </c>
      <c r="I42" s="44">
        <v>-75872.654133000004</v>
      </c>
      <c r="J42" s="74">
        <v>-7.6923000000000005E-2</v>
      </c>
      <c r="K42" s="35">
        <v>-364</v>
      </c>
      <c r="L42" s="35">
        <v>60856.258721999999</v>
      </c>
      <c r="M42" s="68">
        <v>7.3873999999999995E-2</v>
      </c>
      <c r="N42" s="43">
        <v>0</v>
      </c>
      <c r="O42" s="44">
        <v>0</v>
      </c>
      <c r="P42" s="74">
        <v>0</v>
      </c>
    </row>
    <row r="43" spans="1:16" s="3" customFormat="1" ht="15" customHeight="1" x14ac:dyDescent="0.2">
      <c r="A43" s="112"/>
      <c r="B43" s="115"/>
      <c r="C43" s="85" t="s">
        <v>9</v>
      </c>
      <c r="D43" s="46">
        <v>-2900</v>
      </c>
      <c r="E43" s="46">
        <v>0</v>
      </c>
      <c r="F43" s="46">
        <v>-35742.994985999998</v>
      </c>
      <c r="G43" s="67">
        <v>-0.303089</v>
      </c>
      <c r="H43" s="87">
        <v>-734</v>
      </c>
      <c r="I43" s="46">
        <v>-16192.939924</v>
      </c>
      <c r="J43" s="75">
        <v>-0.11115899999999999</v>
      </c>
      <c r="K43" s="46">
        <v>-2166</v>
      </c>
      <c r="L43" s="46">
        <v>-44881.182731000001</v>
      </c>
      <c r="M43" s="67">
        <v>-0.38930700000000001</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35</v>
      </c>
      <c r="E45" s="53">
        <v>5.6725999999999999E-2</v>
      </c>
      <c r="F45" s="44">
        <v>181839.028571</v>
      </c>
      <c r="G45" s="66">
        <v>0.2</v>
      </c>
      <c r="H45" s="43">
        <v>4</v>
      </c>
      <c r="I45" s="44">
        <v>222742.5</v>
      </c>
      <c r="J45" s="74">
        <v>0</v>
      </c>
      <c r="K45" s="44">
        <v>31</v>
      </c>
      <c r="L45" s="44">
        <v>176561.16128999999</v>
      </c>
      <c r="M45" s="66">
        <v>0.22580600000000001</v>
      </c>
      <c r="N45" s="43">
        <v>0</v>
      </c>
      <c r="O45" s="44">
        <v>0</v>
      </c>
      <c r="P45" s="74">
        <v>0</v>
      </c>
    </row>
    <row r="46" spans="1:16" ht="15" customHeight="1" x14ac:dyDescent="0.2">
      <c r="A46" s="111"/>
      <c r="B46" s="114"/>
      <c r="C46" s="84" t="s">
        <v>48</v>
      </c>
      <c r="D46" s="44">
        <v>300</v>
      </c>
      <c r="E46" s="53">
        <v>7.8989000000000004E-2</v>
      </c>
      <c r="F46" s="44">
        <v>177890.48666699999</v>
      </c>
      <c r="G46" s="66">
        <v>0.26666699999999999</v>
      </c>
      <c r="H46" s="43">
        <v>67</v>
      </c>
      <c r="I46" s="44">
        <v>170167.26865700001</v>
      </c>
      <c r="J46" s="74">
        <v>0.119403</v>
      </c>
      <c r="K46" s="44">
        <v>233</v>
      </c>
      <c r="L46" s="44">
        <v>180111.32618</v>
      </c>
      <c r="M46" s="66">
        <v>0.30901299999999998</v>
      </c>
      <c r="N46" s="43">
        <v>0</v>
      </c>
      <c r="O46" s="44">
        <v>0</v>
      </c>
      <c r="P46" s="74">
        <v>0</v>
      </c>
    </row>
    <row r="47" spans="1:16" ht="15" customHeight="1" x14ac:dyDescent="0.2">
      <c r="A47" s="111"/>
      <c r="B47" s="114"/>
      <c r="C47" s="84" t="s">
        <v>49</v>
      </c>
      <c r="D47" s="44">
        <v>842</v>
      </c>
      <c r="E47" s="53">
        <v>9.6714999999999995E-2</v>
      </c>
      <c r="F47" s="44">
        <v>205148.64251800001</v>
      </c>
      <c r="G47" s="66">
        <v>0.47030899999999998</v>
      </c>
      <c r="H47" s="43">
        <v>185</v>
      </c>
      <c r="I47" s="44">
        <v>202263.31891900001</v>
      </c>
      <c r="J47" s="74">
        <v>0.4</v>
      </c>
      <c r="K47" s="44">
        <v>657</v>
      </c>
      <c r="L47" s="44">
        <v>205961.10045699999</v>
      </c>
      <c r="M47" s="66">
        <v>0.49010700000000001</v>
      </c>
      <c r="N47" s="43">
        <v>0</v>
      </c>
      <c r="O47" s="44">
        <v>0</v>
      </c>
      <c r="P47" s="74">
        <v>0</v>
      </c>
    </row>
    <row r="48" spans="1:16" ht="15" customHeight="1" x14ac:dyDescent="0.2">
      <c r="A48" s="111"/>
      <c r="B48" s="114"/>
      <c r="C48" s="84" t="s">
        <v>50</v>
      </c>
      <c r="D48" s="44">
        <v>955</v>
      </c>
      <c r="E48" s="53">
        <v>8.7103E-2</v>
      </c>
      <c r="F48" s="44">
        <v>228965.23874299999</v>
      </c>
      <c r="G48" s="66">
        <v>0.72251299999999996</v>
      </c>
      <c r="H48" s="43">
        <v>235</v>
      </c>
      <c r="I48" s="44">
        <v>224748.59148900001</v>
      </c>
      <c r="J48" s="74">
        <v>0.61702100000000004</v>
      </c>
      <c r="K48" s="44">
        <v>720</v>
      </c>
      <c r="L48" s="44">
        <v>230341.50555599999</v>
      </c>
      <c r="M48" s="66">
        <v>0.75694399999999995</v>
      </c>
      <c r="N48" s="43">
        <v>0</v>
      </c>
      <c r="O48" s="44">
        <v>0</v>
      </c>
      <c r="P48" s="74">
        <v>0</v>
      </c>
    </row>
    <row r="49" spans="1:16" ht="15" customHeight="1" x14ac:dyDescent="0.2">
      <c r="A49" s="111"/>
      <c r="B49" s="114"/>
      <c r="C49" s="84" t="s">
        <v>51</v>
      </c>
      <c r="D49" s="44">
        <v>724</v>
      </c>
      <c r="E49" s="53">
        <v>7.6193999999999998E-2</v>
      </c>
      <c r="F49" s="44">
        <v>244483.756906</v>
      </c>
      <c r="G49" s="66">
        <v>0.86326000000000003</v>
      </c>
      <c r="H49" s="43">
        <v>176</v>
      </c>
      <c r="I49" s="44">
        <v>232794.625</v>
      </c>
      <c r="J49" s="74">
        <v>0.67045500000000002</v>
      </c>
      <c r="K49" s="44">
        <v>548</v>
      </c>
      <c r="L49" s="44">
        <v>248237.93065699999</v>
      </c>
      <c r="M49" s="66">
        <v>0.92518199999999995</v>
      </c>
      <c r="N49" s="43">
        <v>0</v>
      </c>
      <c r="O49" s="44">
        <v>0</v>
      </c>
      <c r="P49" s="74">
        <v>0</v>
      </c>
    </row>
    <row r="50" spans="1:16" s="3" customFormat="1" ht="15" customHeight="1" x14ac:dyDescent="0.2">
      <c r="A50" s="111"/>
      <c r="B50" s="114"/>
      <c r="C50" s="84" t="s">
        <v>52</v>
      </c>
      <c r="D50" s="35">
        <v>499</v>
      </c>
      <c r="E50" s="55">
        <v>5.9123000000000002E-2</v>
      </c>
      <c r="F50" s="35">
        <v>252181.00400799999</v>
      </c>
      <c r="G50" s="68">
        <v>0.97996000000000005</v>
      </c>
      <c r="H50" s="43">
        <v>109</v>
      </c>
      <c r="I50" s="44">
        <v>233578.76146800001</v>
      </c>
      <c r="J50" s="74">
        <v>0.577982</v>
      </c>
      <c r="K50" s="35">
        <v>390</v>
      </c>
      <c r="L50" s="35">
        <v>257380.09230799999</v>
      </c>
      <c r="M50" s="68">
        <v>1.0923080000000001</v>
      </c>
      <c r="N50" s="43">
        <v>0</v>
      </c>
      <c r="O50" s="44">
        <v>0</v>
      </c>
      <c r="P50" s="74">
        <v>0</v>
      </c>
    </row>
    <row r="51" spans="1:16" ht="15" customHeight="1" x14ac:dyDescent="0.2">
      <c r="A51" s="111"/>
      <c r="B51" s="114"/>
      <c r="C51" s="84" t="s">
        <v>53</v>
      </c>
      <c r="D51" s="44">
        <v>400</v>
      </c>
      <c r="E51" s="53">
        <v>5.1799999999999999E-2</v>
      </c>
      <c r="F51" s="44">
        <v>256124.6225</v>
      </c>
      <c r="G51" s="66">
        <v>0.87</v>
      </c>
      <c r="H51" s="43">
        <v>76</v>
      </c>
      <c r="I51" s="44">
        <v>232619.723684</v>
      </c>
      <c r="J51" s="74">
        <v>0.57894699999999999</v>
      </c>
      <c r="K51" s="44">
        <v>324</v>
      </c>
      <c r="L51" s="44">
        <v>261638.11728400001</v>
      </c>
      <c r="M51" s="66">
        <v>0.93827199999999999</v>
      </c>
      <c r="N51" s="43">
        <v>0</v>
      </c>
      <c r="O51" s="44">
        <v>0</v>
      </c>
      <c r="P51" s="74">
        <v>0</v>
      </c>
    </row>
    <row r="52" spans="1:16" ht="15" customHeight="1" x14ac:dyDescent="0.2">
      <c r="A52" s="111"/>
      <c r="B52" s="114"/>
      <c r="C52" s="84" t="s">
        <v>54</v>
      </c>
      <c r="D52" s="44">
        <v>129</v>
      </c>
      <c r="E52" s="53">
        <v>2.3043999999999999E-2</v>
      </c>
      <c r="F52" s="44">
        <v>255407.209302</v>
      </c>
      <c r="G52" s="66">
        <v>0.74418600000000001</v>
      </c>
      <c r="H52" s="43">
        <v>17</v>
      </c>
      <c r="I52" s="44">
        <v>213714.588235</v>
      </c>
      <c r="J52" s="74">
        <v>0.17647099999999999</v>
      </c>
      <c r="K52" s="44">
        <v>112</v>
      </c>
      <c r="L52" s="44">
        <v>261735.553571</v>
      </c>
      <c r="M52" s="66">
        <v>0.83035700000000001</v>
      </c>
      <c r="N52" s="43">
        <v>0</v>
      </c>
      <c r="O52" s="44">
        <v>0</v>
      </c>
      <c r="P52" s="74">
        <v>0</v>
      </c>
    </row>
    <row r="53" spans="1:16" ht="15" customHeight="1" x14ac:dyDescent="0.2">
      <c r="A53" s="111"/>
      <c r="B53" s="114"/>
      <c r="C53" s="84" t="s">
        <v>55</v>
      </c>
      <c r="D53" s="44">
        <v>56</v>
      </c>
      <c r="E53" s="53">
        <v>1.2536E-2</v>
      </c>
      <c r="F53" s="44">
        <v>271892.428571</v>
      </c>
      <c r="G53" s="66">
        <v>0.66071400000000002</v>
      </c>
      <c r="H53" s="43">
        <v>6</v>
      </c>
      <c r="I53" s="44">
        <v>235811.83333299999</v>
      </c>
      <c r="J53" s="74">
        <v>0.16666700000000001</v>
      </c>
      <c r="K53" s="44">
        <v>50</v>
      </c>
      <c r="L53" s="44">
        <v>276222.09999999998</v>
      </c>
      <c r="M53" s="66">
        <v>0.72</v>
      </c>
      <c r="N53" s="43">
        <v>0</v>
      </c>
      <c r="O53" s="44">
        <v>0</v>
      </c>
      <c r="P53" s="74">
        <v>0</v>
      </c>
    </row>
    <row r="54" spans="1:16" s="3" customFormat="1" ht="15" customHeight="1" x14ac:dyDescent="0.2">
      <c r="A54" s="111"/>
      <c r="B54" s="114"/>
      <c r="C54" s="84" t="s">
        <v>56</v>
      </c>
      <c r="D54" s="35">
        <v>13</v>
      </c>
      <c r="E54" s="55">
        <v>1.8619999999999999E-3</v>
      </c>
      <c r="F54" s="35">
        <v>286866.307692</v>
      </c>
      <c r="G54" s="68">
        <v>0.538462</v>
      </c>
      <c r="H54" s="43">
        <v>4</v>
      </c>
      <c r="I54" s="44">
        <v>236103</v>
      </c>
      <c r="J54" s="74">
        <v>0</v>
      </c>
      <c r="K54" s="35">
        <v>9</v>
      </c>
      <c r="L54" s="35">
        <v>309427.77777799999</v>
      </c>
      <c r="M54" s="68">
        <v>0.77777799999999997</v>
      </c>
      <c r="N54" s="43">
        <v>0</v>
      </c>
      <c r="O54" s="44">
        <v>0</v>
      </c>
      <c r="P54" s="74">
        <v>0</v>
      </c>
    </row>
    <row r="55" spans="1:16" s="3" customFormat="1" ht="15" customHeight="1" x14ac:dyDescent="0.2">
      <c r="A55" s="112"/>
      <c r="B55" s="115"/>
      <c r="C55" s="85" t="s">
        <v>9</v>
      </c>
      <c r="D55" s="46">
        <v>3953</v>
      </c>
      <c r="E55" s="54">
        <v>5.9122000000000001E-2</v>
      </c>
      <c r="F55" s="46">
        <v>229781.343284</v>
      </c>
      <c r="G55" s="67">
        <v>0.70199800000000001</v>
      </c>
      <c r="H55" s="87">
        <v>879</v>
      </c>
      <c r="I55" s="46">
        <v>219147.07508499999</v>
      </c>
      <c r="J55" s="75">
        <v>0.51877099999999998</v>
      </c>
      <c r="K55" s="46">
        <v>3074</v>
      </c>
      <c r="L55" s="46">
        <v>232822.17664300001</v>
      </c>
      <c r="M55" s="67">
        <v>0.75439199999999995</v>
      </c>
      <c r="N55" s="87">
        <v>0</v>
      </c>
      <c r="O55" s="46">
        <v>0</v>
      </c>
      <c r="P55" s="75">
        <v>0</v>
      </c>
    </row>
    <row r="56" spans="1:16" ht="15" customHeight="1" x14ac:dyDescent="0.2">
      <c r="A56" s="110">
        <v>5</v>
      </c>
      <c r="B56" s="113" t="s">
        <v>60</v>
      </c>
      <c r="C56" s="84" t="s">
        <v>46</v>
      </c>
      <c r="D56" s="44">
        <v>68</v>
      </c>
      <c r="E56" s="53">
        <v>1</v>
      </c>
      <c r="F56" s="44">
        <v>71645.323529000001</v>
      </c>
      <c r="G56" s="66">
        <v>5.8824000000000001E-2</v>
      </c>
      <c r="H56" s="43">
        <v>34</v>
      </c>
      <c r="I56" s="44">
        <v>70048.5</v>
      </c>
      <c r="J56" s="74">
        <v>8.8234999999999994E-2</v>
      </c>
      <c r="K56" s="44">
        <v>34</v>
      </c>
      <c r="L56" s="44">
        <v>73242.147058999995</v>
      </c>
      <c r="M56" s="66">
        <v>2.9412000000000001E-2</v>
      </c>
      <c r="N56" s="43">
        <v>0</v>
      </c>
      <c r="O56" s="44">
        <v>0</v>
      </c>
      <c r="P56" s="74">
        <v>0</v>
      </c>
    </row>
    <row r="57" spans="1:16" ht="15" customHeight="1" x14ac:dyDescent="0.2">
      <c r="A57" s="111"/>
      <c r="B57" s="114"/>
      <c r="C57" s="84" t="s">
        <v>47</v>
      </c>
      <c r="D57" s="44">
        <v>617</v>
      </c>
      <c r="E57" s="53">
        <v>1</v>
      </c>
      <c r="F57" s="44">
        <v>140108.40194499999</v>
      </c>
      <c r="G57" s="66">
        <v>0.10859000000000001</v>
      </c>
      <c r="H57" s="43">
        <v>184</v>
      </c>
      <c r="I57" s="44">
        <v>158305.32065199999</v>
      </c>
      <c r="J57" s="74">
        <v>0.16847799999999999</v>
      </c>
      <c r="K57" s="44">
        <v>433</v>
      </c>
      <c r="L57" s="44">
        <v>132375.76212500001</v>
      </c>
      <c r="M57" s="66">
        <v>8.3141000000000007E-2</v>
      </c>
      <c r="N57" s="43">
        <v>0</v>
      </c>
      <c r="O57" s="44">
        <v>0</v>
      </c>
      <c r="P57" s="74">
        <v>0</v>
      </c>
    </row>
    <row r="58" spans="1:16" ht="15" customHeight="1" x14ac:dyDescent="0.2">
      <c r="A58" s="111"/>
      <c r="B58" s="114"/>
      <c r="C58" s="84" t="s">
        <v>48</v>
      </c>
      <c r="D58" s="44">
        <v>3798</v>
      </c>
      <c r="E58" s="53">
        <v>1</v>
      </c>
      <c r="F58" s="44">
        <v>168132.122959</v>
      </c>
      <c r="G58" s="66">
        <v>0.174039</v>
      </c>
      <c r="H58" s="43">
        <v>1268</v>
      </c>
      <c r="I58" s="44">
        <v>178288.874606</v>
      </c>
      <c r="J58" s="74">
        <v>0.204259</v>
      </c>
      <c r="K58" s="44">
        <v>2530</v>
      </c>
      <c r="L58" s="44">
        <v>163041.703557</v>
      </c>
      <c r="M58" s="66">
        <v>0.15889300000000001</v>
      </c>
      <c r="N58" s="43">
        <v>0</v>
      </c>
      <c r="O58" s="44">
        <v>0</v>
      </c>
      <c r="P58" s="74">
        <v>0</v>
      </c>
    </row>
    <row r="59" spans="1:16" ht="15" customHeight="1" x14ac:dyDescent="0.2">
      <c r="A59" s="111"/>
      <c r="B59" s="114"/>
      <c r="C59" s="84" t="s">
        <v>49</v>
      </c>
      <c r="D59" s="44">
        <v>8706</v>
      </c>
      <c r="E59" s="53">
        <v>1</v>
      </c>
      <c r="F59" s="44">
        <v>198079.55502</v>
      </c>
      <c r="G59" s="66">
        <v>0.38915699999999998</v>
      </c>
      <c r="H59" s="43">
        <v>2989</v>
      </c>
      <c r="I59" s="44">
        <v>199615.40716</v>
      </c>
      <c r="J59" s="74">
        <v>0.36199399999999998</v>
      </c>
      <c r="K59" s="44">
        <v>5717</v>
      </c>
      <c r="L59" s="44">
        <v>197276.57057899999</v>
      </c>
      <c r="M59" s="66">
        <v>0.40335799999999999</v>
      </c>
      <c r="N59" s="43">
        <v>0</v>
      </c>
      <c r="O59" s="44">
        <v>0</v>
      </c>
      <c r="P59" s="74">
        <v>0</v>
      </c>
    </row>
    <row r="60" spans="1:16" ht="15" customHeight="1" x14ac:dyDescent="0.2">
      <c r="A60" s="111"/>
      <c r="B60" s="114"/>
      <c r="C60" s="84" t="s">
        <v>50</v>
      </c>
      <c r="D60" s="44">
        <v>10964</v>
      </c>
      <c r="E60" s="53">
        <v>1</v>
      </c>
      <c r="F60" s="44">
        <v>227777.46844200001</v>
      </c>
      <c r="G60" s="66">
        <v>0.67876700000000001</v>
      </c>
      <c r="H60" s="43">
        <v>3606</v>
      </c>
      <c r="I60" s="44">
        <v>222042.07237899999</v>
      </c>
      <c r="J60" s="74">
        <v>0.53660600000000003</v>
      </c>
      <c r="K60" s="44">
        <v>7358</v>
      </c>
      <c r="L60" s="44">
        <v>230588.26461000001</v>
      </c>
      <c r="M60" s="66">
        <v>0.74843700000000002</v>
      </c>
      <c r="N60" s="43">
        <v>0</v>
      </c>
      <c r="O60" s="44">
        <v>0</v>
      </c>
      <c r="P60" s="74">
        <v>0</v>
      </c>
    </row>
    <row r="61" spans="1:16" ht="15" customHeight="1" x14ac:dyDescent="0.2">
      <c r="A61" s="111"/>
      <c r="B61" s="114"/>
      <c r="C61" s="84" t="s">
        <v>51</v>
      </c>
      <c r="D61" s="44">
        <v>9502</v>
      </c>
      <c r="E61" s="53">
        <v>1</v>
      </c>
      <c r="F61" s="44">
        <v>251822.705957</v>
      </c>
      <c r="G61" s="66">
        <v>0.92338500000000001</v>
      </c>
      <c r="H61" s="43">
        <v>3138</v>
      </c>
      <c r="I61" s="44">
        <v>232854.09528400001</v>
      </c>
      <c r="J61" s="74">
        <v>0.61727200000000004</v>
      </c>
      <c r="K61" s="44">
        <v>6364</v>
      </c>
      <c r="L61" s="44">
        <v>261175.864393</v>
      </c>
      <c r="M61" s="66">
        <v>1.0743240000000001</v>
      </c>
      <c r="N61" s="43">
        <v>0</v>
      </c>
      <c r="O61" s="44">
        <v>0</v>
      </c>
      <c r="P61" s="74">
        <v>0</v>
      </c>
    </row>
    <row r="62" spans="1:16" s="3" customFormat="1" ht="15" customHeight="1" x14ac:dyDescent="0.2">
      <c r="A62" s="111"/>
      <c r="B62" s="114"/>
      <c r="C62" s="84" t="s">
        <v>52</v>
      </c>
      <c r="D62" s="35">
        <v>8440</v>
      </c>
      <c r="E62" s="55">
        <v>1</v>
      </c>
      <c r="F62" s="35">
        <v>269343.65343599999</v>
      </c>
      <c r="G62" s="68">
        <v>1.113863</v>
      </c>
      <c r="H62" s="43">
        <v>2592</v>
      </c>
      <c r="I62" s="44">
        <v>234574.69753100001</v>
      </c>
      <c r="J62" s="74">
        <v>0.60493799999999998</v>
      </c>
      <c r="K62" s="35">
        <v>5848</v>
      </c>
      <c r="L62" s="35">
        <v>284754.244015</v>
      </c>
      <c r="M62" s="68">
        <v>1.339432</v>
      </c>
      <c r="N62" s="43">
        <v>0</v>
      </c>
      <c r="O62" s="44">
        <v>0</v>
      </c>
      <c r="P62" s="74">
        <v>0</v>
      </c>
    </row>
    <row r="63" spans="1:16" ht="15" customHeight="1" x14ac:dyDescent="0.2">
      <c r="A63" s="111"/>
      <c r="B63" s="114"/>
      <c r="C63" s="84" t="s">
        <v>53</v>
      </c>
      <c r="D63" s="44">
        <v>7722</v>
      </c>
      <c r="E63" s="53">
        <v>1</v>
      </c>
      <c r="F63" s="44">
        <v>276077.410386</v>
      </c>
      <c r="G63" s="66">
        <v>1.106708</v>
      </c>
      <c r="H63" s="43">
        <v>2222</v>
      </c>
      <c r="I63" s="44">
        <v>233879.45409499999</v>
      </c>
      <c r="J63" s="74">
        <v>0.53915400000000002</v>
      </c>
      <c r="K63" s="44">
        <v>5500</v>
      </c>
      <c r="L63" s="44">
        <v>293125.38472700003</v>
      </c>
      <c r="M63" s="66">
        <v>1.3360000000000001</v>
      </c>
      <c r="N63" s="43">
        <v>0</v>
      </c>
      <c r="O63" s="44">
        <v>0</v>
      </c>
      <c r="P63" s="74">
        <v>0</v>
      </c>
    </row>
    <row r="64" spans="1:16" ht="15" customHeight="1" x14ac:dyDescent="0.2">
      <c r="A64" s="111"/>
      <c r="B64" s="114"/>
      <c r="C64" s="84" t="s">
        <v>54</v>
      </c>
      <c r="D64" s="44">
        <v>5598</v>
      </c>
      <c r="E64" s="53">
        <v>1</v>
      </c>
      <c r="F64" s="44">
        <v>269266.06520200003</v>
      </c>
      <c r="G64" s="66">
        <v>0.94819600000000004</v>
      </c>
      <c r="H64" s="43">
        <v>1576</v>
      </c>
      <c r="I64" s="44">
        <v>221636.02093900001</v>
      </c>
      <c r="J64" s="74">
        <v>0.371193</v>
      </c>
      <c r="K64" s="44">
        <v>4022</v>
      </c>
      <c r="L64" s="44">
        <v>287929.652909</v>
      </c>
      <c r="M64" s="66">
        <v>1.174291</v>
      </c>
      <c r="N64" s="43">
        <v>0</v>
      </c>
      <c r="O64" s="44">
        <v>0</v>
      </c>
      <c r="P64" s="74">
        <v>0</v>
      </c>
    </row>
    <row r="65" spans="1:16" ht="15" customHeight="1" x14ac:dyDescent="0.2">
      <c r="A65" s="111"/>
      <c r="B65" s="114"/>
      <c r="C65" s="84" t="s">
        <v>55</v>
      </c>
      <c r="D65" s="44">
        <v>4467</v>
      </c>
      <c r="E65" s="53">
        <v>1</v>
      </c>
      <c r="F65" s="44">
        <v>268581.31788699998</v>
      </c>
      <c r="G65" s="66">
        <v>0.83255000000000001</v>
      </c>
      <c r="H65" s="43">
        <v>1120</v>
      </c>
      <c r="I65" s="44">
        <v>222774.34910699999</v>
      </c>
      <c r="J65" s="74">
        <v>0.24732100000000001</v>
      </c>
      <c r="K65" s="44">
        <v>3347</v>
      </c>
      <c r="L65" s="44">
        <v>283909.61338499998</v>
      </c>
      <c r="M65" s="66">
        <v>1.028384</v>
      </c>
      <c r="N65" s="43">
        <v>0</v>
      </c>
      <c r="O65" s="44">
        <v>0</v>
      </c>
      <c r="P65" s="74">
        <v>0</v>
      </c>
    </row>
    <row r="66" spans="1:16" s="3" customFormat="1" ht="15" customHeight="1" x14ac:dyDescent="0.2">
      <c r="A66" s="111"/>
      <c r="B66" s="114"/>
      <c r="C66" s="84" t="s">
        <v>56</v>
      </c>
      <c r="D66" s="35">
        <v>6980</v>
      </c>
      <c r="E66" s="55">
        <v>1</v>
      </c>
      <c r="F66" s="35">
        <v>259782.86489999999</v>
      </c>
      <c r="G66" s="68">
        <v>0.56690499999999999</v>
      </c>
      <c r="H66" s="43">
        <v>2136</v>
      </c>
      <c r="I66" s="44">
        <v>204085.470974</v>
      </c>
      <c r="J66" s="74">
        <v>9.0824000000000002E-2</v>
      </c>
      <c r="K66" s="35">
        <v>4844</v>
      </c>
      <c r="L66" s="35">
        <v>284343.06998299999</v>
      </c>
      <c r="M66" s="68">
        <v>0.776837</v>
      </c>
      <c r="N66" s="43">
        <v>0</v>
      </c>
      <c r="O66" s="44">
        <v>0</v>
      </c>
      <c r="P66" s="74">
        <v>0</v>
      </c>
    </row>
    <row r="67" spans="1:16" s="3" customFormat="1" ht="15" customHeight="1" x14ac:dyDescent="0.2">
      <c r="A67" s="112"/>
      <c r="B67" s="115"/>
      <c r="C67" s="85" t="s">
        <v>9</v>
      </c>
      <c r="D67" s="46">
        <v>66862</v>
      </c>
      <c r="E67" s="54">
        <v>1</v>
      </c>
      <c r="F67" s="46">
        <v>243337.85208300001</v>
      </c>
      <c r="G67" s="67">
        <v>0.76675800000000005</v>
      </c>
      <c r="H67" s="87">
        <v>20865</v>
      </c>
      <c r="I67" s="46">
        <v>217974.61806899999</v>
      </c>
      <c r="J67" s="75">
        <v>0.43465100000000001</v>
      </c>
      <c r="K67" s="46">
        <v>45997</v>
      </c>
      <c r="L67" s="46">
        <v>254843.03454600001</v>
      </c>
      <c r="M67" s="67">
        <v>0.917408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64</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5</v>
      </c>
      <c r="E8" s="53">
        <v>0.227273</v>
      </c>
      <c r="F8" s="44">
        <v>62822.902024000003</v>
      </c>
      <c r="G8" s="66">
        <v>0.2</v>
      </c>
      <c r="H8" s="43">
        <v>3</v>
      </c>
      <c r="I8" s="44">
        <v>57126.492410999999</v>
      </c>
      <c r="J8" s="74">
        <v>0</v>
      </c>
      <c r="K8" s="44">
        <v>2</v>
      </c>
      <c r="L8" s="44">
        <v>71367.516441999993</v>
      </c>
      <c r="M8" s="66">
        <v>0.5</v>
      </c>
      <c r="N8" s="43">
        <v>0</v>
      </c>
      <c r="O8" s="44">
        <v>0</v>
      </c>
      <c r="P8" s="74">
        <v>0</v>
      </c>
    </row>
    <row r="9" spans="1:16" ht="15" customHeight="1" x14ac:dyDescent="0.2">
      <c r="A9" s="111"/>
      <c r="B9" s="114"/>
      <c r="C9" s="84" t="s">
        <v>47</v>
      </c>
      <c r="D9" s="44">
        <v>21</v>
      </c>
      <c r="E9" s="53">
        <v>0.22580600000000001</v>
      </c>
      <c r="F9" s="44">
        <v>165143.95892599999</v>
      </c>
      <c r="G9" s="66">
        <v>0.238095</v>
      </c>
      <c r="H9" s="43">
        <v>4</v>
      </c>
      <c r="I9" s="44">
        <v>203518.782251</v>
      </c>
      <c r="J9" s="74">
        <v>0.75</v>
      </c>
      <c r="K9" s="44">
        <v>17</v>
      </c>
      <c r="L9" s="44">
        <v>156114.588731</v>
      </c>
      <c r="M9" s="66">
        <v>0.117647</v>
      </c>
      <c r="N9" s="43">
        <v>0</v>
      </c>
      <c r="O9" s="44">
        <v>0</v>
      </c>
      <c r="P9" s="74">
        <v>0</v>
      </c>
    </row>
    <row r="10" spans="1:16" ht="15" customHeight="1" x14ac:dyDescent="0.2">
      <c r="A10" s="111"/>
      <c r="B10" s="114"/>
      <c r="C10" s="84" t="s">
        <v>48</v>
      </c>
      <c r="D10" s="44">
        <v>155</v>
      </c>
      <c r="E10" s="53">
        <v>0.21587700000000001</v>
      </c>
      <c r="F10" s="44">
        <v>150395.774493</v>
      </c>
      <c r="G10" s="66">
        <v>0.180645</v>
      </c>
      <c r="H10" s="43">
        <v>42</v>
      </c>
      <c r="I10" s="44">
        <v>164089.23956099999</v>
      </c>
      <c r="J10" s="74">
        <v>0.214286</v>
      </c>
      <c r="K10" s="44">
        <v>113</v>
      </c>
      <c r="L10" s="44">
        <v>145306.168007</v>
      </c>
      <c r="M10" s="66">
        <v>0.16814200000000001</v>
      </c>
      <c r="N10" s="43">
        <v>0</v>
      </c>
      <c r="O10" s="44">
        <v>0</v>
      </c>
      <c r="P10" s="74">
        <v>0</v>
      </c>
    </row>
    <row r="11" spans="1:16" ht="15" customHeight="1" x14ac:dyDescent="0.2">
      <c r="A11" s="111"/>
      <c r="B11" s="114"/>
      <c r="C11" s="84" t="s">
        <v>49</v>
      </c>
      <c r="D11" s="44">
        <v>283</v>
      </c>
      <c r="E11" s="53">
        <v>0.12945999999999999</v>
      </c>
      <c r="F11" s="44">
        <v>168576.79561599999</v>
      </c>
      <c r="G11" s="66">
        <v>0.240283</v>
      </c>
      <c r="H11" s="43">
        <v>84</v>
      </c>
      <c r="I11" s="44">
        <v>170427.47915200001</v>
      </c>
      <c r="J11" s="74">
        <v>0.32142900000000002</v>
      </c>
      <c r="K11" s="44">
        <v>199</v>
      </c>
      <c r="L11" s="44">
        <v>167795.60256599999</v>
      </c>
      <c r="M11" s="66">
        <v>0.20602999999999999</v>
      </c>
      <c r="N11" s="43">
        <v>0</v>
      </c>
      <c r="O11" s="44">
        <v>0</v>
      </c>
      <c r="P11" s="74">
        <v>0</v>
      </c>
    </row>
    <row r="12" spans="1:16" ht="15" customHeight="1" x14ac:dyDescent="0.2">
      <c r="A12" s="111"/>
      <c r="B12" s="114"/>
      <c r="C12" s="84" t="s">
        <v>50</v>
      </c>
      <c r="D12" s="44">
        <v>375</v>
      </c>
      <c r="E12" s="53">
        <v>0.128381</v>
      </c>
      <c r="F12" s="44">
        <v>195862.23777000001</v>
      </c>
      <c r="G12" s="66">
        <v>0.55733299999999997</v>
      </c>
      <c r="H12" s="43">
        <v>86</v>
      </c>
      <c r="I12" s="44">
        <v>195925.49481400001</v>
      </c>
      <c r="J12" s="74">
        <v>0.53488400000000003</v>
      </c>
      <c r="K12" s="44">
        <v>289</v>
      </c>
      <c r="L12" s="44">
        <v>195843.41387399999</v>
      </c>
      <c r="M12" s="66">
        <v>0.56401400000000002</v>
      </c>
      <c r="N12" s="43">
        <v>0</v>
      </c>
      <c r="O12" s="44">
        <v>0</v>
      </c>
      <c r="P12" s="74">
        <v>0</v>
      </c>
    </row>
    <row r="13" spans="1:16" ht="15" customHeight="1" x14ac:dyDescent="0.2">
      <c r="A13" s="111"/>
      <c r="B13" s="114"/>
      <c r="C13" s="84" t="s">
        <v>51</v>
      </c>
      <c r="D13" s="44">
        <v>273</v>
      </c>
      <c r="E13" s="53">
        <v>0.104798</v>
      </c>
      <c r="F13" s="44">
        <v>231272.39537899999</v>
      </c>
      <c r="G13" s="66">
        <v>0.88644699999999998</v>
      </c>
      <c r="H13" s="43">
        <v>58</v>
      </c>
      <c r="I13" s="44">
        <v>216420.70142999999</v>
      </c>
      <c r="J13" s="74">
        <v>0.62068999999999996</v>
      </c>
      <c r="K13" s="44">
        <v>215</v>
      </c>
      <c r="L13" s="44">
        <v>235278.89886300001</v>
      </c>
      <c r="M13" s="66">
        <v>0.95813999999999999</v>
      </c>
      <c r="N13" s="43">
        <v>0</v>
      </c>
      <c r="O13" s="44">
        <v>0</v>
      </c>
      <c r="P13" s="74">
        <v>0</v>
      </c>
    </row>
    <row r="14" spans="1:16" s="3" customFormat="1" ht="15" customHeight="1" x14ac:dyDescent="0.2">
      <c r="A14" s="111"/>
      <c r="B14" s="114"/>
      <c r="C14" s="84" t="s">
        <v>52</v>
      </c>
      <c r="D14" s="35">
        <v>184</v>
      </c>
      <c r="E14" s="55">
        <v>7.7998999999999999E-2</v>
      </c>
      <c r="F14" s="35">
        <v>222377.13522299999</v>
      </c>
      <c r="G14" s="68">
        <v>0.842391</v>
      </c>
      <c r="H14" s="43">
        <v>48</v>
      </c>
      <c r="I14" s="44">
        <v>196073.927329</v>
      </c>
      <c r="J14" s="74">
        <v>0.4375</v>
      </c>
      <c r="K14" s="35">
        <v>136</v>
      </c>
      <c r="L14" s="35">
        <v>231660.62036299999</v>
      </c>
      <c r="M14" s="68">
        <v>0.985294</v>
      </c>
      <c r="N14" s="43">
        <v>0</v>
      </c>
      <c r="O14" s="44">
        <v>0</v>
      </c>
      <c r="P14" s="74">
        <v>0</v>
      </c>
    </row>
    <row r="15" spans="1:16" ht="15" customHeight="1" x14ac:dyDescent="0.2">
      <c r="A15" s="111"/>
      <c r="B15" s="114"/>
      <c r="C15" s="84" t="s">
        <v>53</v>
      </c>
      <c r="D15" s="44">
        <v>166</v>
      </c>
      <c r="E15" s="53">
        <v>8.4136000000000002E-2</v>
      </c>
      <c r="F15" s="44">
        <v>241570.82176600001</v>
      </c>
      <c r="G15" s="66">
        <v>0.95783099999999999</v>
      </c>
      <c r="H15" s="43">
        <v>36</v>
      </c>
      <c r="I15" s="44">
        <v>226529.06319099999</v>
      </c>
      <c r="J15" s="74">
        <v>0.77777799999999997</v>
      </c>
      <c r="K15" s="44">
        <v>130</v>
      </c>
      <c r="L15" s="44">
        <v>245736.231833</v>
      </c>
      <c r="M15" s="66">
        <v>1.007692</v>
      </c>
      <c r="N15" s="43">
        <v>0</v>
      </c>
      <c r="O15" s="44">
        <v>0</v>
      </c>
      <c r="P15" s="74">
        <v>0</v>
      </c>
    </row>
    <row r="16" spans="1:16" ht="15" customHeight="1" x14ac:dyDescent="0.2">
      <c r="A16" s="111"/>
      <c r="B16" s="114"/>
      <c r="C16" s="84" t="s">
        <v>54</v>
      </c>
      <c r="D16" s="44">
        <v>122</v>
      </c>
      <c r="E16" s="53">
        <v>7.8607999999999997E-2</v>
      </c>
      <c r="F16" s="44">
        <v>242910.98225199999</v>
      </c>
      <c r="G16" s="66">
        <v>0.86065599999999998</v>
      </c>
      <c r="H16" s="43">
        <v>27</v>
      </c>
      <c r="I16" s="44">
        <v>252133.25941500001</v>
      </c>
      <c r="J16" s="74">
        <v>0.85185200000000005</v>
      </c>
      <c r="K16" s="44">
        <v>95</v>
      </c>
      <c r="L16" s="44">
        <v>240289.91400600001</v>
      </c>
      <c r="M16" s="66">
        <v>0.86315799999999998</v>
      </c>
      <c r="N16" s="43">
        <v>0</v>
      </c>
      <c r="O16" s="44">
        <v>0</v>
      </c>
      <c r="P16" s="74">
        <v>0</v>
      </c>
    </row>
    <row r="17" spans="1:16" ht="15" customHeight="1" x14ac:dyDescent="0.2">
      <c r="A17" s="111"/>
      <c r="B17" s="114"/>
      <c r="C17" s="84" t="s">
        <v>55</v>
      </c>
      <c r="D17" s="44">
        <v>120</v>
      </c>
      <c r="E17" s="53">
        <v>0.10318099999999999</v>
      </c>
      <c r="F17" s="44">
        <v>252368.91390499999</v>
      </c>
      <c r="G17" s="66">
        <v>0.74166699999999997</v>
      </c>
      <c r="H17" s="43">
        <v>30</v>
      </c>
      <c r="I17" s="44">
        <v>217030.13645300001</v>
      </c>
      <c r="J17" s="74">
        <v>0.33333299999999999</v>
      </c>
      <c r="K17" s="44">
        <v>90</v>
      </c>
      <c r="L17" s="44">
        <v>264148.50638899999</v>
      </c>
      <c r="M17" s="66">
        <v>0.87777799999999995</v>
      </c>
      <c r="N17" s="43">
        <v>0</v>
      </c>
      <c r="O17" s="44">
        <v>0</v>
      </c>
      <c r="P17" s="74">
        <v>0</v>
      </c>
    </row>
    <row r="18" spans="1:16" s="3" customFormat="1" ht="15" customHeight="1" x14ac:dyDescent="0.2">
      <c r="A18" s="111"/>
      <c r="B18" s="114"/>
      <c r="C18" s="84" t="s">
        <v>56</v>
      </c>
      <c r="D18" s="35">
        <v>119</v>
      </c>
      <c r="E18" s="55">
        <v>8.5983000000000004E-2</v>
      </c>
      <c r="F18" s="35">
        <v>241343.041386</v>
      </c>
      <c r="G18" s="68">
        <v>0.62184899999999999</v>
      </c>
      <c r="H18" s="43">
        <v>27</v>
      </c>
      <c r="I18" s="44">
        <v>170754.33145999999</v>
      </c>
      <c r="J18" s="74">
        <v>7.4074000000000001E-2</v>
      </c>
      <c r="K18" s="35">
        <v>92</v>
      </c>
      <c r="L18" s="35">
        <v>262059.29321199999</v>
      </c>
      <c r="M18" s="68">
        <v>0.782609</v>
      </c>
      <c r="N18" s="43">
        <v>0</v>
      </c>
      <c r="O18" s="44">
        <v>0</v>
      </c>
      <c r="P18" s="74">
        <v>0</v>
      </c>
    </row>
    <row r="19" spans="1:16" s="3" customFormat="1" ht="15" customHeight="1" x14ac:dyDescent="0.2">
      <c r="A19" s="112"/>
      <c r="B19" s="115"/>
      <c r="C19" s="85" t="s">
        <v>9</v>
      </c>
      <c r="D19" s="46">
        <v>1823</v>
      </c>
      <c r="E19" s="54">
        <v>0.107387</v>
      </c>
      <c r="F19" s="46">
        <v>209020.18632899999</v>
      </c>
      <c r="G19" s="67">
        <v>0.62260000000000004</v>
      </c>
      <c r="H19" s="87">
        <v>445</v>
      </c>
      <c r="I19" s="46">
        <v>195709.14154499999</v>
      </c>
      <c r="J19" s="75">
        <v>0.46067399999999997</v>
      </c>
      <c r="K19" s="46">
        <v>1378</v>
      </c>
      <c r="L19" s="46">
        <v>213318.745784</v>
      </c>
      <c r="M19" s="67">
        <v>0.67489100000000002</v>
      </c>
      <c r="N19" s="87">
        <v>0</v>
      </c>
      <c r="O19" s="46">
        <v>0</v>
      </c>
      <c r="P19" s="75">
        <v>0</v>
      </c>
    </row>
    <row r="20" spans="1:16" ht="15" customHeight="1" x14ac:dyDescent="0.2">
      <c r="A20" s="110">
        <v>2</v>
      </c>
      <c r="B20" s="113" t="s">
        <v>57</v>
      </c>
      <c r="C20" s="84" t="s">
        <v>46</v>
      </c>
      <c r="D20" s="44">
        <v>7</v>
      </c>
      <c r="E20" s="53">
        <v>0.31818200000000002</v>
      </c>
      <c r="F20" s="44">
        <v>73225.285713999998</v>
      </c>
      <c r="G20" s="66">
        <v>0.14285700000000001</v>
      </c>
      <c r="H20" s="43">
        <v>2</v>
      </c>
      <c r="I20" s="44">
        <v>65336</v>
      </c>
      <c r="J20" s="74">
        <v>0.5</v>
      </c>
      <c r="K20" s="44">
        <v>5</v>
      </c>
      <c r="L20" s="44">
        <v>76381</v>
      </c>
      <c r="M20" s="66">
        <v>0</v>
      </c>
      <c r="N20" s="43">
        <v>0</v>
      </c>
      <c r="O20" s="44">
        <v>0</v>
      </c>
      <c r="P20" s="74">
        <v>0</v>
      </c>
    </row>
    <row r="21" spans="1:16" ht="15" customHeight="1" x14ac:dyDescent="0.2">
      <c r="A21" s="111"/>
      <c r="B21" s="114"/>
      <c r="C21" s="84" t="s">
        <v>47</v>
      </c>
      <c r="D21" s="44">
        <v>43</v>
      </c>
      <c r="E21" s="53">
        <v>0.462366</v>
      </c>
      <c r="F21" s="44">
        <v>114309.790698</v>
      </c>
      <c r="G21" s="66">
        <v>2.3255999999999999E-2</v>
      </c>
      <c r="H21" s="43">
        <v>9</v>
      </c>
      <c r="I21" s="44">
        <v>131854.33333299999</v>
      </c>
      <c r="J21" s="74">
        <v>0</v>
      </c>
      <c r="K21" s="44">
        <v>34</v>
      </c>
      <c r="L21" s="44">
        <v>109665.647059</v>
      </c>
      <c r="M21" s="66">
        <v>2.9412000000000001E-2</v>
      </c>
      <c r="N21" s="43">
        <v>0</v>
      </c>
      <c r="O21" s="44">
        <v>0</v>
      </c>
      <c r="P21" s="74">
        <v>0</v>
      </c>
    </row>
    <row r="22" spans="1:16" ht="15" customHeight="1" x14ac:dyDescent="0.2">
      <c r="A22" s="111"/>
      <c r="B22" s="114"/>
      <c r="C22" s="84" t="s">
        <v>48</v>
      </c>
      <c r="D22" s="44">
        <v>164</v>
      </c>
      <c r="E22" s="53">
        <v>0.228412</v>
      </c>
      <c r="F22" s="44">
        <v>150030.60365899999</v>
      </c>
      <c r="G22" s="66">
        <v>8.5365999999999997E-2</v>
      </c>
      <c r="H22" s="43">
        <v>52</v>
      </c>
      <c r="I22" s="44">
        <v>167012.442308</v>
      </c>
      <c r="J22" s="74">
        <v>0.211538</v>
      </c>
      <c r="K22" s="44">
        <v>112</v>
      </c>
      <c r="L22" s="44">
        <v>142146.178571</v>
      </c>
      <c r="M22" s="66">
        <v>2.6786000000000001E-2</v>
      </c>
      <c r="N22" s="43">
        <v>0</v>
      </c>
      <c r="O22" s="44">
        <v>0</v>
      </c>
      <c r="P22" s="74">
        <v>0</v>
      </c>
    </row>
    <row r="23" spans="1:16" ht="15" customHeight="1" x14ac:dyDescent="0.2">
      <c r="A23" s="111"/>
      <c r="B23" s="114"/>
      <c r="C23" s="84" t="s">
        <v>49</v>
      </c>
      <c r="D23" s="44">
        <v>199</v>
      </c>
      <c r="E23" s="53">
        <v>9.1034000000000004E-2</v>
      </c>
      <c r="F23" s="44">
        <v>168553.62814099999</v>
      </c>
      <c r="G23" s="66">
        <v>0.26130700000000001</v>
      </c>
      <c r="H23" s="43">
        <v>66</v>
      </c>
      <c r="I23" s="44">
        <v>179167.48484799999</v>
      </c>
      <c r="J23" s="74">
        <v>0.43939400000000001</v>
      </c>
      <c r="K23" s="44">
        <v>133</v>
      </c>
      <c r="L23" s="44">
        <v>163286.60150399999</v>
      </c>
      <c r="M23" s="66">
        <v>0.172932</v>
      </c>
      <c r="N23" s="43">
        <v>0</v>
      </c>
      <c r="O23" s="44">
        <v>0</v>
      </c>
      <c r="P23" s="74">
        <v>0</v>
      </c>
    </row>
    <row r="24" spans="1:16" ht="15" customHeight="1" x14ac:dyDescent="0.2">
      <c r="A24" s="111"/>
      <c r="B24" s="114"/>
      <c r="C24" s="84" t="s">
        <v>50</v>
      </c>
      <c r="D24" s="44">
        <v>138</v>
      </c>
      <c r="E24" s="53">
        <v>4.7244000000000001E-2</v>
      </c>
      <c r="F24" s="44">
        <v>190221.63768099999</v>
      </c>
      <c r="G24" s="66">
        <v>0.46376800000000001</v>
      </c>
      <c r="H24" s="43">
        <v>42</v>
      </c>
      <c r="I24" s="44">
        <v>186399</v>
      </c>
      <c r="J24" s="74">
        <v>0.40476200000000001</v>
      </c>
      <c r="K24" s="44">
        <v>96</v>
      </c>
      <c r="L24" s="44">
        <v>191894.04166700001</v>
      </c>
      <c r="M24" s="66">
        <v>0.48958299999999999</v>
      </c>
      <c r="N24" s="43">
        <v>0</v>
      </c>
      <c r="O24" s="44">
        <v>0</v>
      </c>
      <c r="P24" s="74">
        <v>0</v>
      </c>
    </row>
    <row r="25" spans="1:16" ht="15" customHeight="1" x14ac:dyDescent="0.2">
      <c r="A25" s="111"/>
      <c r="B25" s="114"/>
      <c r="C25" s="84" t="s">
        <v>51</v>
      </c>
      <c r="D25" s="44">
        <v>106</v>
      </c>
      <c r="E25" s="53">
        <v>4.0690999999999998E-2</v>
      </c>
      <c r="F25" s="44">
        <v>217514.962264</v>
      </c>
      <c r="G25" s="66">
        <v>0.80188700000000002</v>
      </c>
      <c r="H25" s="43">
        <v>26</v>
      </c>
      <c r="I25" s="44">
        <v>227657.61538500001</v>
      </c>
      <c r="J25" s="74">
        <v>0.84615399999999996</v>
      </c>
      <c r="K25" s="44">
        <v>80</v>
      </c>
      <c r="L25" s="44">
        <v>214218.6</v>
      </c>
      <c r="M25" s="66">
        <v>0.78749999999999998</v>
      </c>
      <c r="N25" s="43">
        <v>0</v>
      </c>
      <c r="O25" s="44">
        <v>0</v>
      </c>
      <c r="P25" s="74">
        <v>0</v>
      </c>
    </row>
    <row r="26" spans="1:16" s="3" customFormat="1" ht="15" customHeight="1" x14ac:dyDescent="0.2">
      <c r="A26" s="111"/>
      <c r="B26" s="114"/>
      <c r="C26" s="84" t="s">
        <v>52</v>
      </c>
      <c r="D26" s="35">
        <v>67</v>
      </c>
      <c r="E26" s="55">
        <v>2.8402E-2</v>
      </c>
      <c r="F26" s="35">
        <v>218014.313433</v>
      </c>
      <c r="G26" s="68">
        <v>0.65671599999999997</v>
      </c>
      <c r="H26" s="43">
        <v>20</v>
      </c>
      <c r="I26" s="44">
        <v>185227.45</v>
      </c>
      <c r="J26" s="74">
        <v>0.5</v>
      </c>
      <c r="K26" s="35">
        <v>47</v>
      </c>
      <c r="L26" s="35">
        <v>231966.170213</v>
      </c>
      <c r="M26" s="68">
        <v>0.72340400000000005</v>
      </c>
      <c r="N26" s="43">
        <v>0</v>
      </c>
      <c r="O26" s="44">
        <v>0</v>
      </c>
      <c r="P26" s="74">
        <v>0</v>
      </c>
    </row>
    <row r="27" spans="1:16" ht="15" customHeight="1" x14ac:dyDescent="0.2">
      <c r="A27" s="111"/>
      <c r="B27" s="114"/>
      <c r="C27" s="84" t="s">
        <v>53</v>
      </c>
      <c r="D27" s="44">
        <v>56</v>
      </c>
      <c r="E27" s="53">
        <v>2.8382999999999999E-2</v>
      </c>
      <c r="F27" s="44">
        <v>206796.535714</v>
      </c>
      <c r="G27" s="66">
        <v>0.67857100000000004</v>
      </c>
      <c r="H27" s="43">
        <v>16</v>
      </c>
      <c r="I27" s="44">
        <v>199742.25</v>
      </c>
      <c r="J27" s="74">
        <v>0.4375</v>
      </c>
      <c r="K27" s="44">
        <v>40</v>
      </c>
      <c r="L27" s="44">
        <v>209618.25</v>
      </c>
      <c r="M27" s="66">
        <v>0.77500000000000002</v>
      </c>
      <c r="N27" s="43">
        <v>0</v>
      </c>
      <c r="O27" s="44">
        <v>0</v>
      </c>
      <c r="P27" s="74">
        <v>0</v>
      </c>
    </row>
    <row r="28" spans="1:16" ht="15" customHeight="1" x14ac:dyDescent="0.2">
      <c r="A28" s="111"/>
      <c r="B28" s="114"/>
      <c r="C28" s="84" t="s">
        <v>54</v>
      </c>
      <c r="D28" s="44">
        <v>15</v>
      </c>
      <c r="E28" s="53">
        <v>9.665E-3</v>
      </c>
      <c r="F28" s="44">
        <v>212960.466667</v>
      </c>
      <c r="G28" s="66">
        <v>0.26666699999999999</v>
      </c>
      <c r="H28" s="43">
        <v>1</v>
      </c>
      <c r="I28" s="44">
        <v>243056</v>
      </c>
      <c r="J28" s="74">
        <v>0</v>
      </c>
      <c r="K28" s="44">
        <v>14</v>
      </c>
      <c r="L28" s="44">
        <v>210810.785714</v>
      </c>
      <c r="M28" s="66">
        <v>0.28571400000000002</v>
      </c>
      <c r="N28" s="43">
        <v>0</v>
      </c>
      <c r="O28" s="44">
        <v>0</v>
      </c>
      <c r="P28" s="74">
        <v>0</v>
      </c>
    </row>
    <row r="29" spans="1:16" ht="15" customHeight="1" x14ac:dyDescent="0.2">
      <c r="A29" s="111"/>
      <c r="B29" s="114"/>
      <c r="C29" s="84" t="s">
        <v>55</v>
      </c>
      <c r="D29" s="44">
        <v>8</v>
      </c>
      <c r="E29" s="53">
        <v>6.8789999999999997E-3</v>
      </c>
      <c r="F29" s="44">
        <v>209098.75</v>
      </c>
      <c r="G29" s="66">
        <v>0.125</v>
      </c>
      <c r="H29" s="43">
        <v>3</v>
      </c>
      <c r="I29" s="44">
        <v>208415</v>
      </c>
      <c r="J29" s="74">
        <v>0.33333299999999999</v>
      </c>
      <c r="K29" s="44">
        <v>5</v>
      </c>
      <c r="L29" s="44">
        <v>209509</v>
      </c>
      <c r="M29" s="66">
        <v>0</v>
      </c>
      <c r="N29" s="43">
        <v>0</v>
      </c>
      <c r="O29" s="44">
        <v>0</v>
      </c>
      <c r="P29" s="74">
        <v>0</v>
      </c>
    </row>
    <row r="30" spans="1:16" s="3" customFormat="1" ht="15" customHeight="1" x14ac:dyDescent="0.2">
      <c r="A30" s="111"/>
      <c r="B30" s="114"/>
      <c r="C30" s="84" t="s">
        <v>56</v>
      </c>
      <c r="D30" s="35">
        <v>7</v>
      </c>
      <c r="E30" s="55">
        <v>5.058E-3</v>
      </c>
      <c r="F30" s="35">
        <v>129468.142857</v>
      </c>
      <c r="G30" s="68">
        <v>0</v>
      </c>
      <c r="H30" s="43">
        <v>5</v>
      </c>
      <c r="I30" s="44">
        <v>57232.800000000003</v>
      </c>
      <c r="J30" s="74">
        <v>0</v>
      </c>
      <c r="K30" s="35">
        <v>2</v>
      </c>
      <c r="L30" s="35">
        <v>310056.5</v>
      </c>
      <c r="M30" s="68">
        <v>0</v>
      </c>
      <c r="N30" s="43">
        <v>0</v>
      </c>
      <c r="O30" s="44">
        <v>0</v>
      </c>
      <c r="P30" s="74">
        <v>0</v>
      </c>
    </row>
    <row r="31" spans="1:16" s="3" customFormat="1" ht="15" customHeight="1" x14ac:dyDescent="0.2">
      <c r="A31" s="112"/>
      <c r="B31" s="115"/>
      <c r="C31" s="85" t="s">
        <v>9</v>
      </c>
      <c r="D31" s="46">
        <v>810</v>
      </c>
      <c r="E31" s="54">
        <v>4.7713999999999999E-2</v>
      </c>
      <c r="F31" s="46">
        <v>178818.88888899999</v>
      </c>
      <c r="G31" s="67">
        <v>0.375309</v>
      </c>
      <c r="H31" s="87">
        <v>242</v>
      </c>
      <c r="I31" s="46">
        <v>180288.46281</v>
      </c>
      <c r="J31" s="75">
        <v>0.40495900000000001</v>
      </c>
      <c r="K31" s="46">
        <v>568</v>
      </c>
      <c r="L31" s="46">
        <v>178192.76760600001</v>
      </c>
      <c r="M31" s="67">
        <v>0.362676</v>
      </c>
      <c r="N31" s="87">
        <v>0</v>
      </c>
      <c r="O31" s="46">
        <v>0</v>
      </c>
      <c r="P31" s="75">
        <v>0</v>
      </c>
    </row>
    <row r="32" spans="1:16" ht="15" customHeight="1" x14ac:dyDescent="0.2">
      <c r="A32" s="110">
        <v>3</v>
      </c>
      <c r="B32" s="113" t="s">
        <v>58</v>
      </c>
      <c r="C32" s="84" t="s">
        <v>46</v>
      </c>
      <c r="D32" s="44">
        <v>2</v>
      </c>
      <c r="E32" s="44">
        <v>0</v>
      </c>
      <c r="F32" s="44">
        <v>10402.383691000001</v>
      </c>
      <c r="G32" s="66">
        <v>-5.7142999999999999E-2</v>
      </c>
      <c r="H32" s="43">
        <v>-1</v>
      </c>
      <c r="I32" s="44">
        <v>8209.5075890000007</v>
      </c>
      <c r="J32" s="74">
        <v>0.5</v>
      </c>
      <c r="K32" s="44">
        <v>3</v>
      </c>
      <c r="L32" s="44">
        <v>5013.4835579999999</v>
      </c>
      <c r="M32" s="66">
        <v>-0.5</v>
      </c>
      <c r="N32" s="43">
        <v>0</v>
      </c>
      <c r="O32" s="44">
        <v>0</v>
      </c>
      <c r="P32" s="74">
        <v>0</v>
      </c>
    </row>
    <row r="33" spans="1:16" ht="15" customHeight="1" x14ac:dyDescent="0.2">
      <c r="A33" s="111"/>
      <c r="B33" s="114"/>
      <c r="C33" s="84" t="s">
        <v>47</v>
      </c>
      <c r="D33" s="44">
        <v>22</v>
      </c>
      <c r="E33" s="44">
        <v>0</v>
      </c>
      <c r="F33" s="44">
        <v>-50834.168228000002</v>
      </c>
      <c r="G33" s="66">
        <v>-0.214839</v>
      </c>
      <c r="H33" s="43">
        <v>5</v>
      </c>
      <c r="I33" s="44">
        <v>-71664.448917999995</v>
      </c>
      <c r="J33" s="74">
        <v>-0.75</v>
      </c>
      <c r="K33" s="44">
        <v>17</v>
      </c>
      <c r="L33" s="44">
        <v>-46448.941672000001</v>
      </c>
      <c r="M33" s="66">
        <v>-8.8234999999999994E-2</v>
      </c>
      <c r="N33" s="43">
        <v>0</v>
      </c>
      <c r="O33" s="44">
        <v>0</v>
      </c>
      <c r="P33" s="74">
        <v>0</v>
      </c>
    </row>
    <row r="34" spans="1:16" ht="15" customHeight="1" x14ac:dyDescent="0.2">
      <c r="A34" s="111"/>
      <c r="B34" s="114"/>
      <c r="C34" s="84" t="s">
        <v>48</v>
      </c>
      <c r="D34" s="44">
        <v>9</v>
      </c>
      <c r="E34" s="44">
        <v>0</v>
      </c>
      <c r="F34" s="44">
        <v>-365.17083400000001</v>
      </c>
      <c r="G34" s="66">
        <v>-9.5279000000000003E-2</v>
      </c>
      <c r="H34" s="43">
        <v>10</v>
      </c>
      <c r="I34" s="44">
        <v>2923.2027469999998</v>
      </c>
      <c r="J34" s="74">
        <v>-2.7469999999999999E-3</v>
      </c>
      <c r="K34" s="44">
        <v>-1</v>
      </c>
      <c r="L34" s="44">
        <v>-3159.9894359999998</v>
      </c>
      <c r="M34" s="66">
        <v>-0.14135600000000001</v>
      </c>
      <c r="N34" s="43">
        <v>0</v>
      </c>
      <c r="O34" s="44">
        <v>0</v>
      </c>
      <c r="P34" s="74">
        <v>0</v>
      </c>
    </row>
    <row r="35" spans="1:16" ht="15" customHeight="1" x14ac:dyDescent="0.2">
      <c r="A35" s="111"/>
      <c r="B35" s="114"/>
      <c r="C35" s="84" t="s">
        <v>49</v>
      </c>
      <c r="D35" s="44">
        <v>-84</v>
      </c>
      <c r="E35" s="44">
        <v>0</v>
      </c>
      <c r="F35" s="44">
        <v>-23.167475</v>
      </c>
      <c r="G35" s="66">
        <v>2.1024000000000001E-2</v>
      </c>
      <c r="H35" s="43">
        <v>-18</v>
      </c>
      <c r="I35" s="44">
        <v>8740.0056970000005</v>
      </c>
      <c r="J35" s="74">
        <v>0.117965</v>
      </c>
      <c r="K35" s="44">
        <v>-66</v>
      </c>
      <c r="L35" s="44">
        <v>-4509.0010620000003</v>
      </c>
      <c r="M35" s="66">
        <v>-3.3098000000000002E-2</v>
      </c>
      <c r="N35" s="43">
        <v>0</v>
      </c>
      <c r="O35" s="44">
        <v>0</v>
      </c>
      <c r="P35" s="74">
        <v>0</v>
      </c>
    </row>
    <row r="36" spans="1:16" ht="15" customHeight="1" x14ac:dyDescent="0.2">
      <c r="A36" s="111"/>
      <c r="B36" s="114"/>
      <c r="C36" s="84" t="s">
        <v>50</v>
      </c>
      <c r="D36" s="44">
        <v>-237</v>
      </c>
      <c r="E36" s="44">
        <v>0</v>
      </c>
      <c r="F36" s="44">
        <v>-5640.6000880000001</v>
      </c>
      <c r="G36" s="66">
        <v>-9.3564999999999995E-2</v>
      </c>
      <c r="H36" s="43">
        <v>-44</v>
      </c>
      <c r="I36" s="44">
        <v>-9526.4948139999997</v>
      </c>
      <c r="J36" s="74">
        <v>-0.13012199999999999</v>
      </c>
      <c r="K36" s="44">
        <v>-193</v>
      </c>
      <c r="L36" s="44">
        <v>-3949.3722069999999</v>
      </c>
      <c r="M36" s="66">
        <v>-7.4430999999999997E-2</v>
      </c>
      <c r="N36" s="43">
        <v>0</v>
      </c>
      <c r="O36" s="44">
        <v>0</v>
      </c>
      <c r="P36" s="74">
        <v>0</v>
      </c>
    </row>
    <row r="37" spans="1:16" ht="15" customHeight="1" x14ac:dyDescent="0.2">
      <c r="A37" s="111"/>
      <c r="B37" s="114"/>
      <c r="C37" s="84" t="s">
        <v>51</v>
      </c>
      <c r="D37" s="44">
        <v>-167</v>
      </c>
      <c r="E37" s="44">
        <v>0</v>
      </c>
      <c r="F37" s="44">
        <v>-13757.433115</v>
      </c>
      <c r="G37" s="66">
        <v>-8.4559999999999996E-2</v>
      </c>
      <c r="H37" s="43">
        <v>-32</v>
      </c>
      <c r="I37" s="44">
        <v>11236.913954</v>
      </c>
      <c r="J37" s="74">
        <v>0.225464</v>
      </c>
      <c r="K37" s="44">
        <v>-135</v>
      </c>
      <c r="L37" s="44">
        <v>-21060.298863</v>
      </c>
      <c r="M37" s="66">
        <v>-0.17063999999999999</v>
      </c>
      <c r="N37" s="43">
        <v>0</v>
      </c>
      <c r="O37" s="44">
        <v>0</v>
      </c>
      <c r="P37" s="74">
        <v>0</v>
      </c>
    </row>
    <row r="38" spans="1:16" s="3" customFormat="1" ht="15" customHeight="1" x14ac:dyDescent="0.2">
      <c r="A38" s="111"/>
      <c r="B38" s="114"/>
      <c r="C38" s="84" t="s">
        <v>52</v>
      </c>
      <c r="D38" s="35">
        <v>-117</v>
      </c>
      <c r="E38" s="35">
        <v>0</v>
      </c>
      <c r="F38" s="35">
        <v>-4362.8217910000003</v>
      </c>
      <c r="G38" s="68">
        <v>-0.18567500000000001</v>
      </c>
      <c r="H38" s="43">
        <v>-28</v>
      </c>
      <c r="I38" s="44">
        <v>-10846.477328999999</v>
      </c>
      <c r="J38" s="74">
        <v>6.25E-2</v>
      </c>
      <c r="K38" s="35">
        <v>-89</v>
      </c>
      <c r="L38" s="35">
        <v>305.54984999999999</v>
      </c>
      <c r="M38" s="68">
        <v>-0.26189000000000001</v>
      </c>
      <c r="N38" s="43">
        <v>0</v>
      </c>
      <c r="O38" s="44">
        <v>0</v>
      </c>
      <c r="P38" s="74">
        <v>0</v>
      </c>
    </row>
    <row r="39" spans="1:16" ht="15" customHeight="1" x14ac:dyDescent="0.2">
      <c r="A39" s="111"/>
      <c r="B39" s="114"/>
      <c r="C39" s="84" t="s">
        <v>53</v>
      </c>
      <c r="D39" s="44">
        <v>-110</v>
      </c>
      <c r="E39" s="44">
        <v>0</v>
      </c>
      <c r="F39" s="44">
        <v>-34774.286052000003</v>
      </c>
      <c r="G39" s="66">
        <v>-0.27926000000000001</v>
      </c>
      <c r="H39" s="43">
        <v>-20</v>
      </c>
      <c r="I39" s="44">
        <v>-26786.813191000001</v>
      </c>
      <c r="J39" s="74">
        <v>-0.34027800000000002</v>
      </c>
      <c r="K39" s="44">
        <v>-90</v>
      </c>
      <c r="L39" s="44">
        <v>-36117.981832999998</v>
      </c>
      <c r="M39" s="66">
        <v>-0.23269200000000001</v>
      </c>
      <c r="N39" s="43">
        <v>0</v>
      </c>
      <c r="O39" s="44">
        <v>0</v>
      </c>
      <c r="P39" s="74">
        <v>0</v>
      </c>
    </row>
    <row r="40" spans="1:16" ht="15" customHeight="1" x14ac:dyDescent="0.2">
      <c r="A40" s="111"/>
      <c r="B40" s="114"/>
      <c r="C40" s="84" t="s">
        <v>54</v>
      </c>
      <c r="D40" s="44">
        <v>-107</v>
      </c>
      <c r="E40" s="44">
        <v>0</v>
      </c>
      <c r="F40" s="44">
        <v>-29950.515585000001</v>
      </c>
      <c r="G40" s="66">
        <v>-0.59398899999999999</v>
      </c>
      <c r="H40" s="43">
        <v>-26</v>
      </c>
      <c r="I40" s="44">
        <v>-9077.2594150000004</v>
      </c>
      <c r="J40" s="74">
        <v>-0.85185200000000005</v>
      </c>
      <c r="K40" s="44">
        <v>-81</v>
      </c>
      <c r="L40" s="44">
        <v>-29479.128291000001</v>
      </c>
      <c r="M40" s="66">
        <v>-0.57744399999999996</v>
      </c>
      <c r="N40" s="43">
        <v>0</v>
      </c>
      <c r="O40" s="44">
        <v>0</v>
      </c>
      <c r="P40" s="74">
        <v>0</v>
      </c>
    </row>
    <row r="41" spans="1:16" ht="15" customHeight="1" x14ac:dyDescent="0.2">
      <c r="A41" s="111"/>
      <c r="B41" s="114"/>
      <c r="C41" s="84" t="s">
        <v>55</v>
      </c>
      <c r="D41" s="44">
        <v>-112</v>
      </c>
      <c r="E41" s="44">
        <v>0</v>
      </c>
      <c r="F41" s="44">
        <v>-43270.163905000001</v>
      </c>
      <c r="G41" s="66">
        <v>-0.61666699999999997</v>
      </c>
      <c r="H41" s="43">
        <v>-27</v>
      </c>
      <c r="I41" s="44">
        <v>-8615.1364529999992</v>
      </c>
      <c r="J41" s="74">
        <v>0</v>
      </c>
      <c r="K41" s="44">
        <v>-85</v>
      </c>
      <c r="L41" s="44">
        <v>-54639.506389000002</v>
      </c>
      <c r="M41" s="66">
        <v>-0.87777799999999995</v>
      </c>
      <c r="N41" s="43">
        <v>0</v>
      </c>
      <c r="O41" s="44">
        <v>0</v>
      </c>
      <c r="P41" s="74">
        <v>0</v>
      </c>
    </row>
    <row r="42" spans="1:16" s="3" customFormat="1" ht="15" customHeight="1" x14ac:dyDescent="0.2">
      <c r="A42" s="111"/>
      <c r="B42" s="114"/>
      <c r="C42" s="84" t="s">
        <v>56</v>
      </c>
      <c r="D42" s="35">
        <v>-112</v>
      </c>
      <c r="E42" s="35">
        <v>0</v>
      </c>
      <c r="F42" s="35">
        <v>-111874.898529</v>
      </c>
      <c r="G42" s="68">
        <v>-0.62184899999999999</v>
      </c>
      <c r="H42" s="43">
        <v>-22</v>
      </c>
      <c r="I42" s="44">
        <v>-113521.53146</v>
      </c>
      <c r="J42" s="74">
        <v>-7.4074000000000001E-2</v>
      </c>
      <c r="K42" s="35">
        <v>-90</v>
      </c>
      <c r="L42" s="35">
        <v>47997.206788000003</v>
      </c>
      <c r="M42" s="68">
        <v>-0.782609</v>
      </c>
      <c r="N42" s="43">
        <v>0</v>
      </c>
      <c r="O42" s="44">
        <v>0</v>
      </c>
      <c r="P42" s="74">
        <v>0</v>
      </c>
    </row>
    <row r="43" spans="1:16" s="3" customFormat="1" ht="15" customHeight="1" x14ac:dyDescent="0.2">
      <c r="A43" s="112"/>
      <c r="B43" s="115"/>
      <c r="C43" s="85" t="s">
        <v>9</v>
      </c>
      <c r="D43" s="46">
        <v>-1013</v>
      </c>
      <c r="E43" s="46">
        <v>0</v>
      </c>
      <c r="F43" s="46">
        <v>-30201.297439999998</v>
      </c>
      <c r="G43" s="67">
        <v>-0.24729100000000001</v>
      </c>
      <c r="H43" s="87">
        <v>-203</v>
      </c>
      <c r="I43" s="46">
        <v>-15420.678735</v>
      </c>
      <c r="J43" s="75">
        <v>-5.5715000000000001E-2</v>
      </c>
      <c r="K43" s="46">
        <v>-810</v>
      </c>
      <c r="L43" s="46">
        <v>-35125.978178999998</v>
      </c>
      <c r="M43" s="67">
        <v>-0.31221500000000002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6</v>
      </c>
      <c r="E45" s="53">
        <v>6.4516000000000004E-2</v>
      </c>
      <c r="F45" s="44">
        <v>205055.5</v>
      </c>
      <c r="G45" s="66">
        <v>0.16666700000000001</v>
      </c>
      <c r="H45" s="43">
        <v>0</v>
      </c>
      <c r="I45" s="44">
        <v>0</v>
      </c>
      <c r="J45" s="74">
        <v>0</v>
      </c>
      <c r="K45" s="44">
        <v>6</v>
      </c>
      <c r="L45" s="44">
        <v>205055.5</v>
      </c>
      <c r="M45" s="66">
        <v>0.16666700000000001</v>
      </c>
      <c r="N45" s="43">
        <v>0</v>
      </c>
      <c r="O45" s="44">
        <v>0</v>
      </c>
      <c r="P45" s="74">
        <v>0</v>
      </c>
    </row>
    <row r="46" spans="1:16" ht="15" customHeight="1" x14ac:dyDescent="0.2">
      <c r="A46" s="111"/>
      <c r="B46" s="114"/>
      <c r="C46" s="84" t="s">
        <v>48</v>
      </c>
      <c r="D46" s="44">
        <v>65</v>
      </c>
      <c r="E46" s="53">
        <v>9.0528999999999998E-2</v>
      </c>
      <c r="F46" s="44">
        <v>175723.49230799999</v>
      </c>
      <c r="G46" s="66">
        <v>0.21538499999999999</v>
      </c>
      <c r="H46" s="43">
        <v>11</v>
      </c>
      <c r="I46" s="44">
        <v>179653.45454499999</v>
      </c>
      <c r="J46" s="74">
        <v>0</v>
      </c>
      <c r="K46" s="44">
        <v>54</v>
      </c>
      <c r="L46" s="44">
        <v>174922.94444399999</v>
      </c>
      <c r="M46" s="66">
        <v>0.25925900000000002</v>
      </c>
      <c r="N46" s="43">
        <v>0</v>
      </c>
      <c r="O46" s="44">
        <v>0</v>
      </c>
      <c r="P46" s="74">
        <v>0</v>
      </c>
    </row>
    <row r="47" spans="1:16" ht="15" customHeight="1" x14ac:dyDescent="0.2">
      <c r="A47" s="111"/>
      <c r="B47" s="114"/>
      <c r="C47" s="84" t="s">
        <v>49</v>
      </c>
      <c r="D47" s="44">
        <v>217</v>
      </c>
      <c r="E47" s="53">
        <v>9.9267999999999995E-2</v>
      </c>
      <c r="F47" s="44">
        <v>191997.760369</v>
      </c>
      <c r="G47" s="66">
        <v>0.35022999999999999</v>
      </c>
      <c r="H47" s="43">
        <v>49</v>
      </c>
      <c r="I47" s="44">
        <v>206788.10204100001</v>
      </c>
      <c r="J47" s="74">
        <v>0.36734699999999998</v>
      </c>
      <c r="K47" s="44">
        <v>168</v>
      </c>
      <c r="L47" s="44">
        <v>187683.910714</v>
      </c>
      <c r="M47" s="66">
        <v>0.34523799999999999</v>
      </c>
      <c r="N47" s="43">
        <v>0</v>
      </c>
      <c r="O47" s="44">
        <v>0</v>
      </c>
      <c r="P47" s="74">
        <v>0</v>
      </c>
    </row>
    <row r="48" spans="1:16" ht="15" customHeight="1" x14ac:dyDescent="0.2">
      <c r="A48" s="111"/>
      <c r="B48" s="114"/>
      <c r="C48" s="84" t="s">
        <v>50</v>
      </c>
      <c r="D48" s="44">
        <v>269</v>
      </c>
      <c r="E48" s="53">
        <v>9.2091999999999993E-2</v>
      </c>
      <c r="F48" s="44">
        <v>214990.99256499999</v>
      </c>
      <c r="G48" s="66">
        <v>0.52788100000000004</v>
      </c>
      <c r="H48" s="43">
        <v>50</v>
      </c>
      <c r="I48" s="44">
        <v>228008.28</v>
      </c>
      <c r="J48" s="74">
        <v>0.52</v>
      </c>
      <c r="K48" s="44">
        <v>219</v>
      </c>
      <c r="L48" s="44">
        <v>212019.00913200001</v>
      </c>
      <c r="M48" s="66">
        <v>0.52968000000000004</v>
      </c>
      <c r="N48" s="43">
        <v>0</v>
      </c>
      <c r="O48" s="44">
        <v>0</v>
      </c>
      <c r="P48" s="74">
        <v>0</v>
      </c>
    </row>
    <row r="49" spans="1:16" ht="15" customHeight="1" x14ac:dyDescent="0.2">
      <c r="A49" s="111"/>
      <c r="B49" s="114"/>
      <c r="C49" s="84" t="s">
        <v>51</v>
      </c>
      <c r="D49" s="44">
        <v>187</v>
      </c>
      <c r="E49" s="53">
        <v>7.1785000000000002E-2</v>
      </c>
      <c r="F49" s="44">
        <v>241077.03743299999</v>
      </c>
      <c r="G49" s="66">
        <v>0.67379699999999998</v>
      </c>
      <c r="H49" s="43">
        <v>34</v>
      </c>
      <c r="I49" s="44">
        <v>256989.44117599999</v>
      </c>
      <c r="J49" s="74">
        <v>0.61764699999999995</v>
      </c>
      <c r="K49" s="44">
        <v>153</v>
      </c>
      <c r="L49" s="44">
        <v>237540.94771199999</v>
      </c>
      <c r="M49" s="66">
        <v>0.68627499999999997</v>
      </c>
      <c r="N49" s="43">
        <v>0</v>
      </c>
      <c r="O49" s="44">
        <v>0</v>
      </c>
      <c r="P49" s="74">
        <v>0</v>
      </c>
    </row>
    <row r="50" spans="1:16" s="3" customFormat="1" ht="15" customHeight="1" x14ac:dyDescent="0.2">
      <c r="A50" s="111"/>
      <c r="B50" s="114"/>
      <c r="C50" s="84" t="s">
        <v>52</v>
      </c>
      <c r="D50" s="35">
        <v>152</v>
      </c>
      <c r="E50" s="55">
        <v>6.4434000000000005E-2</v>
      </c>
      <c r="F50" s="35">
        <v>255217.23684200001</v>
      </c>
      <c r="G50" s="68">
        <v>0.96710499999999999</v>
      </c>
      <c r="H50" s="43">
        <v>34</v>
      </c>
      <c r="I50" s="44">
        <v>242469.85294099999</v>
      </c>
      <c r="J50" s="74">
        <v>0.97058800000000001</v>
      </c>
      <c r="K50" s="35">
        <v>118</v>
      </c>
      <c r="L50" s="35">
        <v>258890.21186400001</v>
      </c>
      <c r="M50" s="68">
        <v>0.96610200000000002</v>
      </c>
      <c r="N50" s="43">
        <v>0</v>
      </c>
      <c r="O50" s="44">
        <v>0</v>
      </c>
      <c r="P50" s="74">
        <v>0</v>
      </c>
    </row>
    <row r="51" spans="1:16" ht="15" customHeight="1" x14ac:dyDescent="0.2">
      <c r="A51" s="111"/>
      <c r="B51" s="114"/>
      <c r="C51" s="84" t="s">
        <v>53</v>
      </c>
      <c r="D51" s="44">
        <v>100</v>
      </c>
      <c r="E51" s="53">
        <v>5.0684E-2</v>
      </c>
      <c r="F51" s="44">
        <v>225360.72</v>
      </c>
      <c r="G51" s="66">
        <v>0.67</v>
      </c>
      <c r="H51" s="43">
        <v>23</v>
      </c>
      <c r="I51" s="44">
        <v>208461.08695699999</v>
      </c>
      <c r="J51" s="74">
        <v>0.52173899999999995</v>
      </c>
      <c r="K51" s="44">
        <v>77</v>
      </c>
      <c r="L51" s="44">
        <v>230408.66233799999</v>
      </c>
      <c r="M51" s="66">
        <v>0.71428599999999998</v>
      </c>
      <c r="N51" s="43">
        <v>0</v>
      </c>
      <c r="O51" s="44">
        <v>0</v>
      </c>
      <c r="P51" s="74">
        <v>0</v>
      </c>
    </row>
    <row r="52" spans="1:16" ht="15" customHeight="1" x14ac:dyDescent="0.2">
      <c r="A52" s="111"/>
      <c r="B52" s="114"/>
      <c r="C52" s="84" t="s">
        <v>54</v>
      </c>
      <c r="D52" s="44">
        <v>50</v>
      </c>
      <c r="E52" s="53">
        <v>3.2216000000000002E-2</v>
      </c>
      <c r="F52" s="44">
        <v>259688.16</v>
      </c>
      <c r="G52" s="66">
        <v>0.7</v>
      </c>
      <c r="H52" s="43">
        <v>9</v>
      </c>
      <c r="I52" s="44">
        <v>255786.33333299999</v>
      </c>
      <c r="J52" s="74">
        <v>0.55555600000000005</v>
      </c>
      <c r="K52" s="44">
        <v>41</v>
      </c>
      <c r="L52" s="44">
        <v>260544.65853700001</v>
      </c>
      <c r="M52" s="66">
        <v>0.731707</v>
      </c>
      <c r="N52" s="43">
        <v>0</v>
      </c>
      <c r="O52" s="44">
        <v>0</v>
      </c>
      <c r="P52" s="74">
        <v>0</v>
      </c>
    </row>
    <row r="53" spans="1:16" ht="15" customHeight="1" x14ac:dyDescent="0.2">
      <c r="A53" s="111"/>
      <c r="B53" s="114"/>
      <c r="C53" s="84" t="s">
        <v>55</v>
      </c>
      <c r="D53" s="44">
        <v>19</v>
      </c>
      <c r="E53" s="53">
        <v>1.6337000000000001E-2</v>
      </c>
      <c r="F53" s="44">
        <v>302246.05263200001</v>
      </c>
      <c r="G53" s="66">
        <v>1.052632</v>
      </c>
      <c r="H53" s="43">
        <v>3</v>
      </c>
      <c r="I53" s="44">
        <v>199964</v>
      </c>
      <c r="J53" s="74">
        <v>0.33333299999999999</v>
      </c>
      <c r="K53" s="44">
        <v>16</v>
      </c>
      <c r="L53" s="44">
        <v>321423.9375</v>
      </c>
      <c r="M53" s="66">
        <v>1.1875</v>
      </c>
      <c r="N53" s="43">
        <v>0</v>
      </c>
      <c r="O53" s="44">
        <v>0</v>
      </c>
      <c r="P53" s="74">
        <v>0</v>
      </c>
    </row>
    <row r="54" spans="1:16" s="3" customFormat="1" ht="15" customHeight="1" x14ac:dyDescent="0.2">
      <c r="A54" s="111"/>
      <c r="B54" s="114"/>
      <c r="C54" s="84" t="s">
        <v>56</v>
      </c>
      <c r="D54" s="35">
        <v>3</v>
      </c>
      <c r="E54" s="55">
        <v>2.1679999999999998E-3</v>
      </c>
      <c r="F54" s="35">
        <v>316896.66666699998</v>
      </c>
      <c r="G54" s="68">
        <v>0.66666700000000001</v>
      </c>
      <c r="H54" s="43">
        <v>0</v>
      </c>
      <c r="I54" s="44">
        <v>0</v>
      </c>
      <c r="J54" s="74">
        <v>0</v>
      </c>
      <c r="K54" s="35">
        <v>3</v>
      </c>
      <c r="L54" s="35">
        <v>316896.66666699998</v>
      </c>
      <c r="M54" s="68">
        <v>0.66666700000000001</v>
      </c>
      <c r="N54" s="43">
        <v>0</v>
      </c>
      <c r="O54" s="44">
        <v>0</v>
      </c>
      <c r="P54" s="74">
        <v>0</v>
      </c>
    </row>
    <row r="55" spans="1:16" s="3" customFormat="1" ht="15" customHeight="1" x14ac:dyDescent="0.2">
      <c r="A55" s="112"/>
      <c r="B55" s="115"/>
      <c r="C55" s="85" t="s">
        <v>9</v>
      </c>
      <c r="D55" s="46">
        <v>1068</v>
      </c>
      <c r="E55" s="54">
        <v>6.2911999999999996E-2</v>
      </c>
      <c r="F55" s="46">
        <v>223068.09176000001</v>
      </c>
      <c r="G55" s="67">
        <v>0.58988799999999997</v>
      </c>
      <c r="H55" s="87">
        <v>213</v>
      </c>
      <c r="I55" s="46">
        <v>226231.96713599999</v>
      </c>
      <c r="J55" s="75">
        <v>0.544601</v>
      </c>
      <c r="K55" s="46">
        <v>855</v>
      </c>
      <c r="L55" s="46">
        <v>222279.898246</v>
      </c>
      <c r="M55" s="67">
        <v>0.60116999999999998</v>
      </c>
      <c r="N55" s="87">
        <v>0</v>
      </c>
      <c r="O55" s="46">
        <v>0</v>
      </c>
      <c r="P55" s="75">
        <v>0</v>
      </c>
    </row>
    <row r="56" spans="1:16" ht="15" customHeight="1" x14ac:dyDescent="0.2">
      <c r="A56" s="110">
        <v>5</v>
      </c>
      <c r="B56" s="113" t="s">
        <v>60</v>
      </c>
      <c r="C56" s="84" t="s">
        <v>46</v>
      </c>
      <c r="D56" s="44">
        <v>22</v>
      </c>
      <c r="E56" s="53">
        <v>1</v>
      </c>
      <c r="F56" s="44">
        <v>42136.863636000002</v>
      </c>
      <c r="G56" s="66">
        <v>4.5455000000000002E-2</v>
      </c>
      <c r="H56" s="43">
        <v>10</v>
      </c>
      <c r="I56" s="44">
        <v>33431.699999999997</v>
      </c>
      <c r="J56" s="74">
        <v>0.1</v>
      </c>
      <c r="K56" s="44">
        <v>12</v>
      </c>
      <c r="L56" s="44">
        <v>49391.166666999998</v>
      </c>
      <c r="M56" s="66">
        <v>0</v>
      </c>
      <c r="N56" s="43">
        <v>0</v>
      </c>
      <c r="O56" s="44">
        <v>0</v>
      </c>
      <c r="P56" s="74">
        <v>0</v>
      </c>
    </row>
    <row r="57" spans="1:16" ht="15" customHeight="1" x14ac:dyDescent="0.2">
      <c r="A57" s="111"/>
      <c r="B57" s="114"/>
      <c r="C57" s="84" t="s">
        <v>47</v>
      </c>
      <c r="D57" s="44">
        <v>93</v>
      </c>
      <c r="E57" s="53">
        <v>1</v>
      </c>
      <c r="F57" s="44">
        <v>124366.20430100001</v>
      </c>
      <c r="G57" s="66">
        <v>3.2258000000000002E-2</v>
      </c>
      <c r="H57" s="43">
        <v>20</v>
      </c>
      <c r="I57" s="44">
        <v>151985.04999999999</v>
      </c>
      <c r="J57" s="74">
        <v>0</v>
      </c>
      <c r="K57" s="44">
        <v>73</v>
      </c>
      <c r="L57" s="44">
        <v>116799.39726</v>
      </c>
      <c r="M57" s="66">
        <v>4.1096000000000001E-2</v>
      </c>
      <c r="N57" s="43">
        <v>0</v>
      </c>
      <c r="O57" s="44">
        <v>0</v>
      </c>
      <c r="P57" s="74">
        <v>0</v>
      </c>
    </row>
    <row r="58" spans="1:16" ht="15" customHeight="1" x14ac:dyDescent="0.2">
      <c r="A58" s="111"/>
      <c r="B58" s="114"/>
      <c r="C58" s="84" t="s">
        <v>48</v>
      </c>
      <c r="D58" s="44">
        <v>718</v>
      </c>
      <c r="E58" s="53">
        <v>1</v>
      </c>
      <c r="F58" s="44">
        <v>162128.39832899999</v>
      </c>
      <c r="G58" s="66">
        <v>0.14206099999999999</v>
      </c>
      <c r="H58" s="43">
        <v>213</v>
      </c>
      <c r="I58" s="44">
        <v>174826.73239399999</v>
      </c>
      <c r="J58" s="74">
        <v>0.197183</v>
      </c>
      <c r="K58" s="44">
        <v>505</v>
      </c>
      <c r="L58" s="44">
        <v>156772.46732699999</v>
      </c>
      <c r="M58" s="66">
        <v>0.118812</v>
      </c>
      <c r="N58" s="43">
        <v>0</v>
      </c>
      <c r="O58" s="44">
        <v>0</v>
      </c>
      <c r="P58" s="74">
        <v>0</v>
      </c>
    </row>
    <row r="59" spans="1:16" ht="15" customHeight="1" x14ac:dyDescent="0.2">
      <c r="A59" s="111"/>
      <c r="B59" s="114"/>
      <c r="C59" s="84" t="s">
        <v>49</v>
      </c>
      <c r="D59" s="44">
        <v>2186</v>
      </c>
      <c r="E59" s="53">
        <v>1</v>
      </c>
      <c r="F59" s="44">
        <v>190843.277676</v>
      </c>
      <c r="G59" s="66">
        <v>0.30237900000000001</v>
      </c>
      <c r="H59" s="43">
        <v>670</v>
      </c>
      <c r="I59" s="44">
        <v>194239.4</v>
      </c>
      <c r="J59" s="74">
        <v>0.34477600000000003</v>
      </c>
      <c r="K59" s="44">
        <v>1516</v>
      </c>
      <c r="L59" s="44">
        <v>189342.35290200001</v>
      </c>
      <c r="M59" s="66">
        <v>0.28364099999999998</v>
      </c>
      <c r="N59" s="43">
        <v>0</v>
      </c>
      <c r="O59" s="44">
        <v>0</v>
      </c>
      <c r="P59" s="74">
        <v>0</v>
      </c>
    </row>
    <row r="60" spans="1:16" ht="15" customHeight="1" x14ac:dyDescent="0.2">
      <c r="A60" s="111"/>
      <c r="B60" s="114"/>
      <c r="C60" s="84" t="s">
        <v>50</v>
      </c>
      <c r="D60" s="44">
        <v>2921</v>
      </c>
      <c r="E60" s="53">
        <v>1</v>
      </c>
      <c r="F60" s="44">
        <v>218423.28312199999</v>
      </c>
      <c r="G60" s="66">
        <v>0.568299</v>
      </c>
      <c r="H60" s="43">
        <v>866</v>
      </c>
      <c r="I60" s="44">
        <v>219325.68244800001</v>
      </c>
      <c r="J60" s="74">
        <v>0.54041600000000001</v>
      </c>
      <c r="K60" s="44">
        <v>2055</v>
      </c>
      <c r="L60" s="44">
        <v>218043.001946</v>
      </c>
      <c r="M60" s="66">
        <v>0.58004900000000004</v>
      </c>
      <c r="N60" s="43">
        <v>0</v>
      </c>
      <c r="O60" s="44">
        <v>0</v>
      </c>
      <c r="P60" s="74">
        <v>0</v>
      </c>
    </row>
    <row r="61" spans="1:16" ht="15" customHeight="1" x14ac:dyDescent="0.2">
      <c r="A61" s="111"/>
      <c r="B61" s="114"/>
      <c r="C61" s="84" t="s">
        <v>51</v>
      </c>
      <c r="D61" s="44">
        <v>2605</v>
      </c>
      <c r="E61" s="53">
        <v>1</v>
      </c>
      <c r="F61" s="44">
        <v>244096.54203499999</v>
      </c>
      <c r="G61" s="66">
        <v>0.87370400000000004</v>
      </c>
      <c r="H61" s="43">
        <v>775</v>
      </c>
      <c r="I61" s="44">
        <v>232066.86064500001</v>
      </c>
      <c r="J61" s="74">
        <v>0.67225800000000002</v>
      </c>
      <c r="K61" s="44">
        <v>1830</v>
      </c>
      <c r="L61" s="44">
        <v>249191.07923500001</v>
      </c>
      <c r="M61" s="66">
        <v>0.95901599999999998</v>
      </c>
      <c r="N61" s="43">
        <v>0</v>
      </c>
      <c r="O61" s="44">
        <v>0</v>
      </c>
      <c r="P61" s="74">
        <v>0</v>
      </c>
    </row>
    <row r="62" spans="1:16" s="3" customFormat="1" ht="15" customHeight="1" x14ac:dyDescent="0.2">
      <c r="A62" s="111"/>
      <c r="B62" s="114"/>
      <c r="C62" s="84" t="s">
        <v>52</v>
      </c>
      <c r="D62" s="35">
        <v>2359</v>
      </c>
      <c r="E62" s="55">
        <v>1</v>
      </c>
      <c r="F62" s="35">
        <v>259764.38448499999</v>
      </c>
      <c r="G62" s="68">
        <v>1.016532</v>
      </c>
      <c r="H62" s="43">
        <v>673</v>
      </c>
      <c r="I62" s="44">
        <v>239144.273403</v>
      </c>
      <c r="J62" s="74">
        <v>0.69539399999999996</v>
      </c>
      <c r="K62" s="35">
        <v>1686</v>
      </c>
      <c r="L62" s="35">
        <v>267995.30664299999</v>
      </c>
      <c r="M62" s="68">
        <v>1.1447210000000001</v>
      </c>
      <c r="N62" s="43">
        <v>0</v>
      </c>
      <c r="O62" s="44">
        <v>0</v>
      </c>
      <c r="P62" s="74">
        <v>0</v>
      </c>
    </row>
    <row r="63" spans="1:16" ht="15" customHeight="1" x14ac:dyDescent="0.2">
      <c r="A63" s="111"/>
      <c r="B63" s="114"/>
      <c r="C63" s="84" t="s">
        <v>53</v>
      </c>
      <c r="D63" s="44">
        <v>1973</v>
      </c>
      <c r="E63" s="53">
        <v>1</v>
      </c>
      <c r="F63" s="44">
        <v>259965.93005600001</v>
      </c>
      <c r="G63" s="66">
        <v>1.0243279999999999</v>
      </c>
      <c r="H63" s="43">
        <v>550</v>
      </c>
      <c r="I63" s="44">
        <v>223534.13454500001</v>
      </c>
      <c r="J63" s="74">
        <v>0.52363599999999999</v>
      </c>
      <c r="K63" s="44">
        <v>1423</v>
      </c>
      <c r="L63" s="44">
        <v>274047.08784300002</v>
      </c>
      <c r="M63" s="66">
        <v>1.2178500000000001</v>
      </c>
      <c r="N63" s="43">
        <v>0</v>
      </c>
      <c r="O63" s="44">
        <v>0</v>
      </c>
      <c r="P63" s="74">
        <v>0</v>
      </c>
    </row>
    <row r="64" spans="1:16" ht="15" customHeight="1" x14ac:dyDescent="0.2">
      <c r="A64" s="111"/>
      <c r="B64" s="114"/>
      <c r="C64" s="84" t="s">
        <v>54</v>
      </c>
      <c r="D64" s="44">
        <v>1552</v>
      </c>
      <c r="E64" s="53">
        <v>1</v>
      </c>
      <c r="F64" s="44">
        <v>262892.29961300001</v>
      </c>
      <c r="G64" s="66">
        <v>0.89046400000000003</v>
      </c>
      <c r="H64" s="43">
        <v>400</v>
      </c>
      <c r="I64" s="44">
        <v>216599.76749999999</v>
      </c>
      <c r="J64" s="74">
        <v>0.35749999999999998</v>
      </c>
      <c r="K64" s="44">
        <v>1152</v>
      </c>
      <c r="L64" s="44">
        <v>278966.09548600001</v>
      </c>
      <c r="M64" s="66">
        <v>1.0755209999999999</v>
      </c>
      <c r="N64" s="43">
        <v>0</v>
      </c>
      <c r="O64" s="44">
        <v>0</v>
      </c>
      <c r="P64" s="74">
        <v>0</v>
      </c>
    </row>
    <row r="65" spans="1:16" ht="15" customHeight="1" x14ac:dyDescent="0.2">
      <c r="A65" s="111"/>
      <c r="B65" s="114"/>
      <c r="C65" s="84" t="s">
        <v>55</v>
      </c>
      <c r="D65" s="44">
        <v>1163</v>
      </c>
      <c r="E65" s="53">
        <v>1</v>
      </c>
      <c r="F65" s="44">
        <v>268304.84436799999</v>
      </c>
      <c r="G65" s="66">
        <v>0.759243</v>
      </c>
      <c r="H65" s="43">
        <v>334</v>
      </c>
      <c r="I65" s="44">
        <v>222820.82335300001</v>
      </c>
      <c r="J65" s="74">
        <v>0.278443</v>
      </c>
      <c r="K65" s="44">
        <v>829</v>
      </c>
      <c r="L65" s="44">
        <v>286630.13148400001</v>
      </c>
      <c r="M65" s="66">
        <v>0.952955</v>
      </c>
      <c r="N65" s="43">
        <v>0</v>
      </c>
      <c r="O65" s="44">
        <v>0</v>
      </c>
      <c r="P65" s="74">
        <v>0</v>
      </c>
    </row>
    <row r="66" spans="1:16" s="3" customFormat="1" ht="15" customHeight="1" x14ac:dyDescent="0.2">
      <c r="A66" s="111"/>
      <c r="B66" s="114"/>
      <c r="C66" s="84" t="s">
        <v>56</v>
      </c>
      <c r="D66" s="35">
        <v>1384</v>
      </c>
      <c r="E66" s="55">
        <v>1</v>
      </c>
      <c r="F66" s="35">
        <v>258576.14956600001</v>
      </c>
      <c r="G66" s="68">
        <v>0.49277500000000002</v>
      </c>
      <c r="H66" s="43">
        <v>446</v>
      </c>
      <c r="I66" s="44">
        <v>205109.517937</v>
      </c>
      <c r="J66" s="74">
        <v>9.1927999999999996E-2</v>
      </c>
      <c r="K66" s="35">
        <v>938</v>
      </c>
      <c r="L66" s="35">
        <v>283998.44989300001</v>
      </c>
      <c r="M66" s="68">
        <v>0.683369</v>
      </c>
      <c r="N66" s="43">
        <v>0</v>
      </c>
      <c r="O66" s="44">
        <v>0</v>
      </c>
      <c r="P66" s="74">
        <v>0</v>
      </c>
    </row>
    <row r="67" spans="1:16" s="3" customFormat="1" ht="15" customHeight="1" x14ac:dyDescent="0.2">
      <c r="A67" s="112"/>
      <c r="B67" s="115"/>
      <c r="C67" s="85" t="s">
        <v>9</v>
      </c>
      <c r="D67" s="46">
        <v>16976</v>
      </c>
      <c r="E67" s="54">
        <v>1</v>
      </c>
      <c r="F67" s="46">
        <v>237016.04040999999</v>
      </c>
      <c r="G67" s="67">
        <v>0.71094500000000005</v>
      </c>
      <c r="H67" s="87">
        <v>4957</v>
      </c>
      <c r="I67" s="46">
        <v>217262.284648</v>
      </c>
      <c r="J67" s="75">
        <v>0.46318300000000001</v>
      </c>
      <c r="K67" s="46">
        <v>12019</v>
      </c>
      <c r="L67" s="46">
        <v>245163.08819400001</v>
      </c>
      <c r="M67" s="67">
        <v>0.81312899999999999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65</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4</v>
      </c>
      <c r="E8" s="53">
        <v>0.15384600000000001</v>
      </c>
      <c r="F8" s="44">
        <v>87624.361508999995</v>
      </c>
      <c r="G8" s="66">
        <v>0.25</v>
      </c>
      <c r="H8" s="43">
        <v>3</v>
      </c>
      <c r="I8" s="44">
        <v>83538.501686000003</v>
      </c>
      <c r="J8" s="74">
        <v>0.33333299999999999</v>
      </c>
      <c r="K8" s="44">
        <v>1</v>
      </c>
      <c r="L8" s="44">
        <v>99881.940977999999</v>
      </c>
      <c r="M8" s="66">
        <v>0</v>
      </c>
      <c r="N8" s="43">
        <v>0</v>
      </c>
      <c r="O8" s="44">
        <v>0</v>
      </c>
      <c r="P8" s="74">
        <v>0</v>
      </c>
    </row>
    <row r="9" spans="1:16" ht="15" customHeight="1" x14ac:dyDescent="0.2">
      <c r="A9" s="111"/>
      <c r="B9" s="114"/>
      <c r="C9" s="84" t="s">
        <v>47</v>
      </c>
      <c r="D9" s="44">
        <v>32</v>
      </c>
      <c r="E9" s="53">
        <v>0.137931</v>
      </c>
      <c r="F9" s="44">
        <v>147575.09114100001</v>
      </c>
      <c r="G9" s="66">
        <v>0.15625</v>
      </c>
      <c r="H9" s="43">
        <v>10</v>
      </c>
      <c r="I9" s="44">
        <v>168339.06922400001</v>
      </c>
      <c r="J9" s="74">
        <v>0.3</v>
      </c>
      <c r="K9" s="44">
        <v>22</v>
      </c>
      <c r="L9" s="44">
        <v>138136.91928599999</v>
      </c>
      <c r="M9" s="66">
        <v>9.0909000000000004E-2</v>
      </c>
      <c r="N9" s="43">
        <v>0</v>
      </c>
      <c r="O9" s="44">
        <v>0</v>
      </c>
      <c r="P9" s="74">
        <v>0</v>
      </c>
    </row>
    <row r="10" spans="1:16" ht="15" customHeight="1" x14ac:dyDescent="0.2">
      <c r="A10" s="111"/>
      <c r="B10" s="114"/>
      <c r="C10" s="84" t="s">
        <v>48</v>
      </c>
      <c r="D10" s="44">
        <v>217</v>
      </c>
      <c r="E10" s="53">
        <v>0.13982</v>
      </c>
      <c r="F10" s="44">
        <v>152759.30694099999</v>
      </c>
      <c r="G10" s="66">
        <v>0.11981600000000001</v>
      </c>
      <c r="H10" s="43">
        <v>65</v>
      </c>
      <c r="I10" s="44">
        <v>152439.95851600001</v>
      </c>
      <c r="J10" s="74">
        <v>0.138462</v>
      </c>
      <c r="K10" s="44">
        <v>152</v>
      </c>
      <c r="L10" s="44">
        <v>152895.87041199999</v>
      </c>
      <c r="M10" s="66">
        <v>0.111842</v>
      </c>
      <c r="N10" s="43">
        <v>0</v>
      </c>
      <c r="O10" s="44">
        <v>0</v>
      </c>
      <c r="P10" s="74">
        <v>0</v>
      </c>
    </row>
    <row r="11" spans="1:16" ht="15" customHeight="1" x14ac:dyDescent="0.2">
      <c r="A11" s="111"/>
      <c r="B11" s="114"/>
      <c r="C11" s="84" t="s">
        <v>49</v>
      </c>
      <c r="D11" s="44">
        <v>546</v>
      </c>
      <c r="E11" s="53">
        <v>0.139073</v>
      </c>
      <c r="F11" s="44">
        <v>180156.45569199999</v>
      </c>
      <c r="G11" s="66">
        <v>0.35348000000000002</v>
      </c>
      <c r="H11" s="43">
        <v>188</v>
      </c>
      <c r="I11" s="44">
        <v>187591.857953</v>
      </c>
      <c r="J11" s="74">
        <v>0.45212799999999997</v>
      </c>
      <c r="K11" s="44">
        <v>358</v>
      </c>
      <c r="L11" s="44">
        <v>176251.831041</v>
      </c>
      <c r="M11" s="66">
        <v>0.301676</v>
      </c>
      <c r="N11" s="43">
        <v>0</v>
      </c>
      <c r="O11" s="44">
        <v>0</v>
      </c>
      <c r="P11" s="74">
        <v>0</v>
      </c>
    </row>
    <row r="12" spans="1:16" ht="15" customHeight="1" x14ac:dyDescent="0.2">
      <c r="A12" s="111"/>
      <c r="B12" s="114"/>
      <c r="C12" s="84" t="s">
        <v>50</v>
      </c>
      <c r="D12" s="44">
        <v>601</v>
      </c>
      <c r="E12" s="53">
        <v>0.10371</v>
      </c>
      <c r="F12" s="44">
        <v>201615.76197299999</v>
      </c>
      <c r="G12" s="66">
        <v>0.565724</v>
      </c>
      <c r="H12" s="43">
        <v>188</v>
      </c>
      <c r="I12" s="44">
        <v>206030.01475500001</v>
      </c>
      <c r="J12" s="74">
        <v>0.55319099999999999</v>
      </c>
      <c r="K12" s="44">
        <v>413</v>
      </c>
      <c r="L12" s="44">
        <v>199606.36845499999</v>
      </c>
      <c r="M12" s="66">
        <v>0.57142899999999996</v>
      </c>
      <c r="N12" s="43">
        <v>0</v>
      </c>
      <c r="O12" s="44">
        <v>0</v>
      </c>
      <c r="P12" s="74">
        <v>0</v>
      </c>
    </row>
    <row r="13" spans="1:16" ht="15" customHeight="1" x14ac:dyDescent="0.2">
      <c r="A13" s="111"/>
      <c r="B13" s="114"/>
      <c r="C13" s="84" t="s">
        <v>51</v>
      </c>
      <c r="D13" s="44">
        <v>529</v>
      </c>
      <c r="E13" s="53">
        <v>9.9138000000000004E-2</v>
      </c>
      <c r="F13" s="44">
        <v>222555.93177699999</v>
      </c>
      <c r="G13" s="66">
        <v>0.75425299999999995</v>
      </c>
      <c r="H13" s="43">
        <v>141</v>
      </c>
      <c r="I13" s="44">
        <v>210486.43268999999</v>
      </c>
      <c r="J13" s="74">
        <v>0.57446799999999998</v>
      </c>
      <c r="K13" s="44">
        <v>388</v>
      </c>
      <c r="L13" s="44">
        <v>226942.01263000001</v>
      </c>
      <c r="M13" s="66">
        <v>0.81958799999999998</v>
      </c>
      <c r="N13" s="43">
        <v>0</v>
      </c>
      <c r="O13" s="44">
        <v>0</v>
      </c>
      <c r="P13" s="74">
        <v>0</v>
      </c>
    </row>
    <row r="14" spans="1:16" s="3" customFormat="1" ht="15" customHeight="1" x14ac:dyDescent="0.2">
      <c r="A14" s="111"/>
      <c r="B14" s="114"/>
      <c r="C14" s="84" t="s">
        <v>52</v>
      </c>
      <c r="D14" s="35">
        <v>428</v>
      </c>
      <c r="E14" s="55">
        <v>9.2360999999999999E-2</v>
      </c>
      <c r="F14" s="35">
        <v>248545.84810500001</v>
      </c>
      <c r="G14" s="68">
        <v>1.011682</v>
      </c>
      <c r="H14" s="43">
        <v>106</v>
      </c>
      <c r="I14" s="44">
        <v>225845.40682999999</v>
      </c>
      <c r="J14" s="74">
        <v>0.66981100000000005</v>
      </c>
      <c r="K14" s="35">
        <v>322</v>
      </c>
      <c r="L14" s="35">
        <v>256018.664177</v>
      </c>
      <c r="M14" s="68">
        <v>1.1242239999999999</v>
      </c>
      <c r="N14" s="43">
        <v>0</v>
      </c>
      <c r="O14" s="44">
        <v>0</v>
      </c>
      <c r="P14" s="74">
        <v>0</v>
      </c>
    </row>
    <row r="15" spans="1:16" ht="15" customHeight="1" x14ac:dyDescent="0.2">
      <c r="A15" s="111"/>
      <c r="B15" s="114"/>
      <c r="C15" s="84" t="s">
        <v>53</v>
      </c>
      <c r="D15" s="44">
        <v>345</v>
      </c>
      <c r="E15" s="53">
        <v>8.2694000000000004E-2</v>
      </c>
      <c r="F15" s="44">
        <v>247371.082799</v>
      </c>
      <c r="G15" s="66">
        <v>1.034783</v>
      </c>
      <c r="H15" s="43">
        <v>86</v>
      </c>
      <c r="I15" s="44">
        <v>225146.13047599999</v>
      </c>
      <c r="J15" s="74">
        <v>0.74418600000000001</v>
      </c>
      <c r="K15" s="44">
        <v>259</v>
      </c>
      <c r="L15" s="44">
        <v>254750.79669799999</v>
      </c>
      <c r="M15" s="66">
        <v>1.1312739999999999</v>
      </c>
      <c r="N15" s="43">
        <v>0</v>
      </c>
      <c r="O15" s="44">
        <v>0</v>
      </c>
      <c r="P15" s="74">
        <v>0</v>
      </c>
    </row>
    <row r="16" spans="1:16" ht="15" customHeight="1" x14ac:dyDescent="0.2">
      <c r="A16" s="111"/>
      <c r="B16" s="114"/>
      <c r="C16" s="84" t="s">
        <v>54</v>
      </c>
      <c r="D16" s="44">
        <v>250</v>
      </c>
      <c r="E16" s="53">
        <v>8.0618999999999996E-2</v>
      </c>
      <c r="F16" s="44">
        <v>240111.44578400001</v>
      </c>
      <c r="G16" s="66">
        <v>0.872</v>
      </c>
      <c r="H16" s="43">
        <v>67</v>
      </c>
      <c r="I16" s="44">
        <v>196275.092359</v>
      </c>
      <c r="J16" s="74">
        <v>0.31343300000000002</v>
      </c>
      <c r="K16" s="44">
        <v>183</v>
      </c>
      <c r="L16" s="44">
        <v>256160.82108200001</v>
      </c>
      <c r="M16" s="66">
        <v>1.076503</v>
      </c>
      <c r="N16" s="43">
        <v>0</v>
      </c>
      <c r="O16" s="44">
        <v>0</v>
      </c>
      <c r="P16" s="74">
        <v>0</v>
      </c>
    </row>
    <row r="17" spans="1:16" ht="15" customHeight="1" x14ac:dyDescent="0.2">
      <c r="A17" s="111"/>
      <c r="B17" s="114"/>
      <c r="C17" s="84" t="s">
        <v>55</v>
      </c>
      <c r="D17" s="44">
        <v>263</v>
      </c>
      <c r="E17" s="53">
        <v>0.105963</v>
      </c>
      <c r="F17" s="44">
        <v>250629.929776</v>
      </c>
      <c r="G17" s="66">
        <v>0.86311800000000005</v>
      </c>
      <c r="H17" s="43">
        <v>67</v>
      </c>
      <c r="I17" s="44">
        <v>219377.39897099999</v>
      </c>
      <c r="J17" s="74">
        <v>0.25373099999999998</v>
      </c>
      <c r="K17" s="44">
        <v>196</v>
      </c>
      <c r="L17" s="44">
        <v>261313.19285799999</v>
      </c>
      <c r="M17" s="66">
        <v>1.071429</v>
      </c>
      <c r="N17" s="43">
        <v>0</v>
      </c>
      <c r="O17" s="44">
        <v>0</v>
      </c>
      <c r="P17" s="74">
        <v>0</v>
      </c>
    </row>
    <row r="18" spans="1:16" s="3" customFormat="1" ht="15" customHeight="1" x14ac:dyDescent="0.2">
      <c r="A18" s="111"/>
      <c r="B18" s="114"/>
      <c r="C18" s="84" t="s">
        <v>56</v>
      </c>
      <c r="D18" s="35">
        <v>315</v>
      </c>
      <c r="E18" s="55">
        <v>7.6013999999999998E-2</v>
      </c>
      <c r="F18" s="35">
        <v>243942.8872</v>
      </c>
      <c r="G18" s="68">
        <v>0.466667</v>
      </c>
      <c r="H18" s="43">
        <v>96</v>
      </c>
      <c r="I18" s="44">
        <v>201380.16829199999</v>
      </c>
      <c r="J18" s="74">
        <v>7.2916999999999996E-2</v>
      </c>
      <c r="K18" s="35">
        <v>219</v>
      </c>
      <c r="L18" s="35">
        <v>262600.517406</v>
      </c>
      <c r="M18" s="68">
        <v>0.63926899999999998</v>
      </c>
      <c r="N18" s="43">
        <v>0</v>
      </c>
      <c r="O18" s="44">
        <v>0</v>
      </c>
      <c r="P18" s="74">
        <v>0</v>
      </c>
    </row>
    <row r="19" spans="1:16" s="3" customFormat="1" ht="15" customHeight="1" x14ac:dyDescent="0.2">
      <c r="A19" s="112"/>
      <c r="B19" s="115"/>
      <c r="C19" s="85" t="s">
        <v>9</v>
      </c>
      <c r="D19" s="46">
        <v>3530</v>
      </c>
      <c r="E19" s="54">
        <v>9.9718000000000001E-2</v>
      </c>
      <c r="F19" s="46">
        <v>218129.304428</v>
      </c>
      <c r="G19" s="67">
        <v>0.66458899999999999</v>
      </c>
      <c r="H19" s="87">
        <v>1017</v>
      </c>
      <c r="I19" s="46">
        <v>202561.942969</v>
      </c>
      <c r="J19" s="75">
        <v>0.45526100000000003</v>
      </c>
      <c r="K19" s="46">
        <v>2513</v>
      </c>
      <c r="L19" s="46">
        <v>224429.34685</v>
      </c>
      <c r="M19" s="67">
        <v>0.74930399999999997</v>
      </c>
      <c r="N19" s="87">
        <v>0</v>
      </c>
      <c r="O19" s="46">
        <v>0</v>
      </c>
      <c r="P19" s="75">
        <v>0</v>
      </c>
    </row>
    <row r="20" spans="1:16" ht="15" customHeight="1" x14ac:dyDescent="0.2">
      <c r="A20" s="110">
        <v>2</v>
      </c>
      <c r="B20" s="113" t="s">
        <v>57</v>
      </c>
      <c r="C20" s="84" t="s">
        <v>46</v>
      </c>
      <c r="D20" s="44">
        <v>9</v>
      </c>
      <c r="E20" s="53">
        <v>0.34615400000000002</v>
      </c>
      <c r="F20" s="44">
        <v>107931.55555600001</v>
      </c>
      <c r="G20" s="66">
        <v>0.111111</v>
      </c>
      <c r="H20" s="43">
        <v>5</v>
      </c>
      <c r="I20" s="44">
        <v>131475.79999999999</v>
      </c>
      <c r="J20" s="74">
        <v>0.2</v>
      </c>
      <c r="K20" s="44">
        <v>4</v>
      </c>
      <c r="L20" s="44">
        <v>78501.25</v>
      </c>
      <c r="M20" s="66">
        <v>0</v>
      </c>
      <c r="N20" s="43">
        <v>0</v>
      </c>
      <c r="O20" s="44">
        <v>0</v>
      </c>
      <c r="P20" s="74">
        <v>0</v>
      </c>
    </row>
    <row r="21" spans="1:16" ht="15" customHeight="1" x14ac:dyDescent="0.2">
      <c r="A21" s="111"/>
      <c r="B21" s="114"/>
      <c r="C21" s="84" t="s">
        <v>47</v>
      </c>
      <c r="D21" s="44">
        <v>120</v>
      </c>
      <c r="E21" s="53">
        <v>0.51724099999999995</v>
      </c>
      <c r="F21" s="44">
        <v>131622.783333</v>
      </c>
      <c r="G21" s="66">
        <v>6.6667000000000004E-2</v>
      </c>
      <c r="H21" s="43">
        <v>32</v>
      </c>
      <c r="I21" s="44">
        <v>145412.34375</v>
      </c>
      <c r="J21" s="74">
        <v>3.125E-2</v>
      </c>
      <c r="K21" s="44">
        <v>88</v>
      </c>
      <c r="L21" s="44">
        <v>126608.397727</v>
      </c>
      <c r="M21" s="66">
        <v>7.9545000000000005E-2</v>
      </c>
      <c r="N21" s="43">
        <v>0</v>
      </c>
      <c r="O21" s="44">
        <v>0</v>
      </c>
      <c r="P21" s="74">
        <v>0</v>
      </c>
    </row>
    <row r="22" spans="1:16" ht="15" customHeight="1" x14ac:dyDescent="0.2">
      <c r="A22" s="111"/>
      <c r="B22" s="114"/>
      <c r="C22" s="84" t="s">
        <v>48</v>
      </c>
      <c r="D22" s="44">
        <v>424</v>
      </c>
      <c r="E22" s="53">
        <v>0.27319599999999999</v>
      </c>
      <c r="F22" s="44">
        <v>152930.700472</v>
      </c>
      <c r="G22" s="66">
        <v>0.113208</v>
      </c>
      <c r="H22" s="43">
        <v>157</v>
      </c>
      <c r="I22" s="44">
        <v>163701.85350299999</v>
      </c>
      <c r="J22" s="74">
        <v>0.101911</v>
      </c>
      <c r="K22" s="44">
        <v>267</v>
      </c>
      <c r="L22" s="44">
        <v>146597.10112400001</v>
      </c>
      <c r="M22" s="66">
        <v>0.11985</v>
      </c>
      <c r="N22" s="43">
        <v>0</v>
      </c>
      <c r="O22" s="44">
        <v>0</v>
      </c>
      <c r="P22" s="74">
        <v>0</v>
      </c>
    </row>
    <row r="23" spans="1:16" ht="15" customHeight="1" x14ac:dyDescent="0.2">
      <c r="A23" s="111"/>
      <c r="B23" s="114"/>
      <c r="C23" s="84" t="s">
        <v>49</v>
      </c>
      <c r="D23" s="44">
        <v>452</v>
      </c>
      <c r="E23" s="53">
        <v>0.11513</v>
      </c>
      <c r="F23" s="44">
        <v>170100.76106200001</v>
      </c>
      <c r="G23" s="66">
        <v>0.27876099999999998</v>
      </c>
      <c r="H23" s="43">
        <v>169</v>
      </c>
      <c r="I23" s="44">
        <v>177299.307692</v>
      </c>
      <c r="J23" s="74">
        <v>0.260355</v>
      </c>
      <c r="K23" s="44">
        <v>283</v>
      </c>
      <c r="L23" s="44">
        <v>165801.98233200001</v>
      </c>
      <c r="M23" s="66">
        <v>0.28975299999999998</v>
      </c>
      <c r="N23" s="43">
        <v>0</v>
      </c>
      <c r="O23" s="44">
        <v>0</v>
      </c>
      <c r="P23" s="74">
        <v>0</v>
      </c>
    </row>
    <row r="24" spans="1:16" ht="15" customHeight="1" x14ac:dyDescent="0.2">
      <c r="A24" s="111"/>
      <c r="B24" s="114"/>
      <c r="C24" s="84" t="s">
        <v>50</v>
      </c>
      <c r="D24" s="44">
        <v>387</v>
      </c>
      <c r="E24" s="53">
        <v>6.6781999999999994E-2</v>
      </c>
      <c r="F24" s="44">
        <v>190518.63565899999</v>
      </c>
      <c r="G24" s="66">
        <v>0.439276</v>
      </c>
      <c r="H24" s="43">
        <v>97</v>
      </c>
      <c r="I24" s="44">
        <v>202094.53608200001</v>
      </c>
      <c r="J24" s="74">
        <v>0.556701</v>
      </c>
      <c r="K24" s="44">
        <v>290</v>
      </c>
      <c r="L24" s="44">
        <v>186646.69655200001</v>
      </c>
      <c r="M24" s="66">
        <v>0.4</v>
      </c>
      <c r="N24" s="43">
        <v>0</v>
      </c>
      <c r="O24" s="44">
        <v>0</v>
      </c>
      <c r="P24" s="74">
        <v>0</v>
      </c>
    </row>
    <row r="25" spans="1:16" ht="15" customHeight="1" x14ac:dyDescent="0.2">
      <c r="A25" s="111"/>
      <c r="B25" s="114"/>
      <c r="C25" s="84" t="s">
        <v>51</v>
      </c>
      <c r="D25" s="44">
        <v>286</v>
      </c>
      <c r="E25" s="53">
        <v>5.3598E-2</v>
      </c>
      <c r="F25" s="44">
        <v>198339.206294</v>
      </c>
      <c r="G25" s="66">
        <v>0.5</v>
      </c>
      <c r="H25" s="43">
        <v>72</v>
      </c>
      <c r="I25" s="44">
        <v>207297.77777799999</v>
      </c>
      <c r="J25" s="74">
        <v>0.45833299999999999</v>
      </c>
      <c r="K25" s="44">
        <v>214</v>
      </c>
      <c r="L25" s="44">
        <v>195325.10747700001</v>
      </c>
      <c r="M25" s="66">
        <v>0.514019</v>
      </c>
      <c r="N25" s="43">
        <v>0</v>
      </c>
      <c r="O25" s="44">
        <v>0</v>
      </c>
      <c r="P25" s="74">
        <v>0</v>
      </c>
    </row>
    <row r="26" spans="1:16" s="3" customFormat="1" ht="15" customHeight="1" x14ac:dyDescent="0.2">
      <c r="A26" s="111"/>
      <c r="B26" s="114"/>
      <c r="C26" s="84" t="s">
        <v>52</v>
      </c>
      <c r="D26" s="35">
        <v>173</v>
      </c>
      <c r="E26" s="55">
        <v>3.7332999999999998E-2</v>
      </c>
      <c r="F26" s="35">
        <v>208747.15028900001</v>
      </c>
      <c r="G26" s="68">
        <v>0.61849699999999996</v>
      </c>
      <c r="H26" s="43">
        <v>45</v>
      </c>
      <c r="I26" s="44">
        <v>210888.2</v>
      </c>
      <c r="J26" s="74">
        <v>0.4</v>
      </c>
      <c r="K26" s="35">
        <v>128</v>
      </c>
      <c r="L26" s="35">
        <v>207994.4375</v>
      </c>
      <c r="M26" s="68">
        <v>0.69531299999999996</v>
      </c>
      <c r="N26" s="43">
        <v>0</v>
      </c>
      <c r="O26" s="44">
        <v>0</v>
      </c>
      <c r="P26" s="74">
        <v>0</v>
      </c>
    </row>
    <row r="27" spans="1:16" ht="15" customHeight="1" x14ac:dyDescent="0.2">
      <c r="A27" s="111"/>
      <c r="B27" s="114"/>
      <c r="C27" s="84" t="s">
        <v>53</v>
      </c>
      <c r="D27" s="44">
        <v>122</v>
      </c>
      <c r="E27" s="53">
        <v>2.9243000000000002E-2</v>
      </c>
      <c r="F27" s="44">
        <v>211152.18852500001</v>
      </c>
      <c r="G27" s="66">
        <v>0.42623</v>
      </c>
      <c r="H27" s="43">
        <v>42</v>
      </c>
      <c r="I27" s="44">
        <v>190210.11904799999</v>
      </c>
      <c r="J27" s="74">
        <v>0.35714299999999999</v>
      </c>
      <c r="K27" s="44">
        <v>80</v>
      </c>
      <c r="L27" s="44">
        <v>222146.77499999999</v>
      </c>
      <c r="M27" s="66">
        <v>0.46250000000000002</v>
      </c>
      <c r="N27" s="43">
        <v>0</v>
      </c>
      <c r="O27" s="44">
        <v>0</v>
      </c>
      <c r="P27" s="74">
        <v>0</v>
      </c>
    </row>
    <row r="28" spans="1:16" ht="15" customHeight="1" x14ac:dyDescent="0.2">
      <c r="A28" s="111"/>
      <c r="B28" s="114"/>
      <c r="C28" s="84" t="s">
        <v>54</v>
      </c>
      <c r="D28" s="44">
        <v>60</v>
      </c>
      <c r="E28" s="53">
        <v>1.9349000000000002E-2</v>
      </c>
      <c r="F28" s="44">
        <v>211252.716667</v>
      </c>
      <c r="G28" s="66">
        <v>0.41666700000000001</v>
      </c>
      <c r="H28" s="43">
        <v>15</v>
      </c>
      <c r="I28" s="44">
        <v>190157.33333299999</v>
      </c>
      <c r="J28" s="74">
        <v>0.2</v>
      </c>
      <c r="K28" s="44">
        <v>45</v>
      </c>
      <c r="L28" s="44">
        <v>218284.511111</v>
      </c>
      <c r="M28" s="66">
        <v>0.48888900000000002</v>
      </c>
      <c r="N28" s="43">
        <v>0</v>
      </c>
      <c r="O28" s="44">
        <v>0</v>
      </c>
      <c r="P28" s="74">
        <v>0</v>
      </c>
    </row>
    <row r="29" spans="1:16" ht="15" customHeight="1" x14ac:dyDescent="0.2">
      <c r="A29" s="111"/>
      <c r="B29" s="114"/>
      <c r="C29" s="84" t="s">
        <v>55</v>
      </c>
      <c r="D29" s="44">
        <v>24</v>
      </c>
      <c r="E29" s="53">
        <v>9.6699999999999998E-3</v>
      </c>
      <c r="F29" s="44">
        <v>231681.83333299999</v>
      </c>
      <c r="G29" s="66">
        <v>0.20833299999999999</v>
      </c>
      <c r="H29" s="43">
        <v>7</v>
      </c>
      <c r="I29" s="44">
        <v>228793.428571</v>
      </c>
      <c r="J29" s="74">
        <v>0</v>
      </c>
      <c r="K29" s="44">
        <v>17</v>
      </c>
      <c r="L29" s="44">
        <v>232871.17647100001</v>
      </c>
      <c r="M29" s="66">
        <v>0.29411799999999999</v>
      </c>
      <c r="N29" s="43">
        <v>0</v>
      </c>
      <c r="O29" s="44">
        <v>0</v>
      </c>
      <c r="P29" s="74">
        <v>0</v>
      </c>
    </row>
    <row r="30" spans="1:16" s="3" customFormat="1" ht="15" customHeight="1" x14ac:dyDescent="0.2">
      <c r="A30" s="111"/>
      <c r="B30" s="114"/>
      <c r="C30" s="84" t="s">
        <v>56</v>
      </c>
      <c r="D30" s="35">
        <v>25</v>
      </c>
      <c r="E30" s="55">
        <v>6.0330000000000002E-3</v>
      </c>
      <c r="F30" s="35">
        <v>169906.76</v>
      </c>
      <c r="G30" s="68">
        <v>0</v>
      </c>
      <c r="H30" s="43">
        <v>18</v>
      </c>
      <c r="I30" s="44">
        <v>115363.166667</v>
      </c>
      <c r="J30" s="74">
        <v>0</v>
      </c>
      <c r="K30" s="35">
        <v>7</v>
      </c>
      <c r="L30" s="35">
        <v>310161.714286</v>
      </c>
      <c r="M30" s="68">
        <v>0</v>
      </c>
      <c r="N30" s="43">
        <v>0</v>
      </c>
      <c r="O30" s="44">
        <v>0</v>
      </c>
      <c r="P30" s="74">
        <v>0</v>
      </c>
    </row>
    <row r="31" spans="1:16" s="3" customFormat="1" ht="15" customHeight="1" x14ac:dyDescent="0.2">
      <c r="A31" s="112"/>
      <c r="B31" s="115"/>
      <c r="C31" s="85" t="s">
        <v>9</v>
      </c>
      <c r="D31" s="46">
        <v>2082</v>
      </c>
      <c r="E31" s="54">
        <v>5.8813999999999998E-2</v>
      </c>
      <c r="F31" s="46">
        <v>179302.12487999999</v>
      </c>
      <c r="G31" s="67">
        <v>0.329011</v>
      </c>
      <c r="H31" s="87">
        <v>659</v>
      </c>
      <c r="I31" s="46">
        <v>181355.39150200001</v>
      </c>
      <c r="J31" s="75">
        <v>0.28072799999999998</v>
      </c>
      <c r="K31" s="46">
        <v>1423</v>
      </c>
      <c r="L31" s="46">
        <v>178351.244554</v>
      </c>
      <c r="M31" s="67">
        <v>0.35137000000000002</v>
      </c>
      <c r="N31" s="87">
        <v>0</v>
      </c>
      <c r="O31" s="46">
        <v>0</v>
      </c>
      <c r="P31" s="75">
        <v>0</v>
      </c>
    </row>
    <row r="32" spans="1:16" ht="15" customHeight="1" x14ac:dyDescent="0.2">
      <c r="A32" s="110">
        <v>3</v>
      </c>
      <c r="B32" s="113" t="s">
        <v>58</v>
      </c>
      <c r="C32" s="84" t="s">
        <v>46</v>
      </c>
      <c r="D32" s="44">
        <v>5</v>
      </c>
      <c r="E32" s="44">
        <v>0</v>
      </c>
      <c r="F32" s="44">
        <v>20307.194046000001</v>
      </c>
      <c r="G32" s="66">
        <v>-0.13888900000000001</v>
      </c>
      <c r="H32" s="43">
        <v>2</v>
      </c>
      <c r="I32" s="44">
        <v>47937.298314</v>
      </c>
      <c r="J32" s="74">
        <v>-0.13333300000000001</v>
      </c>
      <c r="K32" s="44">
        <v>3</v>
      </c>
      <c r="L32" s="44">
        <v>-21380.690977999999</v>
      </c>
      <c r="M32" s="66">
        <v>0</v>
      </c>
      <c r="N32" s="43">
        <v>0</v>
      </c>
      <c r="O32" s="44">
        <v>0</v>
      </c>
      <c r="P32" s="74">
        <v>0</v>
      </c>
    </row>
    <row r="33" spans="1:16" ht="15" customHeight="1" x14ac:dyDescent="0.2">
      <c r="A33" s="111"/>
      <c r="B33" s="114"/>
      <c r="C33" s="84" t="s">
        <v>47</v>
      </c>
      <c r="D33" s="44">
        <v>88</v>
      </c>
      <c r="E33" s="44">
        <v>0</v>
      </c>
      <c r="F33" s="44">
        <v>-15952.307808</v>
      </c>
      <c r="G33" s="66">
        <v>-8.9582999999999996E-2</v>
      </c>
      <c r="H33" s="43">
        <v>22</v>
      </c>
      <c r="I33" s="44">
        <v>-22926.725473999999</v>
      </c>
      <c r="J33" s="74">
        <v>-0.26874999999999999</v>
      </c>
      <c r="K33" s="44">
        <v>66</v>
      </c>
      <c r="L33" s="44">
        <v>-11528.521558</v>
      </c>
      <c r="M33" s="66">
        <v>-1.1364000000000001E-2</v>
      </c>
      <c r="N33" s="43">
        <v>0</v>
      </c>
      <c r="O33" s="44">
        <v>0</v>
      </c>
      <c r="P33" s="74">
        <v>0</v>
      </c>
    </row>
    <row r="34" spans="1:16" ht="15" customHeight="1" x14ac:dyDescent="0.2">
      <c r="A34" s="111"/>
      <c r="B34" s="114"/>
      <c r="C34" s="84" t="s">
        <v>48</v>
      </c>
      <c r="D34" s="44">
        <v>207</v>
      </c>
      <c r="E34" s="44">
        <v>0</v>
      </c>
      <c r="F34" s="44">
        <v>171.393531</v>
      </c>
      <c r="G34" s="66">
        <v>-6.6080000000000002E-3</v>
      </c>
      <c r="H34" s="43">
        <v>92</v>
      </c>
      <c r="I34" s="44">
        <v>11261.894987</v>
      </c>
      <c r="J34" s="74">
        <v>-3.6551E-2</v>
      </c>
      <c r="K34" s="44">
        <v>115</v>
      </c>
      <c r="L34" s="44">
        <v>-6298.7692889999998</v>
      </c>
      <c r="M34" s="66">
        <v>8.0079999999999995E-3</v>
      </c>
      <c r="N34" s="43">
        <v>0</v>
      </c>
      <c r="O34" s="44">
        <v>0</v>
      </c>
      <c r="P34" s="74">
        <v>0</v>
      </c>
    </row>
    <row r="35" spans="1:16" ht="15" customHeight="1" x14ac:dyDescent="0.2">
      <c r="A35" s="111"/>
      <c r="B35" s="114"/>
      <c r="C35" s="84" t="s">
        <v>49</v>
      </c>
      <c r="D35" s="44">
        <v>-94</v>
      </c>
      <c r="E35" s="44">
        <v>0</v>
      </c>
      <c r="F35" s="44">
        <v>-10055.69463</v>
      </c>
      <c r="G35" s="66">
        <v>-7.4718999999999994E-2</v>
      </c>
      <c r="H35" s="43">
        <v>-19</v>
      </c>
      <c r="I35" s="44">
        <v>-10292.55026</v>
      </c>
      <c r="J35" s="74">
        <v>-0.191773</v>
      </c>
      <c r="K35" s="44">
        <v>-75</v>
      </c>
      <c r="L35" s="44">
        <v>-10449.848709</v>
      </c>
      <c r="M35" s="66">
        <v>-1.1923E-2</v>
      </c>
      <c r="N35" s="43">
        <v>0</v>
      </c>
      <c r="O35" s="44">
        <v>0</v>
      </c>
      <c r="P35" s="74">
        <v>0</v>
      </c>
    </row>
    <row r="36" spans="1:16" ht="15" customHeight="1" x14ac:dyDescent="0.2">
      <c r="A36" s="111"/>
      <c r="B36" s="114"/>
      <c r="C36" s="84" t="s">
        <v>50</v>
      </c>
      <c r="D36" s="44">
        <v>-214</v>
      </c>
      <c r="E36" s="44">
        <v>0</v>
      </c>
      <c r="F36" s="44">
        <v>-11097.126315</v>
      </c>
      <c r="G36" s="66">
        <v>-0.126447</v>
      </c>
      <c r="H36" s="43">
        <v>-91</v>
      </c>
      <c r="I36" s="44">
        <v>-3935.4786730000001</v>
      </c>
      <c r="J36" s="74">
        <v>3.5100000000000001E-3</v>
      </c>
      <c r="K36" s="44">
        <v>-123</v>
      </c>
      <c r="L36" s="44">
        <v>-12959.671903</v>
      </c>
      <c r="M36" s="66">
        <v>-0.171429</v>
      </c>
      <c r="N36" s="43">
        <v>0</v>
      </c>
      <c r="O36" s="44">
        <v>0</v>
      </c>
      <c r="P36" s="74">
        <v>0</v>
      </c>
    </row>
    <row r="37" spans="1:16" ht="15" customHeight="1" x14ac:dyDescent="0.2">
      <c r="A37" s="111"/>
      <c r="B37" s="114"/>
      <c r="C37" s="84" t="s">
        <v>51</v>
      </c>
      <c r="D37" s="44">
        <v>-243</v>
      </c>
      <c r="E37" s="44">
        <v>0</v>
      </c>
      <c r="F37" s="44">
        <v>-24216.725482999998</v>
      </c>
      <c r="G37" s="66">
        <v>-0.25425300000000001</v>
      </c>
      <c r="H37" s="43">
        <v>-69</v>
      </c>
      <c r="I37" s="44">
        <v>-3188.654912</v>
      </c>
      <c r="J37" s="74">
        <v>-0.116135</v>
      </c>
      <c r="K37" s="44">
        <v>-174</v>
      </c>
      <c r="L37" s="44">
        <v>-31616.905154</v>
      </c>
      <c r="M37" s="66">
        <v>-0.30556899999999998</v>
      </c>
      <c r="N37" s="43">
        <v>0</v>
      </c>
      <c r="O37" s="44">
        <v>0</v>
      </c>
      <c r="P37" s="74">
        <v>0</v>
      </c>
    </row>
    <row r="38" spans="1:16" s="3" customFormat="1" ht="15" customHeight="1" x14ac:dyDescent="0.2">
      <c r="A38" s="111"/>
      <c r="B38" s="114"/>
      <c r="C38" s="84" t="s">
        <v>52</v>
      </c>
      <c r="D38" s="35">
        <v>-255</v>
      </c>
      <c r="E38" s="35">
        <v>0</v>
      </c>
      <c r="F38" s="35">
        <v>-39798.697816</v>
      </c>
      <c r="G38" s="68">
        <v>-0.39318500000000001</v>
      </c>
      <c r="H38" s="43">
        <v>-61</v>
      </c>
      <c r="I38" s="44">
        <v>-14957.206829999999</v>
      </c>
      <c r="J38" s="74">
        <v>-0.26981100000000002</v>
      </c>
      <c r="K38" s="35">
        <v>-194</v>
      </c>
      <c r="L38" s="35">
        <v>-48024.226676999999</v>
      </c>
      <c r="M38" s="68">
        <v>-0.42891099999999999</v>
      </c>
      <c r="N38" s="43">
        <v>0</v>
      </c>
      <c r="O38" s="44">
        <v>0</v>
      </c>
      <c r="P38" s="74">
        <v>0</v>
      </c>
    </row>
    <row r="39" spans="1:16" ht="15" customHeight="1" x14ac:dyDescent="0.2">
      <c r="A39" s="111"/>
      <c r="B39" s="114"/>
      <c r="C39" s="84" t="s">
        <v>53</v>
      </c>
      <c r="D39" s="44">
        <v>-223</v>
      </c>
      <c r="E39" s="44">
        <v>0</v>
      </c>
      <c r="F39" s="44">
        <v>-36218.894274999999</v>
      </c>
      <c r="G39" s="66">
        <v>-0.60855300000000001</v>
      </c>
      <c r="H39" s="43">
        <v>-44</v>
      </c>
      <c r="I39" s="44">
        <v>-34936.011427999998</v>
      </c>
      <c r="J39" s="74">
        <v>-0.38704300000000003</v>
      </c>
      <c r="K39" s="44">
        <v>-179</v>
      </c>
      <c r="L39" s="44">
        <v>-32604.021698</v>
      </c>
      <c r="M39" s="66">
        <v>-0.66877399999999998</v>
      </c>
      <c r="N39" s="43">
        <v>0</v>
      </c>
      <c r="O39" s="44">
        <v>0</v>
      </c>
      <c r="P39" s="74">
        <v>0</v>
      </c>
    </row>
    <row r="40" spans="1:16" ht="15" customHeight="1" x14ac:dyDescent="0.2">
      <c r="A40" s="111"/>
      <c r="B40" s="114"/>
      <c r="C40" s="84" t="s">
        <v>54</v>
      </c>
      <c r="D40" s="44">
        <v>-190</v>
      </c>
      <c r="E40" s="44">
        <v>0</v>
      </c>
      <c r="F40" s="44">
        <v>-28858.729116999999</v>
      </c>
      <c r="G40" s="66">
        <v>-0.45533299999999999</v>
      </c>
      <c r="H40" s="43">
        <v>-52</v>
      </c>
      <c r="I40" s="44">
        <v>-6117.7590250000003</v>
      </c>
      <c r="J40" s="74">
        <v>-0.11343300000000001</v>
      </c>
      <c r="K40" s="44">
        <v>-138</v>
      </c>
      <c r="L40" s="44">
        <v>-37876.309971000002</v>
      </c>
      <c r="M40" s="66">
        <v>-0.58761399999999997</v>
      </c>
      <c r="N40" s="43">
        <v>0</v>
      </c>
      <c r="O40" s="44">
        <v>0</v>
      </c>
      <c r="P40" s="74">
        <v>0</v>
      </c>
    </row>
    <row r="41" spans="1:16" ht="15" customHeight="1" x14ac:dyDescent="0.2">
      <c r="A41" s="111"/>
      <c r="B41" s="114"/>
      <c r="C41" s="84" t="s">
        <v>55</v>
      </c>
      <c r="D41" s="44">
        <v>-239</v>
      </c>
      <c r="E41" s="44">
        <v>0</v>
      </c>
      <c r="F41" s="44">
        <v>-18948.096442999999</v>
      </c>
      <c r="G41" s="66">
        <v>-0.65478499999999995</v>
      </c>
      <c r="H41" s="43">
        <v>-60</v>
      </c>
      <c r="I41" s="44">
        <v>9416.0296010000002</v>
      </c>
      <c r="J41" s="74">
        <v>-0.25373099999999998</v>
      </c>
      <c r="K41" s="44">
        <v>-179</v>
      </c>
      <c r="L41" s="44">
        <v>-28442.016387</v>
      </c>
      <c r="M41" s="66">
        <v>-0.77731099999999997</v>
      </c>
      <c r="N41" s="43">
        <v>0</v>
      </c>
      <c r="O41" s="44">
        <v>0</v>
      </c>
      <c r="P41" s="74">
        <v>0</v>
      </c>
    </row>
    <row r="42" spans="1:16" s="3" customFormat="1" ht="15" customHeight="1" x14ac:dyDescent="0.2">
      <c r="A42" s="111"/>
      <c r="B42" s="114"/>
      <c r="C42" s="84" t="s">
        <v>56</v>
      </c>
      <c r="D42" s="35">
        <v>-290</v>
      </c>
      <c r="E42" s="35">
        <v>0</v>
      </c>
      <c r="F42" s="35">
        <v>-74036.127200000003</v>
      </c>
      <c r="G42" s="68">
        <v>-0.466667</v>
      </c>
      <c r="H42" s="43">
        <v>-78</v>
      </c>
      <c r="I42" s="44">
        <v>-86017.001625000004</v>
      </c>
      <c r="J42" s="74">
        <v>-7.2916999999999996E-2</v>
      </c>
      <c r="K42" s="35">
        <v>-212</v>
      </c>
      <c r="L42" s="35">
        <v>47561.196879000003</v>
      </c>
      <c r="M42" s="68">
        <v>-0.63926899999999998</v>
      </c>
      <c r="N42" s="43">
        <v>0</v>
      </c>
      <c r="O42" s="44">
        <v>0</v>
      </c>
      <c r="P42" s="74">
        <v>0</v>
      </c>
    </row>
    <row r="43" spans="1:16" s="3" customFormat="1" ht="15" customHeight="1" x14ac:dyDescent="0.2">
      <c r="A43" s="112"/>
      <c r="B43" s="115"/>
      <c r="C43" s="85" t="s">
        <v>9</v>
      </c>
      <c r="D43" s="46">
        <v>-1448</v>
      </c>
      <c r="E43" s="46">
        <v>0</v>
      </c>
      <c r="F43" s="46">
        <v>-38827.179549</v>
      </c>
      <c r="G43" s="67">
        <v>-0.33557900000000002</v>
      </c>
      <c r="H43" s="87">
        <v>-358</v>
      </c>
      <c r="I43" s="46">
        <v>-21206.551466000001</v>
      </c>
      <c r="J43" s="75">
        <v>-0.17453199999999999</v>
      </c>
      <c r="K43" s="46">
        <v>-1090</v>
      </c>
      <c r="L43" s="46">
        <v>-46078.102295999997</v>
      </c>
      <c r="M43" s="67">
        <v>-0.39793299999999998</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11</v>
      </c>
      <c r="E45" s="53">
        <v>4.7413999999999998E-2</v>
      </c>
      <c r="F45" s="44">
        <v>171960.54545500001</v>
      </c>
      <c r="G45" s="66">
        <v>9.0909000000000004E-2</v>
      </c>
      <c r="H45" s="43">
        <v>1</v>
      </c>
      <c r="I45" s="44">
        <v>218504</v>
      </c>
      <c r="J45" s="74">
        <v>1</v>
      </c>
      <c r="K45" s="44">
        <v>10</v>
      </c>
      <c r="L45" s="44">
        <v>167306.20000000001</v>
      </c>
      <c r="M45" s="66">
        <v>0</v>
      </c>
      <c r="N45" s="43">
        <v>0</v>
      </c>
      <c r="O45" s="44">
        <v>0</v>
      </c>
      <c r="P45" s="74">
        <v>0</v>
      </c>
    </row>
    <row r="46" spans="1:16" ht="15" customHeight="1" x14ac:dyDescent="0.2">
      <c r="A46" s="111"/>
      <c r="B46" s="114"/>
      <c r="C46" s="84" t="s">
        <v>48</v>
      </c>
      <c r="D46" s="44">
        <v>137</v>
      </c>
      <c r="E46" s="53">
        <v>8.8273000000000004E-2</v>
      </c>
      <c r="F46" s="44">
        <v>168098.474453</v>
      </c>
      <c r="G46" s="66">
        <v>0.18248200000000001</v>
      </c>
      <c r="H46" s="43">
        <v>35</v>
      </c>
      <c r="I46" s="44">
        <v>156413.4</v>
      </c>
      <c r="J46" s="74">
        <v>0.14285700000000001</v>
      </c>
      <c r="K46" s="44">
        <v>102</v>
      </c>
      <c r="L46" s="44">
        <v>172108.05882400001</v>
      </c>
      <c r="M46" s="66">
        <v>0.196078</v>
      </c>
      <c r="N46" s="43">
        <v>0</v>
      </c>
      <c r="O46" s="44">
        <v>0</v>
      </c>
      <c r="P46" s="74">
        <v>0</v>
      </c>
    </row>
    <row r="47" spans="1:16" ht="15" customHeight="1" x14ac:dyDescent="0.2">
      <c r="A47" s="111"/>
      <c r="B47" s="114"/>
      <c r="C47" s="84" t="s">
        <v>49</v>
      </c>
      <c r="D47" s="44">
        <v>448</v>
      </c>
      <c r="E47" s="53">
        <v>0.114111</v>
      </c>
      <c r="F47" s="44">
        <v>203465.310268</v>
      </c>
      <c r="G47" s="66">
        <v>0.39508900000000002</v>
      </c>
      <c r="H47" s="43">
        <v>101</v>
      </c>
      <c r="I47" s="44">
        <v>200876.475248</v>
      </c>
      <c r="J47" s="74">
        <v>0.30693100000000001</v>
      </c>
      <c r="K47" s="44">
        <v>347</v>
      </c>
      <c r="L47" s="44">
        <v>204218.832853</v>
      </c>
      <c r="M47" s="66">
        <v>0.42074899999999998</v>
      </c>
      <c r="N47" s="43">
        <v>0</v>
      </c>
      <c r="O47" s="44">
        <v>0</v>
      </c>
      <c r="P47" s="74">
        <v>0</v>
      </c>
    </row>
    <row r="48" spans="1:16" ht="15" customHeight="1" x14ac:dyDescent="0.2">
      <c r="A48" s="111"/>
      <c r="B48" s="114"/>
      <c r="C48" s="84" t="s">
        <v>50</v>
      </c>
      <c r="D48" s="44">
        <v>593</v>
      </c>
      <c r="E48" s="53">
        <v>0.10233</v>
      </c>
      <c r="F48" s="44">
        <v>224305.976391</v>
      </c>
      <c r="G48" s="66">
        <v>0.70320400000000005</v>
      </c>
      <c r="H48" s="43">
        <v>97</v>
      </c>
      <c r="I48" s="44">
        <v>226226.474227</v>
      </c>
      <c r="J48" s="74">
        <v>0.71133999999999997</v>
      </c>
      <c r="K48" s="44">
        <v>496</v>
      </c>
      <c r="L48" s="44">
        <v>223930.39516099999</v>
      </c>
      <c r="M48" s="66">
        <v>0.70161300000000004</v>
      </c>
      <c r="N48" s="43">
        <v>0</v>
      </c>
      <c r="O48" s="44">
        <v>0</v>
      </c>
      <c r="P48" s="74">
        <v>0</v>
      </c>
    </row>
    <row r="49" spans="1:16" ht="15" customHeight="1" x14ac:dyDescent="0.2">
      <c r="A49" s="111"/>
      <c r="B49" s="114"/>
      <c r="C49" s="84" t="s">
        <v>51</v>
      </c>
      <c r="D49" s="44">
        <v>460</v>
      </c>
      <c r="E49" s="53">
        <v>8.6207000000000006E-2</v>
      </c>
      <c r="F49" s="44">
        <v>243277.36739100001</v>
      </c>
      <c r="G49" s="66">
        <v>0.85869600000000001</v>
      </c>
      <c r="H49" s="43">
        <v>91</v>
      </c>
      <c r="I49" s="44">
        <v>236179.857143</v>
      </c>
      <c r="J49" s="74">
        <v>0.74725299999999995</v>
      </c>
      <c r="K49" s="44">
        <v>369</v>
      </c>
      <c r="L49" s="44">
        <v>245027.70189699999</v>
      </c>
      <c r="M49" s="66">
        <v>0.88617900000000005</v>
      </c>
      <c r="N49" s="43">
        <v>0</v>
      </c>
      <c r="O49" s="44">
        <v>0</v>
      </c>
      <c r="P49" s="74">
        <v>0</v>
      </c>
    </row>
    <row r="50" spans="1:16" s="3" customFormat="1" ht="15" customHeight="1" x14ac:dyDescent="0.2">
      <c r="A50" s="111"/>
      <c r="B50" s="114"/>
      <c r="C50" s="84" t="s">
        <v>52</v>
      </c>
      <c r="D50" s="35">
        <v>322</v>
      </c>
      <c r="E50" s="55">
        <v>6.9486000000000006E-2</v>
      </c>
      <c r="F50" s="35">
        <v>251908.136646</v>
      </c>
      <c r="G50" s="68">
        <v>1</v>
      </c>
      <c r="H50" s="43">
        <v>55</v>
      </c>
      <c r="I50" s="44">
        <v>257216.05454499999</v>
      </c>
      <c r="J50" s="74">
        <v>0.96363600000000005</v>
      </c>
      <c r="K50" s="35">
        <v>267</v>
      </c>
      <c r="L50" s="35">
        <v>250814.745318</v>
      </c>
      <c r="M50" s="68">
        <v>1.0074909999999999</v>
      </c>
      <c r="N50" s="43">
        <v>0</v>
      </c>
      <c r="O50" s="44">
        <v>0</v>
      </c>
      <c r="P50" s="74">
        <v>0</v>
      </c>
    </row>
    <row r="51" spans="1:16" ht="15" customHeight="1" x14ac:dyDescent="0.2">
      <c r="A51" s="111"/>
      <c r="B51" s="114"/>
      <c r="C51" s="84" t="s">
        <v>53</v>
      </c>
      <c r="D51" s="44">
        <v>176</v>
      </c>
      <c r="E51" s="53">
        <v>4.2186000000000001E-2</v>
      </c>
      <c r="F51" s="44">
        <v>264798.51136399998</v>
      </c>
      <c r="G51" s="66">
        <v>0.97159099999999998</v>
      </c>
      <c r="H51" s="43">
        <v>27</v>
      </c>
      <c r="I51" s="44">
        <v>287237.37037000002</v>
      </c>
      <c r="J51" s="74">
        <v>0.77777799999999997</v>
      </c>
      <c r="K51" s="44">
        <v>149</v>
      </c>
      <c r="L51" s="44">
        <v>260732.409396</v>
      </c>
      <c r="M51" s="66">
        <v>1.0067109999999999</v>
      </c>
      <c r="N51" s="43">
        <v>0</v>
      </c>
      <c r="O51" s="44">
        <v>0</v>
      </c>
      <c r="P51" s="74">
        <v>0</v>
      </c>
    </row>
    <row r="52" spans="1:16" ht="15" customHeight="1" x14ac:dyDescent="0.2">
      <c r="A52" s="111"/>
      <c r="B52" s="114"/>
      <c r="C52" s="84" t="s">
        <v>54</v>
      </c>
      <c r="D52" s="44">
        <v>84</v>
      </c>
      <c r="E52" s="53">
        <v>2.7088000000000001E-2</v>
      </c>
      <c r="F52" s="44">
        <v>265483.95238099998</v>
      </c>
      <c r="G52" s="66">
        <v>0.76190500000000005</v>
      </c>
      <c r="H52" s="43">
        <v>14</v>
      </c>
      <c r="I52" s="44">
        <v>213418.5</v>
      </c>
      <c r="J52" s="74">
        <v>0.214286</v>
      </c>
      <c r="K52" s="44">
        <v>70</v>
      </c>
      <c r="L52" s="44">
        <v>275897.04285700002</v>
      </c>
      <c r="M52" s="66">
        <v>0.87142900000000001</v>
      </c>
      <c r="N52" s="43">
        <v>0</v>
      </c>
      <c r="O52" s="44">
        <v>0</v>
      </c>
      <c r="P52" s="74">
        <v>0</v>
      </c>
    </row>
    <row r="53" spans="1:16" ht="15" customHeight="1" x14ac:dyDescent="0.2">
      <c r="A53" s="111"/>
      <c r="B53" s="114"/>
      <c r="C53" s="84" t="s">
        <v>55</v>
      </c>
      <c r="D53" s="44">
        <v>39</v>
      </c>
      <c r="E53" s="53">
        <v>1.5713000000000001E-2</v>
      </c>
      <c r="F53" s="44">
        <v>296524.25640999997</v>
      </c>
      <c r="G53" s="66">
        <v>0.79487200000000002</v>
      </c>
      <c r="H53" s="43">
        <v>9</v>
      </c>
      <c r="I53" s="44">
        <v>264124.55555599998</v>
      </c>
      <c r="J53" s="74">
        <v>0.33333299999999999</v>
      </c>
      <c r="K53" s="44">
        <v>30</v>
      </c>
      <c r="L53" s="44">
        <v>306244.16666699998</v>
      </c>
      <c r="M53" s="66">
        <v>0.93333299999999997</v>
      </c>
      <c r="N53" s="43">
        <v>0</v>
      </c>
      <c r="O53" s="44">
        <v>0</v>
      </c>
      <c r="P53" s="74">
        <v>0</v>
      </c>
    </row>
    <row r="54" spans="1:16" s="3" customFormat="1" ht="15" customHeight="1" x14ac:dyDescent="0.2">
      <c r="A54" s="111"/>
      <c r="B54" s="114"/>
      <c r="C54" s="84" t="s">
        <v>56</v>
      </c>
      <c r="D54" s="35">
        <v>7</v>
      </c>
      <c r="E54" s="55">
        <v>1.689E-3</v>
      </c>
      <c r="F54" s="35">
        <v>304123.285714</v>
      </c>
      <c r="G54" s="68">
        <v>1.285714</v>
      </c>
      <c r="H54" s="43">
        <v>0</v>
      </c>
      <c r="I54" s="44">
        <v>0</v>
      </c>
      <c r="J54" s="74">
        <v>0</v>
      </c>
      <c r="K54" s="35">
        <v>7</v>
      </c>
      <c r="L54" s="35">
        <v>304123.285714</v>
      </c>
      <c r="M54" s="68">
        <v>1.285714</v>
      </c>
      <c r="N54" s="43">
        <v>0</v>
      </c>
      <c r="O54" s="44">
        <v>0</v>
      </c>
      <c r="P54" s="74">
        <v>0</v>
      </c>
    </row>
    <row r="55" spans="1:16" s="3" customFormat="1" ht="15" customHeight="1" x14ac:dyDescent="0.2">
      <c r="A55" s="112"/>
      <c r="B55" s="115"/>
      <c r="C55" s="85" t="s">
        <v>9</v>
      </c>
      <c r="D55" s="46">
        <v>2277</v>
      </c>
      <c r="E55" s="54">
        <v>6.4322000000000004E-2</v>
      </c>
      <c r="F55" s="46">
        <v>230438.062363</v>
      </c>
      <c r="G55" s="67">
        <v>0.70794900000000005</v>
      </c>
      <c r="H55" s="87">
        <v>430</v>
      </c>
      <c r="I55" s="46">
        <v>224849.07907000001</v>
      </c>
      <c r="J55" s="75">
        <v>0.59069799999999995</v>
      </c>
      <c r="K55" s="46">
        <v>1847</v>
      </c>
      <c r="L55" s="46">
        <v>231739.233351</v>
      </c>
      <c r="M55" s="67">
        <v>0.73524599999999996</v>
      </c>
      <c r="N55" s="87">
        <v>0</v>
      </c>
      <c r="O55" s="46">
        <v>0</v>
      </c>
      <c r="P55" s="75">
        <v>0</v>
      </c>
    </row>
    <row r="56" spans="1:16" ht="15" customHeight="1" x14ac:dyDescent="0.2">
      <c r="A56" s="110">
        <v>5</v>
      </c>
      <c r="B56" s="113" t="s">
        <v>60</v>
      </c>
      <c r="C56" s="84" t="s">
        <v>46</v>
      </c>
      <c r="D56" s="44">
        <v>26</v>
      </c>
      <c r="E56" s="53">
        <v>1</v>
      </c>
      <c r="F56" s="44">
        <v>63210.961538000003</v>
      </c>
      <c r="G56" s="66">
        <v>3.8462000000000003E-2</v>
      </c>
      <c r="H56" s="43">
        <v>15</v>
      </c>
      <c r="I56" s="44">
        <v>81283.066667000006</v>
      </c>
      <c r="J56" s="74">
        <v>6.6667000000000004E-2</v>
      </c>
      <c r="K56" s="44">
        <v>11</v>
      </c>
      <c r="L56" s="44">
        <v>38567.181817999997</v>
      </c>
      <c r="M56" s="66">
        <v>0</v>
      </c>
      <c r="N56" s="43">
        <v>0</v>
      </c>
      <c r="O56" s="44">
        <v>0</v>
      </c>
      <c r="P56" s="74">
        <v>0</v>
      </c>
    </row>
    <row r="57" spans="1:16" ht="15" customHeight="1" x14ac:dyDescent="0.2">
      <c r="A57" s="111"/>
      <c r="B57" s="114"/>
      <c r="C57" s="84" t="s">
        <v>47</v>
      </c>
      <c r="D57" s="44">
        <v>232</v>
      </c>
      <c r="E57" s="53">
        <v>1</v>
      </c>
      <c r="F57" s="44">
        <v>136843.37930999999</v>
      </c>
      <c r="G57" s="66">
        <v>0.10775899999999999</v>
      </c>
      <c r="H57" s="43">
        <v>74</v>
      </c>
      <c r="I57" s="44">
        <v>138220.472973</v>
      </c>
      <c r="J57" s="74">
        <v>9.4594999999999999E-2</v>
      </c>
      <c r="K57" s="44">
        <v>158</v>
      </c>
      <c r="L57" s="44">
        <v>136198.41139200001</v>
      </c>
      <c r="M57" s="66">
        <v>0.113924</v>
      </c>
      <c r="N57" s="43">
        <v>0</v>
      </c>
      <c r="O57" s="44">
        <v>0</v>
      </c>
      <c r="P57" s="74">
        <v>0</v>
      </c>
    </row>
    <row r="58" spans="1:16" ht="15" customHeight="1" x14ac:dyDescent="0.2">
      <c r="A58" s="111"/>
      <c r="B58" s="114"/>
      <c r="C58" s="84" t="s">
        <v>48</v>
      </c>
      <c r="D58" s="44">
        <v>1552</v>
      </c>
      <c r="E58" s="53">
        <v>1</v>
      </c>
      <c r="F58" s="44">
        <v>165351.45683000001</v>
      </c>
      <c r="G58" s="66">
        <v>0.143041</v>
      </c>
      <c r="H58" s="43">
        <v>552</v>
      </c>
      <c r="I58" s="44">
        <v>169973.934783</v>
      </c>
      <c r="J58" s="74">
        <v>0.14855099999999999</v>
      </c>
      <c r="K58" s="44">
        <v>1000</v>
      </c>
      <c r="L58" s="44">
        <v>162799.84899999999</v>
      </c>
      <c r="M58" s="66">
        <v>0.14000000000000001</v>
      </c>
      <c r="N58" s="43">
        <v>0</v>
      </c>
      <c r="O58" s="44">
        <v>0</v>
      </c>
      <c r="P58" s="74">
        <v>0</v>
      </c>
    </row>
    <row r="59" spans="1:16" ht="15" customHeight="1" x14ac:dyDescent="0.2">
      <c r="A59" s="111"/>
      <c r="B59" s="114"/>
      <c r="C59" s="84" t="s">
        <v>49</v>
      </c>
      <c r="D59" s="44">
        <v>3926</v>
      </c>
      <c r="E59" s="53">
        <v>1</v>
      </c>
      <c r="F59" s="44">
        <v>198491.569536</v>
      </c>
      <c r="G59" s="66">
        <v>0.34997499999999998</v>
      </c>
      <c r="H59" s="43">
        <v>1372</v>
      </c>
      <c r="I59" s="44">
        <v>201985.702624</v>
      </c>
      <c r="J59" s="74">
        <v>0.33600600000000003</v>
      </c>
      <c r="K59" s="44">
        <v>2554</v>
      </c>
      <c r="L59" s="44">
        <v>196614.53328100001</v>
      </c>
      <c r="M59" s="66">
        <v>0.35747800000000002</v>
      </c>
      <c r="N59" s="43">
        <v>0</v>
      </c>
      <c r="O59" s="44">
        <v>0</v>
      </c>
      <c r="P59" s="74">
        <v>0</v>
      </c>
    </row>
    <row r="60" spans="1:16" ht="15" customHeight="1" x14ac:dyDescent="0.2">
      <c r="A60" s="111"/>
      <c r="B60" s="114"/>
      <c r="C60" s="84" t="s">
        <v>50</v>
      </c>
      <c r="D60" s="44">
        <v>5795</v>
      </c>
      <c r="E60" s="53">
        <v>1</v>
      </c>
      <c r="F60" s="44">
        <v>226290.41760099999</v>
      </c>
      <c r="G60" s="66">
        <v>0.631579</v>
      </c>
      <c r="H60" s="43">
        <v>1677</v>
      </c>
      <c r="I60" s="44">
        <v>226030.62194400001</v>
      </c>
      <c r="J60" s="74">
        <v>0.56589100000000003</v>
      </c>
      <c r="K60" s="44">
        <v>4118</v>
      </c>
      <c r="L60" s="44">
        <v>226396.21588100001</v>
      </c>
      <c r="M60" s="66">
        <v>0.65832900000000005</v>
      </c>
      <c r="N60" s="43">
        <v>0</v>
      </c>
      <c r="O60" s="44">
        <v>0</v>
      </c>
      <c r="P60" s="74">
        <v>0</v>
      </c>
    </row>
    <row r="61" spans="1:16" ht="15" customHeight="1" x14ac:dyDescent="0.2">
      <c r="A61" s="111"/>
      <c r="B61" s="114"/>
      <c r="C61" s="84" t="s">
        <v>51</v>
      </c>
      <c r="D61" s="44">
        <v>5336</v>
      </c>
      <c r="E61" s="53">
        <v>1</v>
      </c>
      <c r="F61" s="44">
        <v>253921.981822</v>
      </c>
      <c r="G61" s="66">
        <v>0.92597499999999999</v>
      </c>
      <c r="H61" s="43">
        <v>1515</v>
      </c>
      <c r="I61" s="44">
        <v>239572.525413</v>
      </c>
      <c r="J61" s="74">
        <v>0.66138600000000003</v>
      </c>
      <c r="K61" s="44">
        <v>3821</v>
      </c>
      <c r="L61" s="44">
        <v>259611.441769</v>
      </c>
      <c r="M61" s="66">
        <v>1.0308820000000001</v>
      </c>
      <c r="N61" s="43">
        <v>0</v>
      </c>
      <c r="O61" s="44">
        <v>0</v>
      </c>
      <c r="P61" s="74">
        <v>0</v>
      </c>
    </row>
    <row r="62" spans="1:16" s="3" customFormat="1" ht="15" customHeight="1" x14ac:dyDescent="0.2">
      <c r="A62" s="111"/>
      <c r="B62" s="114"/>
      <c r="C62" s="84" t="s">
        <v>52</v>
      </c>
      <c r="D62" s="35">
        <v>4634</v>
      </c>
      <c r="E62" s="55">
        <v>1</v>
      </c>
      <c r="F62" s="35">
        <v>269066.92965000001</v>
      </c>
      <c r="G62" s="68">
        <v>1.1281829999999999</v>
      </c>
      <c r="H62" s="43">
        <v>1334</v>
      </c>
      <c r="I62" s="44">
        <v>242605.35832100001</v>
      </c>
      <c r="J62" s="74">
        <v>0.69715099999999997</v>
      </c>
      <c r="K62" s="35">
        <v>3300</v>
      </c>
      <c r="L62" s="35">
        <v>279763.81939399999</v>
      </c>
      <c r="M62" s="68">
        <v>1.302424</v>
      </c>
      <c r="N62" s="43">
        <v>0</v>
      </c>
      <c r="O62" s="44">
        <v>0</v>
      </c>
      <c r="P62" s="74">
        <v>0</v>
      </c>
    </row>
    <row r="63" spans="1:16" ht="15" customHeight="1" x14ac:dyDescent="0.2">
      <c r="A63" s="111"/>
      <c r="B63" s="114"/>
      <c r="C63" s="84" t="s">
        <v>53</v>
      </c>
      <c r="D63" s="44">
        <v>4172</v>
      </c>
      <c r="E63" s="53">
        <v>1</v>
      </c>
      <c r="F63" s="44">
        <v>275924.974353</v>
      </c>
      <c r="G63" s="66">
        <v>1.1399809999999999</v>
      </c>
      <c r="H63" s="43">
        <v>1212</v>
      </c>
      <c r="I63" s="44">
        <v>235831.16501699999</v>
      </c>
      <c r="J63" s="74">
        <v>0.57920799999999995</v>
      </c>
      <c r="K63" s="44">
        <v>2960</v>
      </c>
      <c r="L63" s="44">
        <v>292341.763851</v>
      </c>
      <c r="M63" s="66">
        <v>1.3695949999999999</v>
      </c>
      <c r="N63" s="43">
        <v>0</v>
      </c>
      <c r="O63" s="44">
        <v>0</v>
      </c>
      <c r="P63" s="74">
        <v>0</v>
      </c>
    </row>
    <row r="64" spans="1:16" ht="15" customHeight="1" x14ac:dyDescent="0.2">
      <c r="A64" s="111"/>
      <c r="B64" s="114"/>
      <c r="C64" s="84" t="s">
        <v>54</v>
      </c>
      <c r="D64" s="44">
        <v>3101</v>
      </c>
      <c r="E64" s="53">
        <v>1</v>
      </c>
      <c r="F64" s="44">
        <v>280670.70493399998</v>
      </c>
      <c r="G64" s="66">
        <v>1.059013</v>
      </c>
      <c r="H64" s="43">
        <v>880</v>
      </c>
      <c r="I64" s="44">
        <v>236085.82159100001</v>
      </c>
      <c r="J64" s="74">
        <v>0.47499999999999998</v>
      </c>
      <c r="K64" s="44">
        <v>2221</v>
      </c>
      <c r="L64" s="44">
        <v>298336.03466900002</v>
      </c>
      <c r="M64" s="66">
        <v>1.2904100000000001</v>
      </c>
      <c r="N64" s="43">
        <v>0</v>
      </c>
      <c r="O64" s="44">
        <v>0</v>
      </c>
      <c r="P64" s="74">
        <v>0</v>
      </c>
    </row>
    <row r="65" spans="1:16" ht="15" customHeight="1" x14ac:dyDescent="0.2">
      <c r="A65" s="111"/>
      <c r="B65" s="114"/>
      <c r="C65" s="84" t="s">
        <v>55</v>
      </c>
      <c r="D65" s="44">
        <v>2482</v>
      </c>
      <c r="E65" s="53">
        <v>1</v>
      </c>
      <c r="F65" s="44">
        <v>277983.41015299998</v>
      </c>
      <c r="G65" s="66">
        <v>0.79331200000000002</v>
      </c>
      <c r="H65" s="43">
        <v>760</v>
      </c>
      <c r="I65" s="44">
        <v>234072.980263</v>
      </c>
      <c r="J65" s="74">
        <v>0.292105</v>
      </c>
      <c r="K65" s="44">
        <v>1722</v>
      </c>
      <c r="L65" s="44">
        <v>297363.15853700001</v>
      </c>
      <c r="M65" s="66">
        <v>1.014518</v>
      </c>
      <c r="N65" s="43">
        <v>0</v>
      </c>
      <c r="O65" s="44">
        <v>0</v>
      </c>
      <c r="P65" s="74">
        <v>0</v>
      </c>
    </row>
    <row r="66" spans="1:16" s="3" customFormat="1" ht="15" customHeight="1" x14ac:dyDescent="0.2">
      <c r="A66" s="111"/>
      <c r="B66" s="114"/>
      <c r="C66" s="84" t="s">
        <v>56</v>
      </c>
      <c r="D66" s="35">
        <v>4144</v>
      </c>
      <c r="E66" s="55">
        <v>1</v>
      </c>
      <c r="F66" s="35">
        <v>263040.605454</v>
      </c>
      <c r="G66" s="68">
        <v>0.48021200000000003</v>
      </c>
      <c r="H66" s="43">
        <v>1451</v>
      </c>
      <c r="I66" s="44">
        <v>213481.402481</v>
      </c>
      <c r="J66" s="74">
        <v>0.107512</v>
      </c>
      <c r="K66" s="35">
        <v>2693</v>
      </c>
      <c r="L66" s="35">
        <v>289743.31748999999</v>
      </c>
      <c r="M66" s="68">
        <v>0.68102499999999999</v>
      </c>
      <c r="N66" s="43">
        <v>0</v>
      </c>
      <c r="O66" s="44">
        <v>0</v>
      </c>
      <c r="P66" s="74">
        <v>0</v>
      </c>
    </row>
    <row r="67" spans="1:16" s="3" customFormat="1" ht="15" customHeight="1" x14ac:dyDescent="0.2">
      <c r="A67" s="112"/>
      <c r="B67" s="115"/>
      <c r="C67" s="85" t="s">
        <v>9</v>
      </c>
      <c r="D67" s="46">
        <v>35400</v>
      </c>
      <c r="E67" s="54">
        <v>1</v>
      </c>
      <c r="F67" s="46">
        <v>248134.04720299999</v>
      </c>
      <c r="G67" s="67">
        <v>0.775424</v>
      </c>
      <c r="H67" s="87">
        <v>10842</v>
      </c>
      <c r="I67" s="46">
        <v>224061.86210999999</v>
      </c>
      <c r="J67" s="75">
        <v>0.45471299999999998</v>
      </c>
      <c r="K67" s="46">
        <v>24558</v>
      </c>
      <c r="L67" s="46">
        <v>258761.566984</v>
      </c>
      <c r="M67" s="67">
        <v>0.91701299999999997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6" t="s">
        <v>66</v>
      </c>
      <c r="B2" s="116"/>
      <c r="C2" s="116"/>
      <c r="D2" s="116"/>
      <c r="E2" s="116"/>
      <c r="F2" s="116"/>
      <c r="G2" s="116"/>
      <c r="H2" s="116"/>
      <c r="I2" s="116"/>
      <c r="J2" s="116"/>
      <c r="K2" s="116"/>
      <c r="L2" s="116"/>
      <c r="M2" s="116"/>
      <c r="N2" s="116"/>
      <c r="O2" s="116"/>
      <c r="P2" s="116"/>
    </row>
    <row r="3" spans="1:16" s="21" customFormat="1" ht="15" customHeight="1" x14ac:dyDescent="0.2">
      <c r="A3" s="117" t="str">
        <f>+Notas!C6</f>
        <v>ENERO 2025 Y ENERO 2026</v>
      </c>
      <c r="B3" s="117"/>
      <c r="C3" s="117"/>
      <c r="D3" s="117"/>
      <c r="E3" s="117"/>
      <c r="F3" s="117"/>
      <c r="G3" s="117"/>
      <c r="H3" s="117"/>
      <c r="I3" s="117"/>
      <c r="J3" s="117"/>
      <c r="K3" s="117"/>
      <c r="L3" s="117"/>
      <c r="M3" s="117"/>
      <c r="N3" s="117"/>
      <c r="O3" s="117"/>
      <c r="P3" s="117"/>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8" t="s">
        <v>5</v>
      </c>
      <c r="B6" s="118" t="s">
        <v>35</v>
      </c>
      <c r="C6" s="120" t="s">
        <v>36</v>
      </c>
      <c r="D6" s="122" t="s">
        <v>37</v>
      </c>
      <c r="E6" s="122"/>
      <c r="F6" s="122"/>
      <c r="G6" s="122"/>
      <c r="H6" s="123" t="s">
        <v>42</v>
      </c>
      <c r="I6" s="122"/>
      <c r="J6" s="124"/>
      <c r="K6" s="122" t="s">
        <v>43</v>
      </c>
      <c r="L6" s="122"/>
      <c r="M6" s="122"/>
      <c r="N6" s="123" t="s">
        <v>44</v>
      </c>
      <c r="O6" s="122"/>
      <c r="P6" s="124"/>
    </row>
    <row r="7" spans="1:16" s="2" customFormat="1" ht="42" x14ac:dyDescent="0.2">
      <c r="A7" s="119"/>
      <c r="B7" s="119"/>
      <c r="C7" s="121"/>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0">
        <v>1</v>
      </c>
      <c r="B8" s="113" t="s">
        <v>45</v>
      </c>
      <c r="C8" s="84" t="s">
        <v>46</v>
      </c>
      <c r="D8" s="44">
        <v>9</v>
      </c>
      <c r="E8" s="53">
        <v>8.0356999999999998E-2</v>
      </c>
      <c r="F8" s="44">
        <v>104527.936669</v>
      </c>
      <c r="G8" s="66">
        <v>0.44444400000000001</v>
      </c>
      <c r="H8" s="43">
        <v>1</v>
      </c>
      <c r="I8" s="44">
        <v>79208.276559999998</v>
      </c>
      <c r="J8" s="74">
        <v>0</v>
      </c>
      <c r="K8" s="44">
        <v>8</v>
      </c>
      <c r="L8" s="44">
        <v>107692.894182</v>
      </c>
      <c r="M8" s="66">
        <v>0.5</v>
      </c>
      <c r="N8" s="43">
        <v>0</v>
      </c>
      <c r="O8" s="44">
        <v>0</v>
      </c>
      <c r="P8" s="74">
        <v>0</v>
      </c>
    </row>
    <row r="9" spans="1:16" ht="15" customHeight="1" x14ac:dyDescent="0.2">
      <c r="A9" s="111"/>
      <c r="B9" s="114"/>
      <c r="C9" s="84" t="s">
        <v>47</v>
      </c>
      <c r="D9" s="44">
        <v>111</v>
      </c>
      <c r="E9" s="53">
        <v>0.198569</v>
      </c>
      <c r="F9" s="44">
        <v>124721.897126</v>
      </c>
      <c r="G9" s="66">
        <v>5.4053999999999998E-2</v>
      </c>
      <c r="H9" s="43">
        <v>38</v>
      </c>
      <c r="I9" s="44">
        <v>117308.92380400001</v>
      </c>
      <c r="J9" s="74">
        <v>2.6315999999999999E-2</v>
      </c>
      <c r="K9" s="44">
        <v>73</v>
      </c>
      <c r="L9" s="44">
        <v>128580.705156</v>
      </c>
      <c r="M9" s="66">
        <v>6.8492999999999998E-2</v>
      </c>
      <c r="N9" s="43">
        <v>0</v>
      </c>
      <c r="O9" s="44">
        <v>0</v>
      </c>
      <c r="P9" s="74">
        <v>0</v>
      </c>
    </row>
    <row r="10" spans="1:16" ht="15" customHeight="1" x14ac:dyDescent="0.2">
      <c r="A10" s="111"/>
      <c r="B10" s="114"/>
      <c r="C10" s="84" t="s">
        <v>48</v>
      </c>
      <c r="D10" s="44">
        <v>690</v>
      </c>
      <c r="E10" s="53">
        <v>0.154087</v>
      </c>
      <c r="F10" s="44">
        <v>154133.169983</v>
      </c>
      <c r="G10" s="66">
        <v>0.144928</v>
      </c>
      <c r="H10" s="43">
        <v>261</v>
      </c>
      <c r="I10" s="44">
        <v>160606.46145999999</v>
      </c>
      <c r="J10" s="74">
        <v>0.16858200000000001</v>
      </c>
      <c r="K10" s="44">
        <v>429</v>
      </c>
      <c r="L10" s="44">
        <v>150194.87377000001</v>
      </c>
      <c r="M10" s="66">
        <v>0.13053600000000001</v>
      </c>
      <c r="N10" s="43">
        <v>0</v>
      </c>
      <c r="O10" s="44">
        <v>0</v>
      </c>
      <c r="P10" s="74">
        <v>0</v>
      </c>
    </row>
    <row r="11" spans="1:16" ht="15" customHeight="1" x14ac:dyDescent="0.2">
      <c r="A11" s="111"/>
      <c r="B11" s="114"/>
      <c r="C11" s="84" t="s">
        <v>49</v>
      </c>
      <c r="D11" s="44">
        <v>1517</v>
      </c>
      <c r="E11" s="53">
        <v>0.12734000000000001</v>
      </c>
      <c r="F11" s="44">
        <v>171643.10781300001</v>
      </c>
      <c r="G11" s="66">
        <v>0.29136499999999999</v>
      </c>
      <c r="H11" s="43">
        <v>598</v>
      </c>
      <c r="I11" s="44">
        <v>184718.67281700001</v>
      </c>
      <c r="J11" s="74">
        <v>0.44481599999999999</v>
      </c>
      <c r="K11" s="44">
        <v>919</v>
      </c>
      <c r="L11" s="44">
        <v>163134.742337</v>
      </c>
      <c r="M11" s="66">
        <v>0.19151299999999999</v>
      </c>
      <c r="N11" s="43">
        <v>0</v>
      </c>
      <c r="O11" s="44">
        <v>0</v>
      </c>
      <c r="P11" s="74">
        <v>0</v>
      </c>
    </row>
    <row r="12" spans="1:16" ht="15" customHeight="1" x14ac:dyDescent="0.2">
      <c r="A12" s="111"/>
      <c r="B12" s="114"/>
      <c r="C12" s="84" t="s">
        <v>50</v>
      </c>
      <c r="D12" s="44">
        <v>1768</v>
      </c>
      <c r="E12" s="53">
        <v>0.103689</v>
      </c>
      <c r="F12" s="44">
        <v>196871.00038099999</v>
      </c>
      <c r="G12" s="66">
        <v>0.504525</v>
      </c>
      <c r="H12" s="43">
        <v>654</v>
      </c>
      <c r="I12" s="44">
        <v>210552.185344</v>
      </c>
      <c r="J12" s="74">
        <v>0.62385299999999999</v>
      </c>
      <c r="K12" s="44">
        <v>1114</v>
      </c>
      <c r="L12" s="44">
        <v>188839.137755</v>
      </c>
      <c r="M12" s="66">
        <v>0.43447000000000002</v>
      </c>
      <c r="N12" s="43">
        <v>0</v>
      </c>
      <c r="O12" s="44">
        <v>0</v>
      </c>
      <c r="P12" s="74">
        <v>0</v>
      </c>
    </row>
    <row r="13" spans="1:16" ht="15" customHeight="1" x14ac:dyDescent="0.2">
      <c r="A13" s="111"/>
      <c r="B13" s="114"/>
      <c r="C13" s="84" t="s">
        <v>51</v>
      </c>
      <c r="D13" s="44">
        <v>1424</v>
      </c>
      <c r="E13" s="53">
        <v>8.9553999999999995E-2</v>
      </c>
      <c r="F13" s="44">
        <v>218604.993541</v>
      </c>
      <c r="G13" s="66">
        <v>0.68469100000000005</v>
      </c>
      <c r="H13" s="43">
        <v>477</v>
      </c>
      <c r="I13" s="44">
        <v>227329.98744600001</v>
      </c>
      <c r="J13" s="74">
        <v>0.75681299999999996</v>
      </c>
      <c r="K13" s="44">
        <v>947</v>
      </c>
      <c r="L13" s="44">
        <v>214210.250042</v>
      </c>
      <c r="M13" s="66">
        <v>0.64836300000000002</v>
      </c>
      <c r="N13" s="43">
        <v>0</v>
      </c>
      <c r="O13" s="44">
        <v>0</v>
      </c>
      <c r="P13" s="74">
        <v>0</v>
      </c>
    </row>
    <row r="14" spans="1:16" s="3" customFormat="1" ht="15" customHeight="1" x14ac:dyDescent="0.2">
      <c r="A14" s="111"/>
      <c r="B14" s="114"/>
      <c r="C14" s="84" t="s">
        <v>52</v>
      </c>
      <c r="D14" s="35">
        <v>1166</v>
      </c>
      <c r="E14" s="55">
        <v>8.3807000000000006E-2</v>
      </c>
      <c r="F14" s="35">
        <v>230523.02874400001</v>
      </c>
      <c r="G14" s="68">
        <v>0.83533400000000002</v>
      </c>
      <c r="H14" s="43">
        <v>364</v>
      </c>
      <c r="I14" s="44">
        <v>223952.17572200001</v>
      </c>
      <c r="J14" s="74">
        <v>0.68955999999999995</v>
      </c>
      <c r="K14" s="35">
        <v>802</v>
      </c>
      <c r="L14" s="35">
        <v>233505.31116300001</v>
      </c>
      <c r="M14" s="68">
        <v>0.90149599999999996</v>
      </c>
      <c r="N14" s="43">
        <v>0</v>
      </c>
      <c r="O14" s="44">
        <v>0</v>
      </c>
      <c r="P14" s="74">
        <v>0</v>
      </c>
    </row>
    <row r="15" spans="1:16" ht="15" customHeight="1" x14ac:dyDescent="0.2">
      <c r="A15" s="111"/>
      <c r="B15" s="114"/>
      <c r="C15" s="84" t="s">
        <v>53</v>
      </c>
      <c r="D15" s="44">
        <v>913</v>
      </c>
      <c r="E15" s="53">
        <v>7.5536000000000006E-2</v>
      </c>
      <c r="F15" s="44">
        <v>226085.887342</v>
      </c>
      <c r="G15" s="66">
        <v>0.76889399999999997</v>
      </c>
      <c r="H15" s="43">
        <v>272</v>
      </c>
      <c r="I15" s="44">
        <v>208454.60769</v>
      </c>
      <c r="J15" s="74">
        <v>0.52205900000000005</v>
      </c>
      <c r="K15" s="44">
        <v>641</v>
      </c>
      <c r="L15" s="44">
        <v>233567.49118800001</v>
      </c>
      <c r="M15" s="66">
        <v>0.87363500000000005</v>
      </c>
      <c r="N15" s="43">
        <v>0</v>
      </c>
      <c r="O15" s="44">
        <v>0</v>
      </c>
      <c r="P15" s="74">
        <v>0</v>
      </c>
    </row>
    <row r="16" spans="1:16" ht="15" customHeight="1" x14ac:dyDescent="0.2">
      <c r="A16" s="111"/>
      <c r="B16" s="114"/>
      <c r="C16" s="84" t="s">
        <v>54</v>
      </c>
      <c r="D16" s="44">
        <v>706</v>
      </c>
      <c r="E16" s="53">
        <v>6.8696999999999994E-2</v>
      </c>
      <c r="F16" s="44">
        <v>219805.477908</v>
      </c>
      <c r="G16" s="66">
        <v>0.66572200000000004</v>
      </c>
      <c r="H16" s="43">
        <v>214</v>
      </c>
      <c r="I16" s="44">
        <v>205120.30831699999</v>
      </c>
      <c r="J16" s="74">
        <v>0.45794400000000002</v>
      </c>
      <c r="K16" s="44">
        <v>492</v>
      </c>
      <c r="L16" s="44">
        <v>226192.929722</v>
      </c>
      <c r="M16" s="66">
        <v>0.75609800000000005</v>
      </c>
      <c r="N16" s="43">
        <v>0</v>
      </c>
      <c r="O16" s="44">
        <v>0</v>
      </c>
      <c r="P16" s="74">
        <v>0</v>
      </c>
    </row>
    <row r="17" spans="1:16" ht="15" customHeight="1" x14ac:dyDescent="0.2">
      <c r="A17" s="111"/>
      <c r="B17" s="114"/>
      <c r="C17" s="84" t="s">
        <v>55</v>
      </c>
      <c r="D17" s="44">
        <v>699</v>
      </c>
      <c r="E17" s="53">
        <v>7.9740000000000005E-2</v>
      </c>
      <c r="F17" s="44">
        <v>234928.21047799999</v>
      </c>
      <c r="G17" s="66">
        <v>0.613734</v>
      </c>
      <c r="H17" s="43">
        <v>248</v>
      </c>
      <c r="I17" s="44">
        <v>208686.79219899999</v>
      </c>
      <c r="J17" s="74">
        <v>0.22983899999999999</v>
      </c>
      <c r="K17" s="44">
        <v>451</v>
      </c>
      <c r="L17" s="44">
        <v>249358.08128300001</v>
      </c>
      <c r="M17" s="66">
        <v>0.82483399999999996</v>
      </c>
      <c r="N17" s="43">
        <v>0</v>
      </c>
      <c r="O17" s="44">
        <v>0</v>
      </c>
      <c r="P17" s="74">
        <v>0</v>
      </c>
    </row>
    <row r="18" spans="1:16" s="3" customFormat="1" ht="15" customHeight="1" x14ac:dyDescent="0.2">
      <c r="A18" s="111"/>
      <c r="B18" s="114"/>
      <c r="C18" s="84" t="s">
        <v>56</v>
      </c>
      <c r="D18" s="35">
        <v>1232</v>
      </c>
      <c r="E18" s="55">
        <v>6.0020999999999998E-2</v>
      </c>
      <c r="F18" s="35">
        <v>237424.282075</v>
      </c>
      <c r="G18" s="68">
        <v>0.41558400000000001</v>
      </c>
      <c r="H18" s="43">
        <v>472</v>
      </c>
      <c r="I18" s="44">
        <v>192021.96503200001</v>
      </c>
      <c r="J18" s="74">
        <v>6.9915000000000005E-2</v>
      </c>
      <c r="K18" s="35">
        <v>760</v>
      </c>
      <c r="L18" s="35">
        <v>265621.51055399998</v>
      </c>
      <c r="M18" s="68">
        <v>0.63026300000000002</v>
      </c>
      <c r="N18" s="43">
        <v>0</v>
      </c>
      <c r="O18" s="44">
        <v>0</v>
      </c>
      <c r="P18" s="74">
        <v>0</v>
      </c>
    </row>
    <row r="19" spans="1:16" s="3" customFormat="1" ht="15" customHeight="1" x14ac:dyDescent="0.2">
      <c r="A19" s="112"/>
      <c r="B19" s="115"/>
      <c r="C19" s="85" t="s">
        <v>9</v>
      </c>
      <c r="D19" s="46">
        <v>10235</v>
      </c>
      <c r="E19" s="54">
        <v>8.8551000000000005E-2</v>
      </c>
      <c r="F19" s="46">
        <v>207913.16776099999</v>
      </c>
      <c r="G19" s="67">
        <v>0.53795800000000005</v>
      </c>
      <c r="H19" s="87">
        <v>3599</v>
      </c>
      <c r="I19" s="46">
        <v>202155.38110299999</v>
      </c>
      <c r="J19" s="75">
        <v>0.46151700000000001</v>
      </c>
      <c r="K19" s="46">
        <v>6636</v>
      </c>
      <c r="L19" s="46">
        <v>211035.873333</v>
      </c>
      <c r="M19" s="67">
        <v>0.57941500000000001</v>
      </c>
      <c r="N19" s="87">
        <v>0</v>
      </c>
      <c r="O19" s="46">
        <v>0</v>
      </c>
      <c r="P19" s="75">
        <v>0</v>
      </c>
    </row>
    <row r="20" spans="1:16" ht="15" customHeight="1" x14ac:dyDescent="0.2">
      <c r="A20" s="110">
        <v>2</v>
      </c>
      <c r="B20" s="113" t="s">
        <v>57</v>
      </c>
      <c r="C20" s="84" t="s">
        <v>46</v>
      </c>
      <c r="D20" s="44">
        <v>30</v>
      </c>
      <c r="E20" s="53">
        <v>0.26785700000000001</v>
      </c>
      <c r="F20" s="44">
        <v>109130.766667</v>
      </c>
      <c r="G20" s="66">
        <v>0.2</v>
      </c>
      <c r="H20" s="43">
        <v>13</v>
      </c>
      <c r="I20" s="44">
        <v>107105.461538</v>
      </c>
      <c r="J20" s="74">
        <v>0.15384600000000001</v>
      </c>
      <c r="K20" s="44">
        <v>17</v>
      </c>
      <c r="L20" s="44">
        <v>110679.529412</v>
      </c>
      <c r="M20" s="66">
        <v>0.235294</v>
      </c>
      <c r="N20" s="43">
        <v>0</v>
      </c>
      <c r="O20" s="44">
        <v>0</v>
      </c>
      <c r="P20" s="74">
        <v>0</v>
      </c>
    </row>
    <row r="21" spans="1:16" ht="15" customHeight="1" x14ac:dyDescent="0.2">
      <c r="A21" s="111"/>
      <c r="B21" s="114"/>
      <c r="C21" s="84" t="s">
        <v>47</v>
      </c>
      <c r="D21" s="44">
        <v>258</v>
      </c>
      <c r="E21" s="53">
        <v>0.461538</v>
      </c>
      <c r="F21" s="44">
        <v>132474.75969000001</v>
      </c>
      <c r="G21" s="66">
        <v>6.2016000000000002E-2</v>
      </c>
      <c r="H21" s="43">
        <v>89</v>
      </c>
      <c r="I21" s="44">
        <v>129637.842697</v>
      </c>
      <c r="J21" s="74">
        <v>5.6180000000000001E-2</v>
      </c>
      <c r="K21" s="44">
        <v>169</v>
      </c>
      <c r="L21" s="44">
        <v>133968.757396</v>
      </c>
      <c r="M21" s="66">
        <v>6.5088999999999994E-2</v>
      </c>
      <c r="N21" s="43">
        <v>0</v>
      </c>
      <c r="O21" s="44">
        <v>0</v>
      </c>
      <c r="P21" s="74">
        <v>0</v>
      </c>
    </row>
    <row r="22" spans="1:16" ht="15" customHeight="1" x14ac:dyDescent="0.2">
      <c r="A22" s="111"/>
      <c r="B22" s="114"/>
      <c r="C22" s="84" t="s">
        <v>48</v>
      </c>
      <c r="D22" s="44">
        <v>1167</v>
      </c>
      <c r="E22" s="53">
        <v>0.26060699999999998</v>
      </c>
      <c r="F22" s="44">
        <v>148633.491859</v>
      </c>
      <c r="G22" s="66">
        <v>8.6546999999999999E-2</v>
      </c>
      <c r="H22" s="43">
        <v>519</v>
      </c>
      <c r="I22" s="44">
        <v>149568.75915200001</v>
      </c>
      <c r="J22" s="74">
        <v>8.2851999999999995E-2</v>
      </c>
      <c r="K22" s="44">
        <v>648</v>
      </c>
      <c r="L22" s="44">
        <v>147884.412037</v>
      </c>
      <c r="M22" s="66">
        <v>8.9506000000000002E-2</v>
      </c>
      <c r="N22" s="43">
        <v>0</v>
      </c>
      <c r="O22" s="44">
        <v>0</v>
      </c>
      <c r="P22" s="74">
        <v>0</v>
      </c>
    </row>
    <row r="23" spans="1:16" ht="15" customHeight="1" x14ac:dyDescent="0.2">
      <c r="A23" s="111"/>
      <c r="B23" s="114"/>
      <c r="C23" s="84" t="s">
        <v>49</v>
      </c>
      <c r="D23" s="44">
        <v>1026</v>
      </c>
      <c r="E23" s="53">
        <v>8.6124000000000006E-2</v>
      </c>
      <c r="F23" s="44">
        <v>161545.118908</v>
      </c>
      <c r="G23" s="66">
        <v>0.19493199999999999</v>
      </c>
      <c r="H23" s="43">
        <v>406</v>
      </c>
      <c r="I23" s="44">
        <v>162617.58867</v>
      </c>
      <c r="J23" s="74">
        <v>0.216749</v>
      </c>
      <c r="K23" s="44">
        <v>620</v>
      </c>
      <c r="L23" s="44">
        <v>160842.82419399999</v>
      </c>
      <c r="M23" s="66">
        <v>0.180645</v>
      </c>
      <c r="N23" s="43">
        <v>0</v>
      </c>
      <c r="O23" s="44">
        <v>0</v>
      </c>
      <c r="P23" s="74">
        <v>0</v>
      </c>
    </row>
    <row r="24" spans="1:16" ht="15" customHeight="1" x14ac:dyDescent="0.2">
      <c r="A24" s="111"/>
      <c r="B24" s="114"/>
      <c r="C24" s="84" t="s">
        <v>50</v>
      </c>
      <c r="D24" s="44">
        <v>784</v>
      </c>
      <c r="E24" s="53">
        <v>4.598E-2</v>
      </c>
      <c r="F24" s="44">
        <v>187324.13647999999</v>
      </c>
      <c r="G24" s="66">
        <v>0.33418399999999998</v>
      </c>
      <c r="H24" s="43">
        <v>318</v>
      </c>
      <c r="I24" s="44">
        <v>190073.32075499999</v>
      </c>
      <c r="J24" s="74">
        <v>0.33962300000000001</v>
      </c>
      <c r="K24" s="44">
        <v>466</v>
      </c>
      <c r="L24" s="44">
        <v>185448.08369100001</v>
      </c>
      <c r="M24" s="66">
        <v>0.33047199999999999</v>
      </c>
      <c r="N24" s="43">
        <v>0</v>
      </c>
      <c r="O24" s="44">
        <v>0</v>
      </c>
      <c r="P24" s="74">
        <v>0</v>
      </c>
    </row>
    <row r="25" spans="1:16" ht="15" customHeight="1" x14ac:dyDescent="0.2">
      <c r="A25" s="111"/>
      <c r="B25" s="114"/>
      <c r="C25" s="84" t="s">
        <v>51</v>
      </c>
      <c r="D25" s="44">
        <v>599</v>
      </c>
      <c r="E25" s="53">
        <v>3.7671000000000003E-2</v>
      </c>
      <c r="F25" s="44">
        <v>205095.81302199999</v>
      </c>
      <c r="G25" s="66">
        <v>0.49248700000000001</v>
      </c>
      <c r="H25" s="43">
        <v>214</v>
      </c>
      <c r="I25" s="44">
        <v>207134.06074799999</v>
      </c>
      <c r="J25" s="74">
        <v>0.52803699999999998</v>
      </c>
      <c r="K25" s="44">
        <v>385</v>
      </c>
      <c r="L25" s="44">
        <v>203962.86493499999</v>
      </c>
      <c r="M25" s="66">
        <v>0.47272700000000001</v>
      </c>
      <c r="N25" s="43">
        <v>0</v>
      </c>
      <c r="O25" s="44">
        <v>0</v>
      </c>
      <c r="P25" s="74">
        <v>0</v>
      </c>
    </row>
    <row r="26" spans="1:16" s="3" customFormat="1" ht="15" customHeight="1" x14ac:dyDescent="0.2">
      <c r="A26" s="111"/>
      <c r="B26" s="114"/>
      <c r="C26" s="84" t="s">
        <v>52</v>
      </c>
      <c r="D26" s="35">
        <v>387</v>
      </c>
      <c r="E26" s="55">
        <v>2.7816E-2</v>
      </c>
      <c r="F26" s="35">
        <v>203914.22739000001</v>
      </c>
      <c r="G26" s="68">
        <v>0.50646000000000002</v>
      </c>
      <c r="H26" s="43">
        <v>148</v>
      </c>
      <c r="I26" s="44">
        <v>203508.41216199999</v>
      </c>
      <c r="J26" s="74">
        <v>0.45270300000000002</v>
      </c>
      <c r="K26" s="35">
        <v>239</v>
      </c>
      <c r="L26" s="35">
        <v>204165.52719699999</v>
      </c>
      <c r="M26" s="68">
        <v>0.53974900000000003</v>
      </c>
      <c r="N26" s="43">
        <v>0</v>
      </c>
      <c r="O26" s="44">
        <v>0</v>
      </c>
      <c r="P26" s="74">
        <v>0</v>
      </c>
    </row>
    <row r="27" spans="1:16" ht="15" customHeight="1" x14ac:dyDescent="0.2">
      <c r="A27" s="111"/>
      <c r="B27" s="114"/>
      <c r="C27" s="84" t="s">
        <v>53</v>
      </c>
      <c r="D27" s="44">
        <v>318</v>
      </c>
      <c r="E27" s="53">
        <v>2.6308999999999999E-2</v>
      </c>
      <c r="F27" s="44">
        <v>211992.85849099999</v>
      </c>
      <c r="G27" s="66">
        <v>0.54717000000000005</v>
      </c>
      <c r="H27" s="43">
        <v>106</v>
      </c>
      <c r="I27" s="44">
        <v>194924.377358</v>
      </c>
      <c r="J27" s="74">
        <v>0.37735800000000003</v>
      </c>
      <c r="K27" s="44">
        <v>212</v>
      </c>
      <c r="L27" s="44">
        <v>220527.09905700001</v>
      </c>
      <c r="M27" s="66">
        <v>0.63207500000000005</v>
      </c>
      <c r="N27" s="43">
        <v>0</v>
      </c>
      <c r="O27" s="44">
        <v>0</v>
      </c>
      <c r="P27" s="74">
        <v>0</v>
      </c>
    </row>
    <row r="28" spans="1:16" ht="15" customHeight="1" x14ac:dyDescent="0.2">
      <c r="A28" s="111"/>
      <c r="B28" s="114"/>
      <c r="C28" s="84" t="s">
        <v>54</v>
      </c>
      <c r="D28" s="44">
        <v>145</v>
      </c>
      <c r="E28" s="53">
        <v>1.4109E-2</v>
      </c>
      <c r="F28" s="44">
        <v>226732.99310299999</v>
      </c>
      <c r="G28" s="66">
        <v>0.37241400000000002</v>
      </c>
      <c r="H28" s="43">
        <v>50</v>
      </c>
      <c r="I28" s="44">
        <v>219337.88</v>
      </c>
      <c r="J28" s="74">
        <v>0.22</v>
      </c>
      <c r="K28" s="44">
        <v>95</v>
      </c>
      <c r="L28" s="44">
        <v>230625.15789500001</v>
      </c>
      <c r="M28" s="66">
        <v>0.45263199999999998</v>
      </c>
      <c r="N28" s="43">
        <v>0</v>
      </c>
      <c r="O28" s="44">
        <v>0</v>
      </c>
      <c r="P28" s="74">
        <v>0</v>
      </c>
    </row>
    <row r="29" spans="1:16" ht="15" customHeight="1" x14ac:dyDescent="0.2">
      <c r="A29" s="111"/>
      <c r="B29" s="114"/>
      <c r="C29" s="84" t="s">
        <v>55</v>
      </c>
      <c r="D29" s="44">
        <v>74</v>
      </c>
      <c r="E29" s="53">
        <v>8.4419999999999999E-3</v>
      </c>
      <c r="F29" s="44">
        <v>220891.283784</v>
      </c>
      <c r="G29" s="66">
        <v>0.33783800000000003</v>
      </c>
      <c r="H29" s="43">
        <v>35</v>
      </c>
      <c r="I29" s="44">
        <v>191786.22857100001</v>
      </c>
      <c r="J29" s="74">
        <v>8.5713999999999999E-2</v>
      </c>
      <c r="K29" s="44">
        <v>39</v>
      </c>
      <c r="L29" s="44">
        <v>247011.205128</v>
      </c>
      <c r="M29" s="66">
        <v>0.56410300000000002</v>
      </c>
      <c r="N29" s="43">
        <v>0</v>
      </c>
      <c r="O29" s="44">
        <v>0</v>
      </c>
      <c r="P29" s="74">
        <v>0</v>
      </c>
    </row>
    <row r="30" spans="1:16" s="3" customFormat="1" ht="15" customHeight="1" x14ac:dyDescent="0.2">
      <c r="A30" s="111"/>
      <c r="B30" s="114"/>
      <c r="C30" s="84" t="s">
        <v>56</v>
      </c>
      <c r="D30" s="35">
        <v>119</v>
      </c>
      <c r="E30" s="55">
        <v>5.7980000000000002E-3</v>
      </c>
      <c r="F30" s="35">
        <v>169642.49579799999</v>
      </c>
      <c r="G30" s="68">
        <v>0.14285700000000001</v>
      </c>
      <c r="H30" s="43">
        <v>102</v>
      </c>
      <c r="I30" s="44">
        <v>142597.79411799999</v>
      </c>
      <c r="J30" s="74">
        <v>7.8431000000000001E-2</v>
      </c>
      <c r="K30" s="35">
        <v>17</v>
      </c>
      <c r="L30" s="35">
        <v>331910.70588199998</v>
      </c>
      <c r="M30" s="68">
        <v>0.52941199999999999</v>
      </c>
      <c r="N30" s="43">
        <v>0</v>
      </c>
      <c r="O30" s="44">
        <v>0</v>
      </c>
      <c r="P30" s="74">
        <v>0</v>
      </c>
    </row>
    <row r="31" spans="1:16" s="3" customFormat="1" ht="15" customHeight="1" x14ac:dyDescent="0.2">
      <c r="A31" s="112"/>
      <c r="B31" s="115"/>
      <c r="C31" s="85" t="s">
        <v>9</v>
      </c>
      <c r="D31" s="46">
        <v>4907</v>
      </c>
      <c r="E31" s="54">
        <v>4.2453999999999999E-2</v>
      </c>
      <c r="F31" s="46">
        <v>175688.961484</v>
      </c>
      <c r="G31" s="67">
        <v>0.27430199999999999</v>
      </c>
      <c r="H31" s="87">
        <v>2000</v>
      </c>
      <c r="I31" s="46">
        <v>172177.34349999999</v>
      </c>
      <c r="J31" s="75">
        <v>0.24399999999999999</v>
      </c>
      <c r="K31" s="46">
        <v>2907</v>
      </c>
      <c r="L31" s="46">
        <v>178104.935329</v>
      </c>
      <c r="M31" s="67">
        <v>0.29515000000000002</v>
      </c>
      <c r="N31" s="87">
        <v>0</v>
      </c>
      <c r="O31" s="46">
        <v>0</v>
      </c>
      <c r="P31" s="75">
        <v>0</v>
      </c>
    </row>
    <row r="32" spans="1:16" ht="15" customHeight="1" x14ac:dyDescent="0.2">
      <c r="A32" s="110">
        <v>3</v>
      </c>
      <c r="B32" s="113" t="s">
        <v>58</v>
      </c>
      <c r="C32" s="84" t="s">
        <v>46</v>
      </c>
      <c r="D32" s="44">
        <v>21</v>
      </c>
      <c r="E32" s="44">
        <v>0</v>
      </c>
      <c r="F32" s="44">
        <v>4602.8299980000002</v>
      </c>
      <c r="G32" s="66">
        <v>-0.24444399999999999</v>
      </c>
      <c r="H32" s="43">
        <v>12</v>
      </c>
      <c r="I32" s="44">
        <v>27897.184979000001</v>
      </c>
      <c r="J32" s="74">
        <v>0.15384600000000001</v>
      </c>
      <c r="K32" s="44">
        <v>9</v>
      </c>
      <c r="L32" s="44">
        <v>2986.6352299999999</v>
      </c>
      <c r="M32" s="66">
        <v>-0.264706</v>
      </c>
      <c r="N32" s="43">
        <v>0</v>
      </c>
      <c r="O32" s="44">
        <v>0</v>
      </c>
      <c r="P32" s="74">
        <v>0</v>
      </c>
    </row>
    <row r="33" spans="1:16" ht="15" customHeight="1" x14ac:dyDescent="0.2">
      <c r="A33" s="111"/>
      <c r="B33" s="114"/>
      <c r="C33" s="84" t="s">
        <v>47</v>
      </c>
      <c r="D33" s="44">
        <v>147</v>
      </c>
      <c r="E33" s="44">
        <v>0</v>
      </c>
      <c r="F33" s="44">
        <v>7752.862564</v>
      </c>
      <c r="G33" s="66">
        <v>7.9609999999999993E-3</v>
      </c>
      <c r="H33" s="43">
        <v>51</v>
      </c>
      <c r="I33" s="44">
        <v>12328.918893</v>
      </c>
      <c r="J33" s="74">
        <v>2.9864000000000002E-2</v>
      </c>
      <c r="K33" s="44">
        <v>96</v>
      </c>
      <c r="L33" s="44">
        <v>5388.05224</v>
      </c>
      <c r="M33" s="66">
        <v>-3.4039999999999999E-3</v>
      </c>
      <c r="N33" s="43">
        <v>0</v>
      </c>
      <c r="O33" s="44">
        <v>0</v>
      </c>
      <c r="P33" s="74">
        <v>0</v>
      </c>
    </row>
    <row r="34" spans="1:16" ht="15" customHeight="1" x14ac:dyDescent="0.2">
      <c r="A34" s="111"/>
      <c r="B34" s="114"/>
      <c r="C34" s="84" t="s">
        <v>48</v>
      </c>
      <c r="D34" s="44">
        <v>477</v>
      </c>
      <c r="E34" s="44">
        <v>0</v>
      </c>
      <c r="F34" s="44">
        <v>-5499.678124</v>
      </c>
      <c r="G34" s="66">
        <v>-5.8381000000000002E-2</v>
      </c>
      <c r="H34" s="43">
        <v>258</v>
      </c>
      <c r="I34" s="44">
        <v>-11037.702307</v>
      </c>
      <c r="J34" s="74">
        <v>-8.5731000000000002E-2</v>
      </c>
      <c r="K34" s="44">
        <v>219</v>
      </c>
      <c r="L34" s="44">
        <v>-2310.4617330000001</v>
      </c>
      <c r="M34" s="66">
        <v>-4.1029999999999997E-2</v>
      </c>
      <c r="N34" s="43">
        <v>0</v>
      </c>
      <c r="O34" s="44">
        <v>0</v>
      </c>
      <c r="P34" s="74">
        <v>0</v>
      </c>
    </row>
    <row r="35" spans="1:16" ht="15" customHeight="1" x14ac:dyDescent="0.2">
      <c r="A35" s="111"/>
      <c r="B35" s="114"/>
      <c r="C35" s="84" t="s">
        <v>49</v>
      </c>
      <c r="D35" s="44">
        <v>-491</v>
      </c>
      <c r="E35" s="44">
        <v>0</v>
      </c>
      <c r="F35" s="44">
        <v>-10097.988905</v>
      </c>
      <c r="G35" s="66">
        <v>-9.6433000000000005E-2</v>
      </c>
      <c r="H35" s="43">
        <v>-192</v>
      </c>
      <c r="I35" s="44">
        <v>-22101.084148000002</v>
      </c>
      <c r="J35" s="74">
        <v>-0.22806699999999999</v>
      </c>
      <c r="K35" s="44">
        <v>-299</v>
      </c>
      <c r="L35" s="44">
        <v>-2291.9181429999999</v>
      </c>
      <c r="M35" s="66">
        <v>-1.0867E-2</v>
      </c>
      <c r="N35" s="43">
        <v>0</v>
      </c>
      <c r="O35" s="44">
        <v>0</v>
      </c>
      <c r="P35" s="74">
        <v>0</v>
      </c>
    </row>
    <row r="36" spans="1:16" ht="15" customHeight="1" x14ac:dyDescent="0.2">
      <c r="A36" s="111"/>
      <c r="B36" s="114"/>
      <c r="C36" s="84" t="s">
        <v>50</v>
      </c>
      <c r="D36" s="44">
        <v>-984</v>
      </c>
      <c r="E36" s="44">
        <v>0</v>
      </c>
      <c r="F36" s="44">
        <v>-9546.8639010000006</v>
      </c>
      <c r="G36" s="66">
        <v>-0.17034099999999999</v>
      </c>
      <c r="H36" s="43">
        <v>-336</v>
      </c>
      <c r="I36" s="44">
        <v>-20478.864589000001</v>
      </c>
      <c r="J36" s="74">
        <v>-0.28423100000000001</v>
      </c>
      <c r="K36" s="44">
        <v>-648</v>
      </c>
      <c r="L36" s="44">
        <v>-3391.0540639999999</v>
      </c>
      <c r="M36" s="66">
        <v>-0.10399799999999999</v>
      </c>
      <c r="N36" s="43">
        <v>0</v>
      </c>
      <c r="O36" s="44">
        <v>0</v>
      </c>
      <c r="P36" s="74">
        <v>0</v>
      </c>
    </row>
    <row r="37" spans="1:16" ht="15" customHeight="1" x14ac:dyDescent="0.2">
      <c r="A37" s="111"/>
      <c r="B37" s="114"/>
      <c r="C37" s="84" t="s">
        <v>51</v>
      </c>
      <c r="D37" s="44">
        <v>-825</v>
      </c>
      <c r="E37" s="44">
        <v>0</v>
      </c>
      <c r="F37" s="44">
        <v>-13509.180519</v>
      </c>
      <c r="G37" s="66">
        <v>-0.19220400000000001</v>
      </c>
      <c r="H37" s="43">
        <v>-263</v>
      </c>
      <c r="I37" s="44">
        <v>-20195.926697999999</v>
      </c>
      <c r="J37" s="74">
        <v>-0.22877600000000001</v>
      </c>
      <c r="K37" s="44">
        <v>-562</v>
      </c>
      <c r="L37" s="44">
        <v>-10247.385107</v>
      </c>
      <c r="M37" s="66">
        <v>-0.17563599999999999</v>
      </c>
      <c r="N37" s="43">
        <v>0</v>
      </c>
      <c r="O37" s="44">
        <v>0</v>
      </c>
      <c r="P37" s="74">
        <v>0</v>
      </c>
    </row>
    <row r="38" spans="1:16" s="3" customFormat="1" ht="15" customHeight="1" x14ac:dyDescent="0.2">
      <c r="A38" s="111"/>
      <c r="B38" s="114"/>
      <c r="C38" s="84" t="s">
        <v>52</v>
      </c>
      <c r="D38" s="35">
        <v>-779</v>
      </c>
      <c r="E38" s="35">
        <v>0</v>
      </c>
      <c r="F38" s="35">
        <v>-26608.801353999999</v>
      </c>
      <c r="G38" s="68">
        <v>-0.32887499999999997</v>
      </c>
      <c r="H38" s="43">
        <v>-216</v>
      </c>
      <c r="I38" s="44">
        <v>-20443.763559999999</v>
      </c>
      <c r="J38" s="74">
        <v>-0.23685800000000001</v>
      </c>
      <c r="K38" s="35">
        <v>-563</v>
      </c>
      <c r="L38" s="35">
        <v>-29339.783966999999</v>
      </c>
      <c r="M38" s="68">
        <v>-0.36174699999999999</v>
      </c>
      <c r="N38" s="43">
        <v>0</v>
      </c>
      <c r="O38" s="44">
        <v>0</v>
      </c>
      <c r="P38" s="74">
        <v>0</v>
      </c>
    </row>
    <row r="39" spans="1:16" ht="15" customHeight="1" x14ac:dyDescent="0.2">
      <c r="A39" s="111"/>
      <c r="B39" s="114"/>
      <c r="C39" s="84" t="s">
        <v>53</v>
      </c>
      <c r="D39" s="44">
        <v>-595</v>
      </c>
      <c r="E39" s="44">
        <v>0</v>
      </c>
      <c r="F39" s="44">
        <v>-14093.028851999999</v>
      </c>
      <c r="G39" s="66">
        <v>-0.221724</v>
      </c>
      <c r="H39" s="43">
        <v>-166</v>
      </c>
      <c r="I39" s="44">
        <v>-13530.230331999999</v>
      </c>
      <c r="J39" s="74">
        <v>-0.1447</v>
      </c>
      <c r="K39" s="44">
        <v>-429</v>
      </c>
      <c r="L39" s="44">
        <v>-13040.392132000001</v>
      </c>
      <c r="M39" s="66">
        <v>-0.241559</v>
      </c>
      <c r="N39" s="43">
        <v>0</v>
      </c>
      <c r="O39" s="44">
        <v>0</v>
      </c>
      <c r="P39" s="74">
        <v>0</v>
      </c>
    </row>
    <row r="40" spans="1:16" ht="15" customHeight="1" x14ac:dyDescent="0.2">
      <c r="A40" s="111"/>
      <c r="B40" s="114"/>
      <c r="C40" s="84" t="s">
        <v>54</v>
      </c>
      <c r="D40" s="44">
        <v>-561</v>
      </c>
      <c r="E40" s="44">
        <v>0</v>
      </c>
      <c r="F40" s="44">
        <v>6927.5151949999999</v>
      </c>
      <c r="G40" s="66">
        <v>-0.29330899999999999</v>
      </c>
      <c r="H40" s="43">
        <v>-164</v>
      </c>
      <c r="I40" s="44">
        <v>14217.571683</v>
      </c>
      <c r="J40" s="74">
        <v>-0.23794399999999999</v>
      </c>
      <c r="K40" s="44">
        <v>-397</v>
      </c>
      <c r="L40" s="44">
        <v>4432.2281730000004</v>
      </c>
      <c r="M40" s="66">
        <v>-0.30346600000000001</v>
      </c>
      <c r="N40" s="43">
        <v>0</v>
      </c>
      <c r="O40" s="44">
        <v>0</v>
      </c>
      <c r="P40" s="74">
        <v>0</v>
      </c>
    </row>
    <row r="41" spans="1:16" ht="15" customHeight="1" x14ac:dyDescent="0.2">
      <c r="A41" s="111"/>
      <c r="B41" s="114"/>
      <c r="C41" s="84" t="s">
        <v>55</v>
      </c>
      <c r="D41" s="44">
        <v>-625</v>
      </c>
      <c r="E41" s="44">
        <v>0</v>
      </c>
      <c r="F41" s="44">
        <v>-14036.926694</v>
      </c>
      <c r="G41" s="66">
        <v>-0.27589599999999997</v>
      </c>
      <c r="H41" s="43">
        <v>-213</v>
      </c>
      <c r="I41" s="44">
        <v>-16900.563628</v>
      </c>
      <c r="J41" s="74">
        <v>-0.144124</v>
      </c>
      <c r="K41" s="44">
        <v>-412</v>
      </c>
      <c r="L41" s="44">
        <v>-2346.8761549999999</v>
      </c>
      <c r="M41" s="66">
        <v>-0.26073099999999999</v>
      </c>
      <c r="N41" s="43">
        <v>0</v>
      </c>
      <c r="O41" s="44">
        <v>0</v>
      </c>
      <c r="P41" s="74">
        <v>0</v>
      </c>
    </row>
    <row r="42" spans="1:16" s="3" customFormat="1" ht="15" customHeight="1" x14ac:dyDescent="0.2">
      <c r="A42" s="111"/>
      <c r="B42" s="114"/>
      <c r="C42" s="84" t="s">
        <v>56</v>
      </c>
      <c r="D42" s="35">
        <v>-1113</v>
      </c>
      <c r="E42" s="35">
        <v>0</v>
      </c>
      <c r="F42" s="35">
        <v>-67781.786275999999</v>
      </c>
      <c r="G42" s="68">
        <v>-0.272727</v>
      </c>
      <c r="H42" s="43">
        <v>-370</v>
      </c>
      <c r="I42" s="44">
        <v>-49424.170914000002</v>
      </c>
      <c r="J42" s="74">
        <v>8.5159999999999993E-3</v>
      </c>
      <c r="K42" s="35">
        <v>-743</v>
      </c>
      <c r="L42" s="35">
        <v>66289.195328000002</v>
      </c>
      <c r="M42" s="68">
        <v>-0.100851</v>
      </c>
      <c r="N42" s="43">
        <v>0</v>
      </c>
      <c r="O42" s="44">
        <v>0</v>
      </c>
      <c r="P42" s="74">
        <v>0</v>
      </c>
    </row>
    <row r="43" spans="1:16" s="3" customFormat="1" ht="15" customHeight="1" x14ac:dyDescent="0.2">
      <c r="A43" s="112"/>
      <c r="B43" s="115"/>
      <c r="C43" s="85" t="s">
        <v>9</v>
      </c>
      <c r="D43" s="46">
        <v>-5328</v>
      </c>
      <c r="E43" s="46">
        <v>0</v>
      </c>
      <c r="F43" s="46">
        <v>-32224.206277000001</v>
      </c>
      <c r="G43" s="67">
        <v>-0.263656</v>
      </c>
      <c r="H43" s="87">
        <v>-1599</v>
      </c>
      <c r="I43" s="46">
        <v>-29978.037603000001</v>
      </c>
      <c r="J43" s="75">
        <v>-0.21751699999999999</v>
      </c>
      <c r="K43" s="46">
        <v>-3729</v>
      </c>
      <c r="L43" s="46">
        <v>-32930.938005000004</v>
      </c>
      <c r="M43" s="67">
        <v>-0.28426600000000002</v>
      </c>
      <c r="N43" s="87">
        <v>0</v>
      </c>
      <c r="O43" s="46">
        <v>0</v>
      </c>
      <c r="P43" s="75">
        <v>0</v>
      </c>
    </row>
    <row r="44" spans="1:16" ht="15" customHeight="1" x14ac:dyDescent="0.2">
      <c r="A44" s="110">
        <v>4</v>
      </c>
      <c r="B44" s="113"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11"/>
      <c r="B45" s="114"/>
      <c r="C45" s="84" t="s">
        <v>47</v>
      </c>
      <c r="D45" s="44">
        <v>28</v>
      </c>
      <c r="E45" s="53">
        <v>5.0089000000000002E-2</v>
      </c>
      <c r="F45" s="44">
        <v>214984.392857</v>
      </c>
      <c r="G45" s="66">
        <v>0.67857100000000004</v>
      </c>
      <c r="H45" s="43">
        <v>7</v>
      </c>
      <c r="I45" s="44">
        <v>225056.285714</v>
      </c>
      <c r="J45" s="74">
        <v>1</v>
      </c>
      <c r="K45" s="44">
        <v>21</v>
      </c>
      <c r="L45" s="44">
        <v>211627.09523800001</v>
      </c>
      <c r="M45" s="66">
        <v>0.57142899999999996</v>
      </c>
      <c r="N45" s="43">
        <v>0</v>
      </c>
      <c r="O45" s="44">
        <v>0</v>
      </c>
      <c r="P45" s="74">
        <v>0</v>
      </c>
    </row>
    <row r="46" spans="1:16" ht="15" customHeight="1" x14ac:dyDescent="0.2">
      <c r="A46" s="111"/>
      <c r="B46" s="114"/>
      <c r="C46" s="84" t="s">
        <v>48</v>
      </c>
      <c r="D46" s="44">
        <v>304</v>
      </c>
      <c r="E46" s="53">
        <v>6.7887000000000003E-2</v>
      </c>
      <c r="F46" s="44">
        <v>178974.578947</v>
      </c>
      <c r="G46" s="66">
        <v>0.174342</v>
      </c>
      <c r="H46" s="43">
        <v>102</v>
      </c>
      <c r="I46" s="44">
        <v>171615.79411799999</v>
      </c>
      <c r="J46" s="74">
        <v>0.12745100000000001</v>
      </c>
      <c r="K46" s="44">
        <v>202</v>
      </c>
      <c r="L46" s="44">
        <v>182690.40098999999</v>
      </c>
      <c r="M46" s="66">
        <v>0.19802</v>
      </c>
      <c r="N46" s="43">
        <v>0</v>
      </c>
      <c r="O46" s="44">
        <v>0</v>
      </c>
      <c r="P46" s="74">
        <v>0</v>
      </c>
    </row>
    <row r="47" spans="1:16" ht="15" customHeight="1" x14ac:dyDescent="0.2">
      <c r="A47" s="111"/>
      <c r="B47" s="114"/>
      <c r="C47" s="84" t="s">
        <v>49</v>
      </c>
      <c r="D47" s="44">
        <v>1007</v>
      </c>
      <c r="E47" s="53">
        <v>8.4529999999999994E-2</v>
      </c>
      <c r="F47" s="44">
        <v>195355.06554099999</v>
      </c>
      <c r="G47" s="66">
        <v>0.29990099999999997</v>
      </c>
      <c r="H47" s="43">
        <v>350</v>
      </c>
      <c r="I47" s="44">
        <v>195967.92</v>
      </c>
      <c r="J47" s="74">
        <v>0.30571399999999999</v>
      </c>
      <c r="K47" s="44">
        <v>657</v>
      </c>
      <c r="L47" s="44">
        <v>195028.582953</v>
      </c>
      <c r="M47" s="66">
        <v>0.29680400000000001</v>
      </c>
      <c r="N47" s="43">
        <v>0</v>
      </c>
      <c r="O47" s="44">
        <v>0</v>
      </c>
      <c r="P47" s="74">
        <v>0</v>
      </c>
    </row>
    <row r="48" spans="1:16" ht="15" customHeight="1" x14ac:dyDescent="0.2">
      <c r="A48" s="111"/>
      <c r="B48" s="114"/>
      <c r="C48" s="84" t="s">
        <v>50</v>
      </c>
      <c r="D48" s="44">
        <v>1255</v>
      </c>
      <c r="E48" s="53">
        <v>7.3603000000000002E-2</v>
      </c>
      <c r="F48" s="44">
        <v>224471.06215099999</v>
      </c>
      <c r="G48" s="66">
        <v>0.54740999999999995</v>
      </c>
      <c r="H48" s="43">
        <v>391</v>
      </c>
      <c r="I48" s="44">
        <v>227705.606138</v>
      </c>
      <c r="J48" s="74">
        <v>0.57033199999999995</v>
      </c>
      <c r="K48" s="44">
        <v>864</v>
      </c>
      <c r="L48" s="44">
        <v>223007.28125</v>
      </c>
      <c r="M48" s="66">
        <v>0.53703699999999999</v>
      </c>
      <c r="N48" s="43">
        <v>0</v>
      </c>
      <c r="O48" s="44">
        <v>0</v>
      </c>
      <c r="P48" s="74">
        <v>0</v>
      </c>
    </row>
    <row r="49" spans="1:16" ht="15" customHeight="1" x14ac:dyDescent="0.2">
      <c r="A49" s="111"/>
      <c r="B49" s="114"/>
      <c r="C49" s="84" t="s">
        <v>51</v>
      </c>
      <c r="D49" s="44">
        <v>1040</v>
      </c>
      <c r="E49" s="53">
        <v>6.5405000000000005E-2</v>
      </c>
      <c r="F49" s="44">
        <v>245080.27115399999</v>
      </c>
      <c r="G49" s="66">
        <v>0.831731</v>
      </c>
      <c r="H49" s="43">
        <v>299</v>
      </c>
      <c r="I49" s="44">
        <v>236324.19398000001</v>
      </c>
      <c r="J49" s="74">
        <v>0.71237499999999998</v>
      </c>
      <c r="K49" s="44">
        <v>741</v>
      </c>
      <c r="L49" s="44">
        <v>248613.425101</v>
      </c>
      <c r="M49" s="66">
        <v>0.87989200000000001</v>
      </c>
      <c r="N49" s="43">
        <v>0</v>
      </c>
      <c r="O49" s="44">
        <v>0</v>
      </c>
      <c r="P49" s="74">
        <v>0</v>
      </c>
    </row>
    <row r="50" spans="1:16" s="3" customFormat="1" ht="15" customHeight="1" x14ac:dyDescent="0.2">
      <c r="A50" s="111"/>
      <c r="B50" s="114"/>
      <c r="C50" s="84" t="s">
        <v>52</v>
      </c>
      <c r="D50" s="35">
        <v>759</v>
      </c>
      <c r="E50" s="55">
        <v>5.4552999999999997E-2</v>
      </c>
      <c r="F50" s="35">
        <v>253675.85375499999</v>
      </c>
      <c r="G50" s="68">
        <v>0.91304300000000005</v>
      </c>
      <c r="H50" s="43">
        <v>206</v>
      </c>
      <c r="I50" s="44">
        <v>240554.18446600001</v>
      </c>
      <c r="J50" s="74">
        <v>0.72330099999999997</v>
      </c>
      <c r="K50" s="35">
        <v>553</v>
      </c>
      <c r="L50" s="35">
        <v>258563.85352599999</v>
      </c>
      <c r="M50" s="68">
        <v>0.98372499999999996</v>
      </c>
      <c r="N50" s="43">
        <v>0</v>
      </c>
      <c r="O50" s="44">
        <v>0</v>
      </c>
      <c r="P50" s="74">
        <v>0</v>
      </c>
    </row>
    <row r="51" spans="1:16" ht="15" customHeight="1" x14ac:dyDescent="0.2">
      <c r="A51" s="111"/>
      <c r="B51" s="114"/>
      <c r="C51" s="84" t="s">
        <v>53</v>
      </c>
      <c r="D51" s="44">
        <v>477</v>
      </c>
      <c r="E51" s="53">
        <v>3.9463999999999999E-2</v>
      </c>
      <c r="F51" s="44">
        <v>266072.21593300003</v>
      </c>
      <c r="G51" s="66">
        <v>0.968553</v>
      </c>
      <c r="H51" s="43">
        <v>125</v>
      </c>
      <c r="I51" s="44">
        <v>248980.50399999999</v>
      </c>
      <c r="J51" s="74">
        <v>0.67200000000000004</v>
      </c>
      <c r="K51" s="44">
        <v>352</v>
      </c>
      <c r="L51" s="44">
        <v>272141.71590900002</v>
      </c>
      <c r="M51" s="66">
        <v>1.0738639999999999</v>
      </c>
      <c r="N51" s="43">
        <v>0</v>
      </c>
      <c r="O51" s="44">
        <v>0</v>
      </c>
      <c r="P51" s="74">
        <v>0</v>
      </c>
    </row>
    <row r="52" spans="1:16" ht="15" customHeight="1" x14ac:dyDescent="0.2">
      <c r="A52" s="111"/>
      <c r="B52" s="114"/>
      <c r="C52" s="84" t="s">
        <v>54</v>
      </c>
      <c r="D52" s="44">
        <v>199</v>
      </c>
      <c r="E52" s="53">
        <v>1.9363999999999999E-2</v>
      </c>
      <c r="F52" s="44">
        <v>274094.49246199999</v>
      </c>
      <c r="G52" s="66">
        <v>0.74874399999999997</v>
      </c>
      <c r="H52" s="43">
        <v>58</v>
      </c>
      <c r="I52" s="44">
        <v>231614.72413799999</v>
      </c>
      <c r="J52" s="74">
        <v>0.293103</v>
      </c>
      <c r="K52" s="44">
        <v>141</v>
      </c>
      <c r="L52" s="44">
        <v>291568.43971599999</v>
      </c>
      <c r="M52" s="66">
        <v>0.93616999999999995</v>
      </c>
      <c r="N52" s="43">
        <v>0</v>
      </c>
      <c r="O52" s="44">
        <v>0</v>
      </c>
      <c r="P52" s="74">
        <v>0</v>
      </c>
    </row>
    <row r="53" spans="1:16" ht="15" customHeight="1" x14ac:dyDescent="0.2">
      <c r="A53" s="111"/>
      <c r="B53" s="114"/>
      <c r="C53" s="84" t="s">
        <v>55</v>
      </c>
      <c r="D53" s="44">
        <v>93</v>
      </c>
      <c r="E53" s="53">
        <v>1.0609E-2</v>
      </c>
      <c r="F53" s="44">
        <v>282020.64516100002</v>
      </c>
      <c r="G53" s="66">
        <v>0.56989199999999995</v>
      </c>
      <c r="H53" s="43">
        <v>34</v>
      </c>
      <c r="I53" s="44">
        <v>252411.5</v>
      </c>
      <c r="J53" s="74">
        <v>0.147059</v>
      </c>
      <c r="K53" s="44">
        <v>59</v>
      </c>
      <c r="L53" s="44">
        <v>299083.542373</v>
      </c>
      <c r="M53" s="66">
        <v>0.81355900000000003</v>
      </c>
      <c r="N53" s="43">
        <v>0</v>
      </c>
      <c r="O53" s="44">
        <v>0</v>
      </c>
      <c r="P53" s="74">
        <v>0</v>
      </c>
    </row>
    <row r="54" spans="1:16" s="3" customFormat="1" ht="15" customHeight="1" x14ac:dyDescent="0.2">
      <c r="A54" s="111"/>
      <c r="B54" s="114"/>
      <c r="C54" s="84" t="s">
        <v>56</v>
      </c>
      <c r="D54" s="35">
        <v>29</v>
      </c>
      <c r="E54" s="55">
        <v>1.413E-3</v>
      </c>
      <c r="F54" s="35">
        <v>284772.79310299997</v>
      </c>
      <c r="G54" s="68">
        <v>0.275862</v>
      </c>
      <c r="H54" s="43">
        <v>11</v>
      </c>
      <c r="I54" s="44">
        <v>273075.727273</v>
      </c>
      <c r="J54" s="74">
        <v>0</v>
      </c>
      <c r="K54" s="35">
        <v>18</v>
      </c>
      <c r="L54" s="35">
        <v>291921</v>
      </c>
      <c r="M54" s="68">
        <v>0.44444400000000001</v>
      </c>
      <c r="N54" s="43">
        <v>0</v>
      </c>
      <c r="O54" s="44">
        <v>0</v>
      </c>
      <c r="P54" s="74">
        <v>0</v>
      </c>
    </row>
    <row r="55" spans="1:16" s="3" customFormat="1" ht="15" customHeight="1" x14ac:dyDescent="0.2">
      <c r="A55" s="112"/>
      <c r="B55" s="115"/>
      <c r="C55" s="85" t="s">
        <v>9</v>
      </c>
      <c r="D55" s="46">
        <v>5191</v>
      </c>
      <c r="E55" s="54">
        <v>4.4911E-2</v>
      </c>
      <c r="F55" s="46">
        <v>231599.42323300001</v>
      </c>
      <c r="G55" s="67">
        <v>0.63398200000000005</v>
      </c>
      <c r="H55" s="87">
        <v>1583</v>
      </c>
      <c r="I55" s="46">
        <v>223031.58938700001</v>
      </c>
      <c r="J55" s="75">
        <v>0.51673999999999998</v>
      </c>
      <c r="K55" s="46">
        <v>3608</v>
      </c>
      <c r="L55" s="46">
        <v>235358.53658499999</v>
      </c>
      <c r="M55" s="67">
        <v>0.68542099999999995</v>
      </c>
      <c r="N55" s="87">
        <v>0</v>
      </c>
      <c r="O55" s="46">
        <v>0</v>
      </c>
      <c r="P55" s="75">
        <v>0</v>
      </c>
    </row>
    <row r="56" spans="1:16" ht="15" customHeight="1" x14ac:dyDescent="0.2">
      <c r="A56" s="110">
        <v>5</v>
      </c>
      <c r="B56" s="113" t="s">
        <v>60</v>
      </c>
      <c r="C56" s="84" t="s">
        <v>46</v>
      </c>
      <c r="D56" s="44">
        <v>112</v>
      </c>
      <c r="E56" s="53">
        <v>1</v>
      </c>
      <c r="F56" s="44">
        <v>59451.910713999998</v>
      </c>
      <c r="G56" s="66">
        <v>8.0356999999999998E-2</v>
      </c>
      <c r="H56" s="43">
        <v>51</v>
      </c>
      <c r="I56" s="44">
        <v>70787.196077999994</v>
      </c>
      <c r="J56" s="74">
        <v>7.8431000000000001E-2</v>
      </c>
      <c r="K56" s="44">
        <v>61</v>
      </c>
      <c r="L56" s="44">
        <v>49974.868852</v>
      </c>
      <c r="M56" s="66">
        <v>8.1966999999999998E-2</v>
      </c>
      <c r="N56" s="43">
        <v>0</v>
      </c>
      <c r="O56" s="44">
        <v>0</v>
      </c>
      <c r="P56" s="74">
        <v>0</v>
      </c>
    </row>
    <row r="57" spans="1:16" ht="15" customHeight="1" x14ac:dyDescent="0.2">
      <c r="A57" s="111"/>
      <c r="B57" s="114"/>
      <c r="C57" s="84" t="s">
        <v>47</v>
      </c>
      <c r="D57" s="44">
        <v>559</v>
      </c>
      <c r="E57" s="53">
        <v>1</v>
      </c>
      <c r="F57" s="44">
        <v>134520.37030400001</v>
      </c>
      <c r="G57" s="66">
        <v>0.128801</v>
      </c>
      <c r="H57" s="43">
        <v>219</v>
      </c>
      <c r="I57" s="44">
        <v>129983.465753</v>
      </c>
      <c r="J57" s="74">
        <v>0.136986</v>
      </c>
      <c r="K57" s="44">
        <v>340</v>
      </c>
      <c r="L57" s="44">
        <v>137442.67058800001</v>
      </c>
      <c r="M57" s="66">
        <v>0.123529</v>
      </c>
      <c r="N57" s="43">
        <v>0</v>
      </c>
      <c r="O57" s="44">
        <v>0</v>
      </c>
      <c r="P57" s="74">
        <v>0</v>
      </c>
    </row>
    <row r="58" spans="1:16" ht="15" customHeight="1" x14ac:dyDescent="0.2">
      <c r="A58" s="111"/>
      <c r="B58" s="114"/>
      <c r="C58" s="84" t="s">
        <v>48</v>
      </c>
      <c r="D58" s="44">
        <v>4478</v>
      </c>
      <c r="E58" s="53">
        <v>1</v>
      </c>
      <c r="F58" s="44">
        <v>160932.02389499999</v>
      </c>
      <c r="G58" s="66">
        <v>0.103394</v>
      </c>
      <c r="H58" s="43">
        <v>1940</v>
      </c>
      <c r="I58" s="44">
        <v>161573.981443</v>
      </c>
      <c r="J58" s="74">
        <v>0.11133999999999999</v>
      </c>
      <c r="K58" s="44">
        <v>2538</v>
      </c>
      <c r="L58" s="44">
        <v>160441.32348299999</v>
      </c>
      <c r="M58" s="66">
        <v>9.7321000000000005E-2</v>
      </c>
      <c r="N58" s="43">
        <v>0</v>
      </c>
      <c r="O58" s="44">
        <v>0</v>
      </c>
      <c r="P58" s="74">
        <v>0</v>
      </c>
    </row>
    <row r="59" spans="1:16" ht="15" customHeight="1" x14ac:dyDescent="0.2">
      <c r="A59" s="111"/>
      <c r="B59" s="114"/>
      <c r="C59" s="84" t="s">
        <v>49</v>
      </c>
      <c r="D59" s="44">
        <v>11913</v>
      </c>
      <c r="E59" s="53">
        <v>1</v>
      </c>
      <c r="F59" s="44">
        <v>189176.44749399999</v>
      </c>
      <c r="G59" s="66">
        <v>0.26038800000000001</v>
      </c>
      <c r="H59" s="43">
        <v>4874</v>
      </c>
      <c r="I59" s="44">
        <v>191275.168034</v>
      </c>
      <c r="J59" s="74">
        <v>0.30447299999999999</v>
      </c>
      <c r="K59" s="44">
        <v>7039</v>
      </c>
      <c r="L59" s="44">
        <v>187723.234834</v>
      </c>
      <c r="M59" s="66">
        <v>0.22986200000000001</v>
      </c>
      <c r="N59" s="43">
        <v>0</v>
      </c>
      <c r="O59" s="44">
        <v>0</v>
      </c>
      <c r="P59" s="74">
        <v>0</v>
      </c>
    </row>
    <row r="60" spans="1:16" ht="15" customHeight="1" x14ac:dyDescent="0.2">
      <c r="A60" s="111"/>
      <c r="B60" s="114"/>
      <c r="C60" s="84" t="s">
        <v>50</v>
      </c>
      <c r="D60" s="44">
        <v>17051</v>
      </c>
      <c r="E60" s="53">
        <v>1</v>
      </c>
      <c r="F60" s="44">
        <v>217753.13811500001</v>
      </c>
      <c r="G60" s="66">
        <v>0.516509</v>
      </c>
      <c r="H60" s="43">
        <v>6609</v>
      </c>
      <c r="I60" s="44">
        <v>223992.38099599999</v>
      </c>
      <c r="J60" s="74">
        <v>0.572855</v>
      </c>
      <c r="K60" s="44">
        <v>10442</v>
      </c>
      <c r="L60" s="44">
        <v>213804.16701800001</v>
      </c>
      <c r="M60" s="66">
        <v>0.48084700000000002</v>
      </c>
      <c r="N60" s="43">
        <v>0</v>
      </c>
      <c r="O60" s="44">
        <v>0</v>
      </c>
      <c r="P60" s="74">
        <v>0</v>
      </c>
    </row>
    <row r="61" spans="1:16" ht="15" customHeight="1" x14ac:dyDescent="0.2">
      <c r="A61" s="111"/>
      <c r="B61" s="114"/>
      <c r="C61" s="84" t="s">
        <v>51</v>
      </c>
      <c r="D61" s="44">
        <v>15901</v>
      </c>
      <c r="E61" s="53">
        <v>1</v>
      </c>
      <c r="F61" s="44">
        <v>245284.713792</v>
      </c>
      <c r="G61" s="66">
        <v>0.798315</v>
      </c>
      <c r="H61" s="43">
        <v>5827</v>
      </c>
      <c r="I61" s="44">
        <v>243929.82237899999</v>
      </c>
      <c r="J61" s="74">
        <v>0.71511899999999995</v>
      </c>
      <c r="K61" s="44">
        <v>10074</v>
      </c>
      <c r="L61" s="44">
        <v>246068.40966800001</v>
      </c>
      <c r="M61" s="66">
        <v>0.84643599999999997</v>
      </c>
      <c r="N61" s="43">
        <v>0</v>
      </c>
      <c r="O61" s="44">
        <v>0</v>
      </c>
      <c r="P61" s="74">
        <v>0</v>
      </c>
    </row>
    <row r="62" spans="1:16" s="3" customFormat="1" ht="15" customHeight="1" x14ac:dyDescent="0.2">
      <c r="A62" s="111"/>
      <c r="B62" s="114"/>
      <c r="C62" s="84" t="s">
        <v>52</v>
      </c>
      <c r="D62" s="35">
        <v>13913</v>
      </c>
      <c r="E62" s="55">
        <v>1</v>
      </c>
      <c r="F62" s="35">
        <v>257580.71472700001</v>
      </c>
      <c r="G62" s="68">
        <v>0.96355900000000005</v>
      </c>
      <c r="H62" s="43">
        <v>5059</v>
      </c>
      <c r="I62" s="44">
        <v>240563.78869300001</v>
      </c>
      <c r="J62" s="74">
        <v>0.70527799999999996</v>
      </c>
      <c r="K62" s="35">
        <v>8854</v>
      </c>
      <c r="L62" s="35">
        <v>267303.84876899997</v>
      </c>
      <c r="M62" s="68">
        <v>1.1111359999999999</v>
      </c>
      <c r="N62" s="43">
        <v>0</v>
      </c>
      <c r="O62" s="44">
        <v>0</v>
      </c>
      <c r="P62" s="74">
        <v>0</v>
      </c>
    </row>
    <row r="63" spans="1:16" ht="15" customHeight="1" x14ac:dyDescent="0.2">
      <c r="A63" s="111"/>
      <c r="B63" s="114"/>
      <c r="C63" s="84" t="s">
        <v>53</v>
      </c>
      <c r="D63" s="44">
        <v>12087</v>
      </c>
      <c r="E63" s="53">
        <v>1</v>
      </c>
      <c r="F63" s="44">
        <v>264433.11508199997</v>
      </c>
      <c r="G63" s="66">
        <v>1.010921</v>
      </c>
      <c r="H63" s="43">
        <v>4399</v>
      </c>
      <c r="I63" s="44">
        <v>237781.19299800001</v>
      </c>
      <c r="J63" s="74">
        <v>0.65424000000000004</v>
      </c>
      <c r="K63" s="44">
        <v>7688</v>
      </c>
      <c r="L63" s="44">
        <v>279683.08974999998</v>
      </c>
      <c r="M63" s="66">
        <v>1.2150099999999999</v>
      </c>
      <c r="N63" s="43">
        <v>0</v>
      </c>
      <c r="O63" s="44">
        <v>0</v>
      </c>
      <c r="P63" s="74">
        <v>0</v>
      </c>
    </row>
    <row r="64" spans="1:16" ht="15" customHeight="1" x14ac:dyDescent="0.2">
      <c r="A64" s="111"/>
      <c r="B64" s="114"/>
      <c r="C64" s="84" t="s">
        <v>54</v>
      </c>
      <c r="D64" s="44">
        <v>10277</v>
      </c>
      <c r="E64" s="53">
        <v>1</v>
      </c>
      <c r="F64" s="44">
        <v>259684.445072</v>
      </c>
      <c r="G64" s="66">
        <v>0.86114599999999997</v>
      </c>
      <c r="H64" s="43">
        <v>3790</v>
      </c>
      <c r="I64" s="44">
        <v>225967.10923500001</v>
      </c>
      <c r="J64" s="74">
        <v>0.46332499999999999</v>
      </c>
      <c r="K64" s="44">
        <v>6487</v>
      </c>
      <c r="L64" s="44">
        <v>279383.64390299999</v>
      </c>
      <c r="M64" s="66">
        <v>1.093572</v>
      </c>
      <c r="N64" s="43">
        <v>0</v>
      </c>
      <c r="O64" s="44">
        <v>0</v>
      </c>
      <c r="P64" s="74">
        <v>0</v>
      </c>
    </row>
    <row r="65" spans="1:16" ht="15" customHeight="1" x14ac:dyDescent="0.2">
      <c r="A65" s="111"/>
      <c r="B65" s="114"/>
      <c r="C65" s="84" t="s">
        <v>55</v>
      </c>
      <c r="D65" s="44">
        <v>8766</v>
      </c>
      <c r="E65" s="53">
        <v>1</v>
      </c>
      <c r="F65" s="44">
        <v>261979.7893</v>
      </c>
      <c r="G65" s="66">
        <v>0.64556199999999997</v>
      </c>
      <c r="H65" s="43">
        <v>3257</v>
      </c>
      <c r="I65" s="44">
        <v>228840.62235200001</v>
      </c>
      <c r="J65" s="74">
        <v>0.26066899999999998</v>
      </c>
      <c r="K65" s="44">
        <v>5509</v>
      </c>
      <c r="L65" s="44">
        <v>281572.14122300001</v>
      </c>
      <c r="M65" s="66">
        <v>0.87311700000000003</v>
      </c>
      <c r="N65" s="43">
        <v>0</v>
      </c>
      <c r="O65" s="44">
        <v>0</v>
      </c>
      <c r="P65" s="74">
        <v>0</v>
      </c>
    </row>
    <row r="66" spans="1:16" s="3" customFormat="1" ht="15" customHeight="1" x14ac:dyDescent="0.2">
      <c r="A66" s="111"/>
      <c r="B66" s="114"/>
      <c r="C66" s="84" t="s">
        <v>56</v>
      </c>
      <c r="D66" s="35">
        <v>20526</v>
      </c>
      <c r="E66" s="55">
        <v>1</v>
      </c>
      <c r="F66" s="35">
        <v>256363.90714200001</v>
      </c>
      <c r="G66" s="68">
        <v>0.40129599999999999</v>
      </c>
      <c r="H66" s="43">
        <v>8588</v>
      </c>
      <c r="I66" s="44">
        <v>205113.440149</v>
      </c>
      <c r="J66" s="74">
        <v>8.4071000000000007E-2</v>
      </c>
      <c r="K66" s="35">
        <v>11938</v>
      </c>
      <c r="L66" s="35">
        <v>293232.64650700003</v>
      </c>
      <c r="M66" s="68">
        <v>0.62950200000000001</v>
      </c>
      <c r="N66" s="43">
        <v>0</v>
      </c>
      <c r="O66" s="44">
        <v>0</v>
      </c>
      <c r="P66" s="74">
        <v>0</v>
      </c>
    </row>
    <row r="67" spans="1:16" s="3" customFormat="1" ht="15" customHeight="1" x14ac:dyDescent="0.2">
      <c r="A67" s="112"/>
      <c r="B67" s="115"/>
      <c r="C67" s="85" t="s">
        <v>9</v>
      </c>
      <c r="D67" s="46">
        <v>115583</v>
      </c>
      <c r="E67" s="54">
        <v>1</v>
      </c>
      <c r="F67" s="46">
        <v>239452.948046</v>
      </c>
      <c r="G67" s="67">
        <v>0.63606200000000002</v>
      </c>
      <c r="H67" s="87">
        <v>44613</v>
      </c>
      <c r="I67" s="46">
        <v>219797.48257200001</v>
      </c>
      <c r="J67" s="75">
        <v>0.43619599999999997</v>
      </c>
      <c r="K67" s="46">
        <v>70970</v>
      </c>
      <c r="L67" s="46">
        <v>251808.722052</v>
      </c>
      <c r="M67" s="67">
        <v>0.76170199999999999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46079</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2:P2"/>
    <mergeCell ref="A3:P3"/>
    <mergeCell ref="A6:A7"/>
    <mergeCell ref="B6:B7"/>
    <mergeCell ref="C6:C7"/>
    <mergeCell ref="D6:G6"/>
    <mergeCell ref="H6:J6"/>
    <mergeCell ref="K6:M6"/>
    <mergeCell ref="N6:P6"/>
    <mergeCell ref="A44:A55"/>
    <mergeCell ref="B44:B55"/>
    <mergeCell ref="A56:A67"/>
    <mergeCell ref="B56:B67"/>
    <mergeCell ref="A8:A19"/>
    <mergeCell ref="B8:B19"/>
    <mergeCell ref="A20:A31"/>
    <mergeCell ref="B20:B31"/>
    <mergeCell ref="A32:A43"/>
    <mergeCell ref="B32:B43"/>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2026-02-27T11:47:09Z</dcterms:modified>
</cp:coreProperties>
</file>