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5\Est. Mensual Suscripciones-Desahucios\Reportes\"/>
    </mc:Choice>
  </mc:AlternateContent>
  <xr:revisionPtr revIDLastSave="69" documentId="6_{29B5146C-D75C-4BB4-B1D7-E4196CC36834}" xr6:coauthVersionLast="36" xr6:coauthVersionMax="36" xr10:uidLastSave="{0B3760C3-4020-4F21-B32E-1B57B212A5C7}"/>
  <workbookProtection workbookAlgorithmName="SHA-512" workbookHashValue="eGYgpIlgMxwa39xwNbmfw+SlCb06PY/Iy9VUNNSGTNCEwd/p4+U/j9qaL0jNj9P49eey71r67lAW/F24n1OI5w==" workbookSaltValue="a0Exh6sJvyAoZg8RTBR/xg==" workbookSpinCount="100000" lockStructure="1"/>
  <bookViews>
    <workbookView xWindow="0" yWindow="0" windowWidth="23040" windowHeight="9810" tabRatio="871" xr2:uid="{00000000-000D-0000-FFFF-FFFF00000000}"/>
  </bookViews>
  <sheets>
    <sheet name="Indice" sheetId="1" r:id="rId1"/>
    <sheet name="Notas" sheetId="3" r:id="rId2"/>
    <sheet name="Enero" sheetId="41" r:id="rId3"/>
    <sheet name="Febrero" sheetId="42" r:id="rId4"/>
    <sheet name="Marzo" sheetId="43" r:id="rId5"/>
    <sheet name="Abril" sheetId="23" r:id="rId6"/>
    <sheet name="Mayo" sheetId="33" r:id="rId7"/>
    <sheet name="Junio" sheetId="34" r:id="rId8"/>
    <sheet name="Julio" sheetId="35" r:id="rId9"/>
    <sheet name="Agosto" sheetId="36" r:id="rId10"/>
    <sheet name="Septiembre" sheetId="37" r:id="rId11"/>
    <sheet name="Octubre" sheetId="38" r:id="rId12"/>
    <sheet name="Noviembre" sheetId="39" r:id="rId13"/>
    <sheet name="Diciembre" sheetId="40" r:id="rId14"/>
    <sheet name="Ficha Metadatos" sheetId="44" r:id="rId15"/>
    <sheet name="TOTAL" sheetId="32" state="hidden" r:id="rId16"/>
  </sheets>
  <definedNames>
    <definedName name="_xlnm.Print_Area" localSheetId="5">Abril!$A$1:$O$69</definedName>
    <definedName name="_xlnm.Print_Area" localSheetId="9">Agosto!$A$1:$O$69</definedName>
    <definedName name="_xlnm.Print_Area" localSheetId="13">Diciembre!$A$1:$O$69</definedName>
    <definedName name="_xlnm.Print_Area" localSheetId="2">Enero!$A$1:$O$69</definedName>
    <definedName name="_xlnm.Print_Area" localSheetId="3">Febrero!$A$1:$O$69</definedName>
    <definedName name="_xlnm.Print_Area" localSheetId="14">'Ficha Metadatos'!$A$1:$H$21</definedName>
    <definedName name="_xlnm.Print_Area" localSheetId="0">Indice!$A$1:$H$39</definedName>
    <definedName name="_xlnm.Print_Area" localSheetId="8">Julio!$A$1:$O$69</definedName>
    <definedName name="_xlnm.Print_Area" localSheetId="7">Junio!$A$1:$O$69</definedName>
    <definedName name="_xlnm.Print_Area" localSheetId="4">Marzo!$A$1:$O$69</definedName>
    <definedName name="_xlnm.Print_Area" localSheetId="6">Mayo!$A$1:$O$69</definedName>
    <definedName name="_xlnm.Print_Area" localSheetId="1">Notas!$A$1:$H$27</definedName>
    <definedName name="_xlnm.Print_Area" localSheetId="12">Noviembre!$A$1:$O$69</definedName>
    <definedName name="_xlnm.Print_Area" localSheetId="11">Octubre!$A$1:$O$69</definedName>
    <definedName name="_xlnm.Print_Area" localSheetId="10">Septiembre!$A$1:$O$69</definedName>
    <definedName name="_xlnm.Print_Area" localSheetId="15">TOTAL!$A$1:$O$69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5" i="32" l="1"/>
  <c r="N65" i="32"/>
  <c r="M65" i="32"/>
  <c r="L65" i="32"/>
  <c r="K65" i="32"/>
  <c r="J65" i="32"/>
  <c r="I65" i="32"/>
  <c r="H65" i="32"/>
  <c r="G65" i="32"/>
  <c r="F65" i="32"/>
  <c r="E65" i="32"/>
  <c r="D65" i="32"/>
  <c r="C65" i="32"/>
  <c r="O64" i="32"/>
  <c r="N64" i="32"/>
  <c r="M64" i="32"/>
  <c r="L64" i="32"/>
  <c r="K64" i="32"/>
  <c r="J64" i="32"/>
  <c r="I64" i="32"/>
  <c r="H64" i="32"/>
  <c r="G64" i="32"/>
  <c r="F64" i="32"/>
  <c r="E64" i="32"/>
  <c r="D64" i="32"/>
  <c r="C64" i="32"/>
  <c r="O63" i="32"/>
  <c r="N63" i="32"/>
  <c r="M63" i="32"/>
  <c r="L63" i="32"/>
  <c r="K63" i="32"/>
  <c r="J63" i="32"/>
  <c r="I63" i="32"/>
  <c r="H63" i="32"/>
  <c r="G63" i="32"/>
  <c r="F63" i="32"/>
  <c r="E63" i="32"/>
  <c r="D63" i="32"/>
  <c r="C63" i="32"/>
  <c r="O62" i="32"/>
  <c r="N62" i="32"/>
  <c r="M62" i="32"/>
  <c r="L62" i="32"/>
  <c r="K62" i="32"/>
  <c r="J62" i="32"/>
  <c r="I62" i="32"/>
  <c r="H62" i="32"/>
  <c r="G62" i="32"/>
  <c r="F62" i="32"/>
  <c r="E62" i="32"/>
  <c r="D62" i="32"/>
  <c r="C62" i="32"/>
  <c r="O61" i="32"/>
  <c r="N61" i="32"/>
  <c r="M61" i="32"/>
  <c r="L61" i="32"/>
  <c r="K61" i="32"/>
  <c r="J61" i="32"/>
  <c r="I61" i="32"/>
  <c r="H61" i="32"/>
  <c r="G61" i="32"/>
  <c r="F61" i="32"/>
  <c r="E61" i="32"/>
  <c r="D61" i="32"/>
  <c r="C61" i="32"/>
  <c r="O60" i="32"/>
  <c r="N60" i="32"/>
  <c r="M60" i="32"/>
  <c r="L60" i="32"/>
  <c r="K60" i="32"/>
  <c r="J60" i="32"/>
  <c r="I60" i="32"/>
  <c r="H60" i="32"/>
  <c r="G60" i="32"/>
  <c r="F60" i="32"/>
  <c r="E60" i="32"/>
  <c r="D60" i="32"/>
  <c r="C60" i="32"/>
  <c r="O59" i="32"/>
  <c r="N59" i="32"/>
  <c r="M59" i="32"/>
  <c r="L59" i="32"/>
  <c r="K59" i="32"/>
  <c r="J59" i="32"/>
  <c r="I59" i="32"/>
  <c r="H59" i="32"/>
  <c r="G59" i="32"/>
  <c r="F59" i="32"/>
  <c r="E59" i="32"/>
  <c r="D59" i="32"/>
  <c r="C59" i="32"/>
  <c r="O58" i="32"/>
  <c r="N58" i="32"/>
  <c r="M58" i="32"/>
  <c r="L58" i="32"/>
  <c r="K58" i="32"/>
  <c r="J58" i="32"/>
  <c r="I58" i="32"/>
  <c r="H58" i="32"/>
  <c r="G58" i="32"/>
  <c r="F58" i="32"/>
  <c r="E58" i="32"/>
  <c r="D58" i="32"/>
  <c r="C58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C57" i="32"/>
  <c r="O56" i="32"/>
  <c r="N56" i="32"/>
  <c r="M56" i="32"/>
  <c r="L56" i="32"/>
  <c r="K56" i="32"/>
  <c r="J56" i="32"/>
  <c r="I56" i="32"/>
  <c r="H56" i="32"/>
  <c r="G56" i="32"/>
  <c r="F56" i="32"/>
  <c r="E56" i="32"/>
  <c r="D56" i="32"/>
  <c r="C56" i="32"/>
  <c r="O55" i="32"/>
  <c r="N55" i="32"/>
  <c r="M55" i="32"/>
  <c r="L55" i="32"/>
  <c r="K55" i="32"/>
  <c r="J55" i="32"/>
  <c r="I55" i="32"/>
  <c r="H55" i="32"/>
  <c r="G55" i="32"/>
  <c r="F55" i="32"/>
  <c r="E55" i="32"/>
  <c r="D55" i="32"/>
  <c r="C55" i="32"/>
  <c r="O54" i="32"/>
  <c r="N54" i="32"/>
  <c r="M54" i="32"/>
  <c r="L54" i="32"/>
  <c r="K54" i="32"/>
  <c r="J54" i="32"/>
  <c r="I54" i="32"/>
  <c r="H54" i="32"/>
  <c r="G54" i="32"/>
  <c r="F54" i="32"/>
  <c r="E54" i="32"/>
  <c r="D54" i="32"/>
  <c r="C54" i="32"/>
  <c r="O53" i="32"/>
  <c r="N53" i="32"/>
  <c r="M53" i="32"/>
  <c r="L53" i="32"/>
  <c r="K53" i="32"/>
  <c r="J53" i="32"/>
  <c r="I53" i="32"/>
  <c r="H53" i="32"/>
  <c r="G53" i="32"/>
  <c r="F53" i="32"/>
  <c r="E53" i="32"/>
  <c r="D53" i="32"/>
  <c r="C53" i="32"/>
  <c r="O44" i="32"/>
  <c r="N44" i="32"/>
  <c r="M44" i="32"/>
  <c r="L44" i="32"/>
  <c r="K44" i="32"/>
  <c r="J44" i="32"/>
  <c r="I44" i="32"/>
  <c r="H44" i="32"/>
  <c r="G44" i="32"/>
  <c r="F44" i="32"/>
  <c r="E44" i="32"/>
  <c r="D44" i="32"/>
  <c r="C44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O42" i="32"/>
  <c r="N42" i="32"/>
  <c r="M42" i="32"/>
  <c r="L42" i="32"/>
  <c r="K42" i="32"/>
  <c r="J42" i="32"/>
  <c r="I42" i="32"/>
  <c r="H42" i="32"/>
  <c r="G42" i="32"/>
  <c r="F42" i="32"/>
  <c r="E42" i="32"/>
  <c r="D42" i="32"/>
  <c r="C42" i="32"/>
  <c r="O41" i="32"/>
  <c r="N41" i="32"/>
  <c r="M41" i="32"/>
  <c r="L41" i="32"/>
  <c r="K41" i="32"/>
  <c r="J41" i="32"/>
  <c r="I41" i="32"/>
  <c r="H41" i="32"/>
  <c r="G41" i="32"/>
  <c r="F41" i="32"/>
  <c r="E41" i="32"/>
  <c r="D41" i="32"/>
  <c r="C41" i="32"/>
  <c r="O40" i="32"/>
  <c r="N40" i="32"/>
  <c r="M40" i="32"/>
  <c r="L40" i="32"/>
  <c r="K40" i="32"/>
  <c r="J40" i="32"/>
  <c r="I40" i="32"/>
  <c r="H40" i="32"/>
  <c r="G40" i="32"/>
  <c r="F40" i="32"/>
  <c r="E40" i="32"/>
  <c r="D40" i="32"/>
  <c r="C40" i="32"/>
  <c r="O39" i="32"/>
  <c r="N39" i="32"/>
  <c r="M39" i="32"/>
  <c r="L39" i="32"/>
  <c r="K39" i="32"/>
  <c r="J39" i="32"/>
  <c r="I39" i="32"/>
  <c r="H39" i="32"/>
  <c r="G39" i="32"/>
  <c r="F39" i="32"/>
  <c r="E39" i="32"/>
  <c r="D39" i="32"/>
  <c r="C39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O36" i="32"/>
  <c r="N36" i="32"/>
  <c r="M36" i="32"/>
  <c r="L36" i="32"/>
  <c r="K36" i="32"/>
  <c r="J36" i="32"/>
  <c r="I36" i="32"/>
  <c r="H36" i="32"/>
  <c r="G36" i="32"/>
  <c r="F36" i="32"/>
  <c r="E36" i="32"/>
  <c r="D36" i="32"/>
  <c r="C36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C35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C33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O9" i="32"/>
  <c r="N9" i="32"/>
  <c r="M9" i="32"/>
  <c r="L9" i="32"/>
  <c r="K9" i="32"/>
  <c r="J9" i="32"/>
  <c r="I9" i="32"/>
  <c r="H9" i="32"/>
  <c r="G9" i="32"/>
  <c r="F9" i="32"/>
  <c r="E9" i="32"/>
  <c r="D9" i="32"/>
  <c r="C9" i="32"/>
  <c r="D8" i="32"/>
  <c r="E8" i="32"/>
  <c r="F8" i="32"/>
  <c r="G8" i="32"/>
  <c r="H8" i="32"/>
  <c r="I8" i="32"/>
  <c r="J8" i="32"/>
  <c r="K8" i="32"/>
  <c r="L8" i="32"/>
  <c r="M8" i="32"/>
  <c r="N8" i="32"/>
  <c r="O8" i="32"/>
  <c r="C8" i="32"/>
  <c r="A4" i="43"/>
  <c r="A49" i="43" s="1"/>
  <c r="A4" i="42"/>
  <c r="A49" i="42" s="1"/>
  <c r="A4" i="41"/>
  <c r="A49" i="41" s="1"/>
  <c r="A28" i="43" l="1"/>
  <c r="A28" i="42"/>
  <c r="A28" i="41"/>
  <c r="A4" i="40"/>
  <c r="A49" i="40" s="1"/>
  <c r="A4" i="39"/>
  <c r="A49" i="39" s="1"/>
  <c r="A4" i="38"/>
  <c r="A28" i="38" s="1"/>
  <c r="A4" i="37"/>
  <c r="A49" i="37" s="1"/>
  <c r="A4" i="36"/>
  <c r="A49" i="36" s="1"/>
  <c r="A4" i="35"/>
  <c r="A49" i="35" s="1"/>
  <c r="A4" i="34"/>
  <c r="A49" i="34" s="1"/>
  <c r="A4" i="33"/>
  <c r="A49" i="33" s="1"/>
  <c r="A28" i="40" l="1"/>
  <c r="A28" i="39"/>
  <c r="A49" i="38"/>
  <c r="A28" i="37"/>
  <c r="A28" i="36"/>
  <c r="A28" i="35"/>
  <c r="A28" i="34"/>
  <c r="A28" i="33"/>
  <c r="E6" i="3"/>
  <c r="A4" i="32" l="1"/>
  <c r="A49" i="32" l="1"/>
  <c r="A28" i="32" l="1"/>
  <c r="A4" i="23"/>
  <c r="A49" i="23" s="1"/>
  <c r="A28" i="23" l="1"/>
</calcChain>
</file>

<file path=xl/sharedStrings.xml><?xml version="1.0" encoding="utf-8"?>
<sst xmlns="http://schemas.openxmlformats.org/spreadsheetml/2006/main" count="1492" uniqueCount="112">
  <si>
    <t>Cód.</t>
  </si>
  <si>
    <t>N° Total Desahucios</t>
  </si>
  <si>
    <t>Isapre</t>
  </si>
  <si>
    <t>INDICE</t>
  </si>
  <si>
    <t>CONTENIDO</t>
  </si>
  <si>
    <t>Fecha extracción de información: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</si>
  <si>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</si>
  <si>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</si>
  <si>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</si>
  <si>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</si>
  <si>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</si>
  <si>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</si>
  <si>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</si>
  <si>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Subtotal</t>
  </si>
  <si>
    <t>Isalud Ltda.</t>
  </si>
  <si>
    <t>Fundación</t>
  </si>
  <si>
    <t>Cruz Del Norte Ltda.</t>
  </si>
  <si>
    <t>Total Sistema</t>
  </si>
  <si>
    <t>ESTADÍSTICA MENSUAL DE SUSCRIPCIONES Y DESAHUCIOS DEL SISTEMA ISAPRE</t>
  </si>
  <si>
    <t>AÑO</t>
  </si>
  <si>
    <t>N° Contratos Suscritos</t>
  </si>
  <si>
    <t>N° Desahucios por parte de la Isapre</t>
  </si>
  <si>
    <t>N°
Desahucios Voluntarios</t>
  </si>
  <si>
    <r>
      <t>Falsear información</t>
    </r>
    <r>
      <rPr>
        <sz val="8"/>
        <rFont val="Verdana"/>
        <family val="2"/>
      </rPr>
      <t xml:space="preserve"> (1)</t>
    </r>
  </si>
  <si>
    <r>
      <t xml:space="preserve">Omitir familiar
</t>
    </r>
    <r>
      <rPr>
        <sz val="8"/>
        <rFont val="Verdana"/>
        <family val="2"/>
      </rPr>
      <t>(4)</t>
    </r>
  </si>
  <si>
    <r>
      <t>Fallecimiento afiliado</t>
    </r>
    <r>
      <rPr>
        <sz val="8"/>
        <rFont val="Verdana"/>
        <family val="2"/>
      </rPr>
      <t xml:space="preserve">
(6)</t>
    </r>
  </si>
  <si>
    <t>N° Total Desahucios por parte de la Isapre</t>
  </si>
  <si>
    <t>N° Desahucios Mutuo Acuerdo</t>
  </si>
  <si>
    <t>(1) Por falsear o no entregar de manera fidedigna toda la información en la Declaración de Salud.</t>
  </si>
  <si>
    <t>(2) Por no pago de cotizaciones por parte de los cotizantes voluntarios e independientes.</t>
  </si>
  <si>
    <t>(3) Por impetrar formalmente u obtener indebidamente, para él o para alguno de sus beneficiarios, beneficios que no les corresponden.</t>
  </si>
  <si>
    <t>(4) Por omitir del contrato a algún familiar beneficiario.</t>
  </si>
  <si>
    <t>(6) Por fallecimiento del afiliado.</t>
  </si>
  <si>
    <r>
      <t xml:space="preserve">Obtener beneficios no corresponden </t>
    </r>
    <r>
      <rPr>
        <sz val="8"/>
        <rFont val="Verdana"/>
        <family val="2"/>
      </rPr>
      <t>(3)</t>
    </r>
  </si>
  <si>
    <r>
      <t>No pago cotizaciones</t>
    </r>
    <r>
      <rPr>
        <sz val="8"/>
        <rFont val="Verdana"/>
        <family val="2"/>
      </rPr>
      <t xml:space="preserve"> (2)</t>
    </r>
  </si>
  <si>
    <r>
      <t xml:space="preserve">Pérdida relación laboral
</t>
    </r>
    <r>
      <rPr>
        <sz val="8"/>
        <rFont val="Verdana"/>
        <family val="2"/>
      </rPr>
      <t>(5)</t>
    </r>
  </si>
  <si>
    <r>
      <t xml:space="preserve">Variación Neta </t>
    </r>
    <r>
      <rPr>
        <sz val="8.5"/>
        <rFont val="Verdana"/>
        <family val="2"/>
      </rPr>
      <t>Suscripciones-Desahucios</t>
    </r>
  </si>
  <si>
    <t>NOTAS</t>
  </si>
  <si>
    <t>N°</t>
  </si>
  <si>
    <t>DESCRIPCIÓN</t>
  </si>
  <si>
    <t>Cada cuadro contiene la información de los movimientos contractuales de Suscripción y Desahucios ocurridos en el periodo indicado.</t>
  </si>
  <si>
    <t>CUADRO N° 1</t>
  </si>
  <si>
    <t>PERIODO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</si>
  <si>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</si>
  <si>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</si>
  <si>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</si>
  <si>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</si>
  <si>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</si>
  <si>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</si>
  <si>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</si>
  <si>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</si>
  <si>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</si>
  <si>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</si>
  <si>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</si>
  <si>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</si>
  <si>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CUADRO N° 2</t>
  </si>
  <si>
    <t>CUADRO N° 3</t>
  </si>
  <si>
    <r>
      <t xml:space="preserve">La </t>
    </r>
    <r>
      <rPr>
        <b/>
        <sz val="9"/>
        <color indexed="63"/>
        <rFont val="Verdana"/>
        <family val="2"/>
      </rPr>
      <t>Estadística Mensual de Suscripciones y Desahucios del Sistema Isapre</t>
    </r>
    <r>
      <rPr>
        <sz val="9"/>
        <color indexed="63"/>
        <rFont val="Verdana"/>
        <family val="2"/>
      </rPr>
      <t xml:space="preserve"> contiene los siguientes cuadros de información, para cada periodo:</t>
    </r>
  </si>
  <si>
    <t>(1) Suscripciones y Desahucios por Isapre - Sistema Isapre.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</si>
  <si>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</si>
  <si>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r>
      <t xml:space="preserve">S/I
</t>
    </r>
    <r>
      <rPr>
        <sz val="8.5"/>
        <rFont val="Verdana"/>
        <family val="2"/>
      </rPr>
      <t>(7)</t>
    </r>
  </si>
  <si>
    <t>(2) Suscripciones y Desahucios por Isapre - Cotizantes Hombres.</t>
  </si>
  <si>
    <t>(3) Suscripciones y Desahucios por Isapre - Cotizantes Mujeres.</t>
  </si>
  <si>
    <t>Cotizantes Hombres</t>
  </si>
  <si>
    <t>Cotizantes Mujeres</t>
  </si>
  <si>
    <t>Cotizantes S/I Sexo</t>
  </si>
  <si>
    <r>
      <t xml:space="preserve">S/I Causa Desahucio
</t>
    </r>
    <r>
      <rPr>
        <sz val="8"/>
        <rFont val="Verdana"/>
        <family val="2"/>
      </rPr>
      <t>(7)</t>
    </r>
  </si>
  <si>
    <r>
      <t xml:space="preserve">Variación Neta </t>
    </r>
    <r>
      <rPr>
        <sz val="8"/>
        <rFont val="Verdana"/>
        <family val="2"/>
      </rPr>
      <t>Suscripciones-Desahucios</t>
    </r>
  </si>
  <si>
    <t>(5) Por pérdida de la relación laboral cuando constituya una condición esencial para pertenecer a la Isapre.</t>
  </si>
  <si>
    <t>La categoría S/I corresponde a "Sin dato disponible" al momento de la elaboración del producto estadístico.</t>
  </si>
  <si>
    <t>Fuente de Información: Superintendencia de Salud, Archivos Maestros de Cotizantes y Cargas de Isapres, y Contratos.</t>
  </si>
  <si>
    <t>SUSCRIPCIONES Y DESAHUCIOS POR ISAPRE - SISTEMA ISAPRE</t>
  </si>
  <si>
    <t>SUSCRIPCIONES Y DESAHUCIOS POR ISAPRE - COTIZANTES HOMBRES</t>
  </si>
  <si>
    <t>SUSCRIPCIONES Y DESAHUCIOS POR ISAPRE - COTIZANTES MUJERES</t>
  </si>
  <si>
    <t>Las causales de desahucio por parte de la Isapre se encuentran categorizadas según lo indicado en el Art. 201 del DFL N°1, del Ministerio de Salud, y el Compendio de Normas Administrativas en materia de Procedimientos de la Superintendencia de Salud. Estas categorías se indican con números del (1) al (6), las que corresponden a:</t>
  </si>
  <si>
    <t>Esencial S.A.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</si>
  <si>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</si>
  <si>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</si>
  <si>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</si>
  <si>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</si>
  <si>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</si>
  <si>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</si>
  <si>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</si>
  <si>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</si>
  <si>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Nacional.</t>
  </si>
  <si>
    <t>Universo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</si>
  <si>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</si>
  <si>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</si>
  <si>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</si>
  <si>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</si>
  <si>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</si>
  <si>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</si>
  <si>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</si>
  <si>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</si>
  <si>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Estadistica Mensual de Suscripciones y Desahucios del Sistema Isapre.</t>
  </si>
  <si>
    <t>Cotizantes, Isapres, Suscripciones, Desahucios, Términos de Contrato.</t>
  </si>
  <si>
    <t>Cotizantes del Sistema Isapre, con un movimiento contractual de Suscripción o Término de Contrato.</t>
  </si>
  <si>
    <t>Ficha Metadatos</t>
  </si>
  <si>
    <t>Ficha Metadatos de la Estadística.</t>
  </si>
  <si>
    <t>Estadística Mensual de Suscripciones y Desahucios del Sistema Isapre - mes de Enero 2025.</t>
  </si>
  <si>
    <t>Estadística Mensual de Suscripciones y Desahucios del Sistema Isapre - mes de Febrero 2025.</t>
  </si>
  <si>
    <t>Estadística Mensual de Suscripciones y Desahucios del Sistema Isapre - mes de Marzo 2025.</t>
  </si>
  <si>
    <t>Estadística Mensual de Suscripciones y Desahucios del Sistema Isapre - mes de Abril 2025.</t>
  </si>
  <si>
    <t>Estadística Mensual de Suscripciones y Desahucios del Sistema Isapre - mes de Mayo 2025.</t>
  </si>
  <si>
    <t>Estadística Mensual de Suscripciones y Desahucios del Sistema Isapre - mes de Junio 2025.</t>
  </si>
  <si>
    <t>Estadística Mensual de Suscripciones y Desahucios del Sistema Isapre - mes de Julio 2025.</t>
  </si>
  <si>
    <t>Estadística Mensual de Suscripciones y Desahucios del Sistema Isapre - mes de Agosto 2025.</t>
  </si>
  <si>
    <t>Estadística Mensual de Suscripciones y Desahucios del Sistema Isapre - mes de Septiembre 2025.</t>
  </si>
  <si>
    <t>Estadística Mensual de Suscripciones y Desahucios del Sistema Isapre - mes de Octubre 2025.</t>
  </si>
  <si>
    <t>Estadística Mensual de Suscripciones y Desahucios del Sistema Isapre - mes de Noviembre 2025.</t>
  </si>
  <si>
    <t>Estadística Mensual de Suscripciones y Desahucios del Sistema Isapre - mes de Diciembre 2025.</t>
  </si>
  <si>
    <t>Contiene información de las Suscripciones y Desahucios de Contrato del Sistema Isapre, efectuados en cada mes del año 2025: Contratos suscritos y Desahucios según su causal, por Sexo del Cotizante e Isapre.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</si>
</sst>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28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9"/>
      <color indexed="63"/>
      <name val="Verdana"/>
      <family val="2"/>
    </font>
    <font>
      <sz val="8.5"/>
      <color theme="1"/>
      <name val="Verdana"/>
      <family val="2"/>
    </font>
    <font>
      <sz val="8.5"/>
      <color rgb="FFFF0000"/>
      <name val="Verdana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31">
    <xf numFmtId="0" fontId="0" fillId="0" borderId="0" xfId="0"/>
    <xf numFmtId="0" fontId="8" fillId="2" borderId="0" xfId="0" applyFont="1" applyFill="1" applyAlignment="1">
      <alignment vertical="center"/>
    </xf>
    <xf numFmtId="37" fontId="8" fillId="2" borderId="0" xfId="0" applyNumberFormat="1" applyFont="1" applyFill="1" applyAlignment="1" applyProtection="1">
      <alignment vertical="center"/>
    </xf>
    <xf numFmtId="0" fontId="8" fillId="2" borderId="0" xfId="0" applyFont="1" applyFill="1" applyAlignment="1">
      <alignment vertical="center" wrapText="1"/>
    </xf>
    <xf numFmtId="37" fontId="8" fillId="2" borderId="0" xfId="0" applyNumberFormat="1" applyFont="1" applyFill="1" applyAlignment="1" applyProtection="1">
      <alignment horizontal="left" vertical="center"/>
    </xf>
    <xf numFmtId="37" fontId="8" fillId="2" borderId="0" xfId="4" applyNumberFormat="1" applyFont="1" applyFill="1" applyBorder="1" applyAlignment="1" applyProtection="1">
      <alignment horizontal="left" vertical="center"/>
    </xf>
    <xf numFmtId="37" fontId="8" fillId="2" borderId="0" xfId="0" applyNumberFormat="1" applyFont="1" applyFill="1" applyBorder="1" applyAlignment="1" applyProtection="1">
      <alignment horizontal="left" vertical="center"/>
    </xf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horizontal="left" vertical="center"/>
    </xf>
    <xf numFmtId="37" fontId="10" fillId="2" borderId="0" xfId="0" applyNumberFormat="1" applyFont="1" applyFill="1" applyAlignment="1" applyProtection="1">
      <alignment horizontal="left" vertical="center"/>
    </xf>
    <xf numFmtId="164" fontId="12" fillId="2" borderId="0" xfId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6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3" fillId="2" borderId="0" xfId="3" applyNumberFormat="1" applyFont="1" applyFill="1" applyAlignment="1" applyProtection="1">
      <alignment vertical="center"/>
    </xf>
    <xf numFmtId="164" fontId="13" fillId="2" borderId="0" xfId="1" applyFont="1" applyFill="1" applyAlignment="1">
      <alignment vertical="center"/>
    </xf>
    <xf numFmtId="164" fontId="19" fillId="2" borderId="0" xfId="1" applyFont="1" applyFill="1" applyAlignment="1">
      <alignment horizontal="right" vertical="center"/>
    </xf>
    <xf numFmtId="37" fontId="17" fillId="2" borderId="7" xfId="2" applyFont="1" applyFill="1" applyBorder="1" applyAlignment="1">
      <alignment horizontal="center" vertical="center"/>
    </xf>
    <xf numFmtId="164" fontId="20" fillId="2" borderId="0" xfId="1" applyFont="1" applyFill="1" applyAlignment="1">
      <alignment vertical="center"/>
    </xf>
    <xf numFmtId="37" fontId="17" fillId="2" borderId="0" xfId="2" applyFont="1" applyFill="1" applyBorder="1" applyAlignment="1">
      <alignment horizontal="center" vertical="center"/>
    </xf>
    <xf numFmtId="37" fontId="17" fillId="2" borderId="8" xfId="2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8" fillId="2" borderId="0" xfId="1" applyFont="1" applyFill="1" applyAlignment="1">
      <alignment vertical="center"/>
    </xf>
    <xf numFmtId="0" fontId="22" fillId="2" borderId="0" xfId="0" applyFont="1" applyFill="1" applyAlignment="1">
      <alignment vertical="center"/>
    </xf>
    <xf numFmtId="164" fontId="10" fillId="2" borderId="0" xfId="1" applyFont="1" applyFill="1" applyAlignment="1">
      <alignment vertical="center"/>
    </xf>
    <xf numFmtId="164" fontId="23" fillId="2" borderId="0" xfId="3" applyNumberFormat="1" applyFont="1" applyFill="1" applyAlignment="1" applyProtection="1">
      <alignment vertical="center"/>
    </xf>
    <xf numFmtId="37" fontId="9" fillId="2" borderId="1" xfId="0" applyNumberFormat="1" applyFont="1" applyFill="1" applyBorder="1" applyAlignment="1" applyProtection="1">
      <alignment horizontal="left" vertical="center"/>
    </xf>
    <xf numFmtId="164" fontId="10" fillId="2" borderId="0" xfId="1" applyFont="1" applyFill="1" applyAlignment="1">
      <alignment horizontal="justify" vertical="center"/>
    </xf>
    <xf numFmtId="14" fontId="10" fillId="2" borderId="0" xfId="3" applyNumberFormat="1" applyFont="1" applyFill="1" applyAlignment="1" applyProtection="1">
      <alignment horizontal="left" vertical="center"/>
    </xf>
    <xf numFmtId="0" fontId="8" fillId="2" borderId="0" xfId="0" applyNumberFormat="1" applyFont="1" applyFill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7" fontId="23" fillId="3" borderId="2" xfId="0" quotePrefix="1" applyNumberFormat="1" applyFont="1" applyFill="1" applyBorder="1" applyAlignment="1" applyProtection="1">
      <alignment horizontal="center" vertical="center" wrapText="1"/>
    </xf>
    <xf numFmtId="37" fontId="23" fillId="3" borderId="2" xfId="0" applyNumberFormat="1" applyFont="1" applyFill="1" applyBorder="1" applyAlignment="1" applyProtection="1">
      <alignment horizontal="center" vertical="center" wrapText="1"/>
    </xf>
    <xf numFmtId="37" fontId="17" fillId="2" borderId="7" xfId="2" applyFont="1" applyFill="1" applyBorder="1" applyAlignment="1">
      <alignment horizontal="center" vertical="center"/>
    </xf>
    <xf numFmtId="164" fontId="19" fillId="2" borderId="0" xfId="1" applyFont="1" applyFill="1" applyAlignment="1">
      <alignment vertical="center"/>
    </xf>
    <xf numFmtId="164" fontId="19" fillId="2" borderId="0" xfId="1" applyFont="1" applyFill="1" applyAlignment="1">
      <alignment horizontal="left" vertical="center"/>
    </xf>
    <xf numFmtId="37" fontId="23" fillId="3" borderId="20" xfId="0" quotePrefix="1" applyNumberFormat="1" applyFont="1" applyFill="1" applyBorder="1" applyAlignment="1" applyProtection="1">
      <alignment horizontal="center" vertical="center" wrapText="1"/>
    </xf>
    <xf numFmtId="164" fontId="23" fillId="3" borderId="19" xfId="0" applyNumberFormat="1" applyFont="1" applyFill="1" applyBorder="1" applyAlignment="1" applyProtection="1">
      <alignment horizontal="center" vertical="center" wrapText="1"/>
    </xf>
    <xf numFmtId="164" fontId="13" fillId="2" borderId="0" xfId="1" applyFont="1" applyFill="1" applyBorder="1" applyAlignment="1">
      <alignment vertical="center"/>
    </xf>
    <xf numFmtId="37" fontId="17" fillId="2" borderId="21" xfId="2" applyFont="1" applyFill="1" applyBorder="1" applyAlignment="1">
      <alignment horizontal="center" vertical="center"/>
    </xf>
    <xf numFmtId="37" fontId="5" fillId="2" borderId="23" xfId="2" applyFont="1" applyFill="1" applyBorder="1" applyAlignment="1">
      <alignment horizontal="center" vertical="center"/>
    </xf>
    <xf numFmtId="37" fontId="5" fillId="2" borderId="25" xfId="2" applyFont="1" applyFill="1" applyBorder="1" applyAlignment="1">
      <alignment horizontal="center" vertical="center"/>
    </xf>
    <xf numFmtId="37" fontId="8" fillId="2" borderId="1" xfId="0" applyNumberFormat="1" applyFont="1" applyFill="1" applyBorder="1" applyAlignment="1" applyProtection="1">
      <alignment horizontal="left" vertical="center"/>
    </xf>
    <xf numFmtId="3" fontId="8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horizontal="center" vertical="center"/>
    </xf>
    <xf numFmtId="164" fontId="24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7" fontId="17" fillId="2" borderId="0" xfId="0" applyNumberFormat="1" applyFont="1" applyFill="1" applyAlignment="1" applyProtection="1">
      <alignment horizontal="center" vertical="center"/>
    </xf>
    <xf numFmtId="0" fontId="26" fillId="2" borderId="0" xfId="0" applyFont="1" applyFill="1" applyAlignment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25" fillId="2" borderId="8" xfId="0" applyFont="1" applyFill="1" applyBorder="1" applyAlignment="1">
      <alignment horizontal="left" vertical="center" indent="2"/>
    </xf>
    <xf numFmtId="41" fontId="8" fillId="2" borderId="5" xfId="5" applyFont="1" applyFill="1" applyBorder="1" applyAlignment="1" applyProtection="1">
      <alignment vertical="center"/>
    </xf>
    <xf numFmtId="41" fontId="8" fillId="2" borderId="17" xfId="5" applyFont="1" applyFill="1" applyBorder="1" applyAlignment="1" applyProtection="1">
      <alignment vertical="center"/>
    </xf>
    <xf numFmtId="41" fontId="8" fillId="2" borderId="0" xfId="5" applyFont="1" applyFill="1" applyBorder="1" applyAlignment="1" applyProtection="1">
      <alignment vertical="center"/>
    </xf>
    <xf numFmtId="41" fontId="8" fillId="2" borderId="6" xfId="5" applyFont="1" applyFill="1" applyBorder="1" applyAlignment="1" applyProtection="1">
      <alignment vertical="center"/>
    </xf>
    <xf numFmtId="41" fontId="8" fillId="2" borderId="5" xfId="5" applyFont="1" applyFill="1" applyBorder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17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0" xfId="5" applyFont="1" applyFill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13" xfId="5" applyFont="1" applyFill="1" applyBorder="1" applyAlignment="1" applyProtection="1">
      <alignment vertical="center"/>
    </xf>
    <xf numFmtId="41" fontId="9" fillId="2" borderId="18" xfId="5" applyFont="1" applyFill="1" applyBorder="1" applyAlignment="1" applyProtection="1">
      <alignment vertical="center"/>
    </xf>
    <xf numFmtId="41" fontId="9" fillId="2" borderId="1" xfId="5" applyFont="1" applyFill="1" applyBorder="1" applyAlignment="1" applyProtection="1">
      <alignment vertical="center"/>
    </xf>
    <xf numFmtId="41" fontId="9" fillId="2" borderId="14" xfId="5" applyFont="1" applyFill="1" applyBorder="1" applyAlignment="1" applyProtection="1">
      <alignment vertical="center"/>
    </xf>
    <xf numFmtId="41" fontId="8" fillId="2" borderId="0" xfId="5" applyFont="1" applyFill="1" applyAlignment="1" applyProtection="1">
      <alignment vertical="center"/>
    </xf>
    <xf numFmtId="41" fontId="8" fillId="2" borderId="13" xfId="5" applyFont="1" applyFill="1" applyBorder="1" applyAlignment="1" applyProtection="1">
      <alignment vertical="center"/>
    </xf>
    <xf numFmtId="41" fontId="8" fillId="2" borderId="18" xfId="5" applyFont="1" applyFill="1" applyBorder="1" applyAlignment="1" applyProtection="1">
      <alignment vertical="center"/>
    </xf>
    <xf numFmtId="41" fontId="8" fillId="2" borderId="1" xfId="5" applyFont="1" applyFill="1" applyBorder="1" applyAlignment="1" applyProtection="1">
      <alignment vertical="center"/>
    </xf>
    <xf numFmtId="41" fontId="8" fillId="2" borderId="14" xfId="5" applyFont="1" applyFill="1" applyBorder="1" applyAlignment="1" applyProtection="1">
      <alignment vertical="center"/>
    </xf>
    <xf numFmtId="17" fontId="3" fillId="2" borderId="0" xfId="3" quotePrefix="1" applyNumberFormat="1" applyFont="1" applyFill="1" applyAlignment="1" applyProtection="1">
      <alignment horizontal="left" vertical="center" indent="7"/>
    </xf>
    <xf numFmtId="0" fontId="3" fillId="2" borderId="0" xfId="3" quotePrefix="1" applyFont="1" applyFill="1" applyAlignment="1" applyProtection="1">
      <alignment horizontal="left" vertical="center" indent="7"/>
    </xf>
    <xf numFmtId="17" fontId="17" fillId="2" borderId="0" xfId="0" quotePrefix="1" applyNumberFormat="1" applyFont="1" applyFill="1" applyAlignment="1" applyProtection="1">
      <alignment horizontal="center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41" fontId="8" fillId="0" borderId="5" xfId="5" applyFont="1" applyFill="1" applyBorder="1" applyAlignment="1" applyProtection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10" fillId="2" borderId="0" xfId="0" quotePrefix="1" applyFont="1" applyFill="1" applyAlignment="1">
      <alignment vertical="center"/>
    </xf>
    <xf numFmtId="164" fontId="12" fillId="2" borderId="0" xfId="1" applyFont="1" applyFill="1" applyAlignment="1">
      <alignment vertical="center" wrapText="1"/>
    </xf>
    <xf numFmtId="164" fontId="14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7" fillId="2" borderId="7" xfId="2" applyFont="1" applyFill="1" applyBorder="1" applyAlignment="1">
      <alignment horizontal="center" vertical="center" wrapText="1"/>
    </xf>
    <xf numFmtId="37" fontId="17" fillId="2" borderId="0" xfId="2" applyFont="1" applyFill="1" applyBorder="1" applyAlignment="1">
      <alignment horizontal="center" vertical="center" wrapText="1"/>
    </xf>
    <xf numFmtId="37" fontId="5" fillId="2" borderId="23" xfId="2" applyFont="1" applyFill="1" applyBorder="1" applyAlignment="1">
      <alignment horizontal="left" vertical="center" wrapText="1" indent="3"/>
    </xf>
    <xf numFmtId="37" fontId="5" fillId="2" borderId="25" xfId="2" applyFont="1" applyFill="1" applyBorder="1" applyAlignment="1">
      <alignment horizontal="left" vertical="center" wrapText="1" indent="3"/>
    </xf>
    <xf numFmtId="164" fontId="11" fillId="2" borderId="0" xfId="1" applyFont="1" applyFill="1" applyAlignment="1">
      <alignment horizontal="center" vertical="center"/>
    </xf>
    <xf numFmtId="37" fontId="17" fillId="2" borderId="9" xfId="2" applyFont="1" applyFill="1" applyBorder="1" applyAlignment="1">
      <alignment horizontal="center" vertical="center"/>
    </xf>
    <xf numFmtId="37" fontId="17" fillId="2" borderId="7" xfId="2" applyFont="1" applyFill="1" applyBorder="1" applyAlignment="1">
      <alignment horizontal="center" vertical="center"/>
    </xf>
    <xf numFmtId="164" fontId="12" fillId="2" borderId="0" xfId="1" applyFont="1" applyFill="1" applyAlignment="1">
      <alignment horizontal="center" vertical="center" wrapText="1"/>
    </xf>
    <xf numFmtId="37" fontId="5" fillId="2" borderId="27" xfId="2" applyFont="1" applyFill="1" applyBorder="1" applyAlignment="1">
      <alignment horizontal="center" vertical="center"/>
    </xf>
    <xf numFmtId="37" fontId="5" fillId="2" borderId="22" xfId="2" applyFont="1" applyFill="1" applyBorder="1" applyAlignment="1">
      <alignment horizontal="center" vertical="center"/>
    </xf>
    <xf numFmtId="37" fontId="3" fillId="2" borderId="26" xfId="2" applyFont="1" applyFill="1" applyBorder="1" applyAlignment="1">
      <alignment horizontal="justify" vertical="center" wrapText="1"/>
    </xf>
    <xf numFmtId="37" fontId="3" fillId="2" borderId="25" xfId="2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horizontal="justify" vertical="center"/>
    </xf>
    <xf numFmtId="0" fontId="18" fillId="2" borderId="25" xfId="0" applyFont="1" applyFill="1" applyBorder="1" applyAlignment="1">
      <alignment horizontal="justify" vertical="center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0" xfId="2" applyFont="1" applyFill="1" applyBorder="1" applyAlignment="1">
      <alignment horizontal="justify" vertical="center" wrapText="1"/>
    </xf>
    <xf numFmtId="37" fontId="3" fillId="2" borderId="24" xfId="2" applyFont="1" applyFill="1" applyBorder="1" applyAlignment="1">
      <alignment horizontal="justify" vertical="center" wrapText="1"/>
    </xf>
    <xf numFmtId="37" fontId="3" fillId="2" borderId="23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/>
    </xf>
    <xf numFmtId="37" fontId="3" fillId="2" borderId="0" xfId="2" applyFont="1" applyFill="1" applyBorder="1" applyAlignment="1">
      <alignment horizontal="justify" vertical="center"/>
    </xf>
    <xf numFmtId="37" fontId="9" fillId="3" borderId="11" xfId="0" applyNumberFormat="1" applyFont="1" applyFill="1" applyBorder="1" applyAlignment="1" applyProtection="1">
      <alignment horizontal="center" vertical="center" wrapText="1"/>
    </xf>
    <xf numFmtId="37" fontId="9" fillId="3" borderId="3" xfId="0" applyNumberFormat="1" applyFont="1" applyFill="1" applyBorder="1" applyAlignment="1" applyProtection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37" fontId="9" fillId="3" borderId="10" xfId="0" applyNumberFormat="1" applyFont="1" applyFill="1" applyBorder="1" applyAlignment="1" applyProtection="1">
      <alignment horizontal="center" vertical="center" wrapText="1"/>
    </xf>
    <xf numFmtId="37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11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center" vertical="center" wrapText="1"/>
    </xf>
    <xf numFmtId="164" fontId="9" fillId="3" borderId="15" xfId="0" applyNumberFormat="1" applyFont="1" applyFill="1" applyBorder="1" applyAlignment="1" applyProtection="1">
      <alignment horizontal="center" vertical="center" wrapText="1"/>
    </xf>
    <xf numFmtId="164" fontId="9" fillId="3" borderId="16" xfId="0" applyNumberFormat="1" applyFont="1" applyFill="1" applyBorder="1" applyAlignment="1" applyProtection="1">
      <alignment horizontal="center" vertical="center" wrapText="1"/>
    </xf>
    <xf numFmtId="164" fontId="9" fillId="3" borderId="19" xfId="0" applyNumberFormat="1" applyFont="1" applyFill="1" applyBorder="1" applyAlignment="1" applyProtection="1">
      <alignment horizontal="center" vertical="center" wrapText="1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37" fontId="9" fillId="3" borderId="12" xfId="0" applyNumberFormat="1" applyFont="1" applyFill="1" applyBorder="1" applyAlignment="1" applyProtection="1">
      <alignment horizontal="center" vertical="center" wrapText="1"/>
    </xf>
    <xf numFmtId="37" fontId="9" fillId="3" borderId="4" xfId="0" applyNumberFormat="1" applyFont="1" applyFill="1" applyBorder="1" applyAlignment="1" applyProtection="1">
      <alignment horizontal="center" vertical="center" wrapText="1"/>
    </xf>
    <xf numFmtId="37" fontId="9" fillId="3" borderId="15" xfId="0" applyNumberFormat="1" applyFont="1" applyFill="1" applyBorder="1" applyAlignment="1" applyProtection="1">
      <alignment horizontal="center" vertical="center" wrapText="1"/>
    </xf>
    <xf numFmtId="37" fontId="9" fillId="3" borderId="16" xfId="0" applyNumberFormat="1" applyFont="1" applyFill="1" applyBorder="1" applyAlignment="1" applyProtection="1">
      <alignment horizontal="center" vertical="center" wrapText="1"/>
    </xf>
    <xf numFmtId="37" fontId="15" fillId="2" borderId="0" xfId="0" applyNumberFormat="1" applyFont="1" applyFill="1" applyAlignment="1" applyProtection="1">
      <alignment horizontal="center" vertical="center"/>
    </xf>
    <xf numFmtId="37" fontId="21" fillId="2" borderId="0" xfId="0" applyNumberFormat="1" applyFont="1" applyFill="1" applyAlignment="1" applyProtection="1">
      <alignment horizontal="center" vertical="center"/>
    </xf>
    <xf numFmtId="37" fontId="3" fillId="2" borderId="26" xfId="2" applyFont="1" applyFill="1" applyBorder="1" applyAlignment="1">
      <alignment horizontal="left" vertical="center" wrapText="1" indent="1"/>
    </xf>
    <xf numFmtId="37" fontId="3" fillId="2" borderId="25" xfId="2" applyFont="1" applyFill="1" applyBorder="1" applyAlignment="1">
      <alignment horizontal="left" vertical="center" wrapText="1" indent="1"/>
    </xf>
    <xf numFmtId="37" fontId="3" fillId="2" borderId="24" xfId="2" applyFont="1" applyFill="1" applyBorder="1" applyAlignment="1">
      <alignment horizontal="left" vertical="center" wrapText="1" indent="1"/>
    </xf>
    <xf numFmtId="37" fontId="3" fillId="2" borderId="23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65"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36</xdr:row>
      <xdr:rowOff>68580</xdr:rowOff>
    </xdr:from>
    <xdr:to>
      <xdr:col>1</xdr:col>
      <xdr:colOff>655320</xdr:colOff>
      <xdr:row>36</xdr:row>
      <xdr:rowOff>144780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8961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2</xdr:row>
      <xdr:rowOff>50122</xdr:rowOff>
    </xdr:from>
    <xdr:to>
      <xdr:col>1</xdr:col>
      <xdr:colOff>1783080</xdr:colOff>
      <xdr:row>4</xdr:row>
      <xdr:rowOff>129843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</xdr:colOff>
      <xdr:row>2</xdr:row>
      <xdr:rowOff>50122</xdr:rowOff>
    </xdr:from>
    <xdr:to>
      <xdr:col>1</xdr:col>
      <xdr:colOff>1880235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142875</xdr:rowOff>
    </xdr:from>
    <xdr:to>
      <xdr:col>10</xdr:col>
      <xdr:colOff>778125</xdr:colOff>
      <xdr:row>3</xdr:row>
      <xdr:rowOff>302895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1839575" y="5715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137160</xdr:rowOff>
    </xdr:from>
    <xdr:to>
      <xdr:col>1</xdr:col>
      <xdr:colOff>601980</xdr:colOff>
      <xdr:row>26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48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7.16406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18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19</v>
      </c>
      <c r="E6" s="44">
        <v>2025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4</v>
      </c>
      <c r="C8" s="18"/>
    </row>
    <row r="9" spans="1:8" x14ac:dyDescent="0.2">
      <c r="B9" s="13"/>
      <c r="C9" s="13"/>
    </row>
    <row r="10" spans="1:8" s="15" customFormat="1" ht="19.899999999999999" customHeight="1" x14ac:dyDescent="0.2">
      <c r="B10" s="54" t="s">
        <v>57</v>
      </c>
      <c r="C10" s="54"/>
    </row>
    <row r="11" spans="1:8" s="15" customFormat="1" ht="19.899999999999999" customHeight="1" x14ac:dyDescent="0.2">
      <c r="B11" s="55" t="s">
        <v>58</v>
      </c>
      <c r="C11" s="54"/>
    </row>
    <row r="12" spans="1:8" s="15" customFormat="1" ht="19.899999999999999" customHeight="1" x14ac:dyDescent="0.2">
      <c r="B12" s="55" t="s">
        <v>61</v>
      </c>
      <c r="C12" s="54"/>
    </row>
    <row r="13" spans="1:8" s="15" customFormat="1" ht="19.899999999999999" customHeight="1" x14ac:dyDescent="0.2">
      <c r="B13" s="55" t="s">
        <v>62</v>
      </c>
      <c r="C13" s="54"/>
    </row>
    <row r="14" spans="1:8" s="15" customFormat="1" ht="11.45" customHeight="1" x14ac:dyDescent="0.2">
      <c r="B14" s="55"/>
      <c r="C14" s="54"/>
    </row>
    <row r="15" spans="1:8" s="15" customFormat="1" ht="11.45" customHeight="1" x14ac:dyDescent="0.2">
      <c r="B15" s="55"/>
      <c r="C15" s="54"/>
    </row>
    <row r="16" spans="1:8" s="11" customFormat="1" ht="18" x14ac:dyDescent="0.2">
      <c r="B16" s="24" t="s">
        <v>3</v>
      </c>
      <c r="C16" s="18"/>
    </row>
    <row r="17" spans="2:6" x14ac:dyDescent="0.2">
      <c r="B17" s="13"/>
      <c r="C17" s="13"/>
    </row>
    <row r="18" spans="2:6" s="21" customFormat="1" ht="20.45" customHeight="1" thickBot="1" x14ac:dyDescent="0.25">
      <c r="B18" s="23" t="s">
        <v>42</v>
      </c>
      <c r="C18" s="94" t="s">
        <v>4</v>
      </c>
      <c r="D18" s="95"/>
      <c r="E18" s="95"/>
      <c r="F18" s="95"/>
    </row>
    <row r="19" spans="2:6" s="21" customFormat="1" ht="7.15" customHeight="1" thickTop="1" x14ac:dyDescent="0.2">
      <c r="B19" s="25"/>
      <c r="C19" s="26"/>
      <c r="D19" s="25"/>
      <c r="E19" s="25"/>
    </row>
    <row r="20" spans="2:6" ht="20.45" customHeight="1" x14ac:dyDescent="0.2">
      <c r="B20" s="79" t="s">
        <v>43</v>
      </c>
      <c r="C20" s="59" t="s">
        <v>99</v>
      </c>
    </row>
    <row r="21" spans="2:6" ht="20.45" customHeight="1" x14ac:dyDescent="0.2">
      <c r="B21" s="80" t="s">
        <v>44</v>
      </c>
      <c r="C21" s="59" t="s">
        <v>100</v>
      </c>
    </row>
    <row r="22" spans="2:6" ht="20.45" customHeight="1" x14ac:dyDescent="0.2">
      <c r="B22" s="80" t="s">
        <v>45</v>
      </c>
      <c r="C22" s="59" t="s">
        <v>101</v>
      </c>
    </row>
    <row r="23" spans="2:6" ht="20.45" customHeight="1" x14ac:dyDescent="0.2">
      <c r="B23" s="79" t="s">
        <v>46</v>
      </c>
      <c r="C23" s="59" t="s">
        <v>102</v>
      </c>
    </row>
    <row r="24" spans="2:6" ht="20.45" customHeight="1" x14ac:dyDescent="0.2">
      <c r="B24" s="80" t="s">
        <v>47</v>
      </c>
      <c r="C24" s="59" t="s">
        <v>103</v>
      </c>
    </row>
    <row r="25" spans="2:6" ht="20.45" customHeight="1" x14ac:dyDescent="0.2">
      <c r="B25" s="80" t="s">
        <v>48</v>
      </c>
      <c r="C25" s="59" t="s">
        <v>104</v>
      </c>
    </row>
    <row r="26" spans="2:6" ht="20.45" customHeight="1" x14ac:dyDescent="0.2">
      <c r="B26" s="79" t="s">
        <v>49</v>
      </c>
      <c r="C26" s="59" t="s">
        <v>105</v>
      </c>
    </row>
    <row r="27" spans="2:6" ht="20.45" customHeight="1" x14ac:dyDescent="0.2">
      <c r="B27" s="80" t="s">
        <v>50</v>
      </c>
      <c r="C27" s="59" t="s">
        <v>106</v>
      </c>
    </row>
    <row r="28" spans="2:6" ht="20.45" customHeight="1" x14ac:dyDescent="0.2">
      <c r="B28" s="80" t="s">
        <v>51</v>
      </c>
      <c r="C28" s="59" t="s">
        <v>107</v>
      </c>
    </row>
    <row r="29" spans="2:6" ht="20.45" customHeight="1" x14ac:dyDescent="0.2">
      <c r="B29" s="79" t="s">
        <v>52</v>
      </c>
      <c r="C29" s="59" t="s">
        <v>108</v>
      </c>
    </row>
    <row r="30" spans="2:6" ht="20.45" customHeight="1" x14ac:dyDescent="0.2">
      <c r="B30" s="80" t="s">
        <v>53</v>
      </c>
      <c r="C30" s="59" t="s">
        <v>109</v>
      </c>
    </row>
    <row r="31" spans="2:6" ht="20.45" customHeight="1" x14ac:dyDescent="0.2">
      <c r="B31" s="80" t="s">
        <v>54</v>
      </c>
      <c r="C31" s="59" t="s">
        <v>110</v>
      </c>
    </row>
    <row r="32" spans="2:6" ht="20.45" customHeight="1" x14ac:dyDescent="0.2">
      <c r="B32" s="80" t="s">
        <v>97</v>
      </c>
      <c r="C32" s="59" t="s">
        <v>98</v>
      </c>
    </row>
    <row r="33" spans="2:13" x14ac:dyDescent="0.2">
      <c r="B33" s="19"/>
      <c r="C33" s="20"/>
    </row>
    <row r="34" spans="2:13" s="31" customFormat="1" ht="10.15" customHeight="1" x14ac:dyDescent="0.2">
      <c r="B34" s="32"/>
      <c r="C34" s="30"/>
      <c r="D34" s="30"/>
      <c r="E34" s="30"/>
      <c r="F34" s="30"/>
      <c r="G34" s="30"/>
      <c r="H34" s="30"/>
      <c r="I34" s="34"/>
    </row>
    <row r="36" spans="2:13" s="29" customFormat="1" ht="15" customHeight="1" x14ac:dyDescent="0.2">
      <c r="B36" s="14"/>
      <c r="C36" s="14"/>
      <c r="D36" s="14"/>
      <c r="E36" s="14"/>
      <c r="F36" s="14"/>
      <c r="G36" s="14"/>
    </row>
    <row r="37" spans="2:13" ht="15" customHeight="1" x14ac:dyDescent="0.2">
      <c r="B37" s="14"/>
      <c r="C37" s="14"/>
      <c r="D37" s="14"/>
      <c r="E37" s="14"/>
      <c r="F37" s="14"/>
      <c r="G37" s="14"/>
    </row>
    <row r="38" spans="2:13" ht="15" customHeight="1" x14ac:dyDescent="0.2">
      <c r="B38" s="14"/>
      <c r="C38" s="14"/>
      <c r="D38" s="14"/>
      <c r="E38" s="14"/>
      <c r="F38" s="14"/>
      <c r="G38" s="14"/>
    </row>
    <row r="45" spans="2:13" x14ac:dyDescent="0.2">
      <c r="F45" s="15"/>
      <c r="G45" s="15"/>
    </row>
    <row r="46" spans="2:13" x14ac:dyDescent="0.2">
      <c r="C46" s="16"/>
      <c r="D46" s="16"/>
      <c r="E46" s="16"/>
      <c r="F46" s="16"/>
      <c r="G46" s="15"/>
    </row>
    <row r="47" spans="2:13" x14ac:dyDescent="0.2">
      <c r="C47" s="16"/>
      <c r="D47" s="16"/>
      <c r="E47" s="16"/>
      <c r="F47" s="16"/>
      <c r="G47" s="15"/>
    </row>
    <row r="48" spans="2:13" x14ac:dyDescent="0.2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</sheetData>
  <mergeCells count="3">
    <mergeCell ref="A7:E7"/>
    <mergeCell ref="C18:F18"/>
    <mergeCell ref="C4:H5"/>
  </mergeCells>
  <hyperlinks>
    <hyperlink ref="B20" location="Enero!A1" display="Enero" xr:uid="{00000000-0004-0000-0000-000000000000}"/>
    <hyperlink ref="B21" location="Febrero!A1" display="Febrero" xr:uid="{00000000-0004-0000-0000-000001000000}"/>
    <hyperlink ref="B22" location="Marzo!A1" display="Marzo" xr:uid="{00000000-0004-0000-0000-000002000000}"/>
    <hyperlink ref="B23" location="Abril!A1" display="Abril" xr:uid="{00000000-0004-0000-0000-000003000000}"/>
    <hyperlink ref="B24" location="Mayo!A1" display="Mayo" xr:uid="{00000000-0004-0000-0000-000004000000}"/>
    <hyperlink ref="B25" location="Junio!A1" display="Junio" xr:uid="{00000000-0004-0000-0000-000005000000}"/>
    <hyperlink ref="B26" location="Julio!A1" display="Julio" xr:uid="{00000000-0004-0000-0000-000006000000}"/>
    <hyperlink ref="B27" location="Agosto!A1" display="Agosto" xr:uid="{00000000-0004-0000-0000-000007000000}"/>
    <hyperlink ref="B28" location="Septiembre!A1" display="Septiembre" xr:uid="{00000000-0004-0000-0000-000008000000}"/>
    <hyperlink ref="B29" location="Octubre!A1" display="Octubre" xr:uid="{00000000-0004-0000-0000-000009000000}"/>
    <hyperlink ref="B30" location="Noviembre!A1" display="Noviembre" xr:uid="{00000000-0004-0000-0000-00000A000000}"/>
    <hyperlink ref="B31" location="Diciembre!A1" display="Diciembre" xr:uid="{00000000-0004-0000-0000-00000B000000}"/>
    <hyperlink ref="B32" location="'Ficha Metadatos'!A1" display="Ficha Metadatos" xr:uid="{00000000-0004-0000-0000-00000C000000}"/>
  </hyperlink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CONCATENATE("AGOSTO"," ",Indice!$E$6)</f>
        <v>AGOSTO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2997</v>
      </c>
      <c r="D8" s="61">
        <v>3006</v>
      </c>
      <c r="E8" s="60">
        <v>1</v>
      </c>
      <c r="F8" s="62">
        <v>444</v>
      </c>
      <c r="G8" s="62">
        <v>86</v>
      </c>
      <c r="H8" s="62">
        <v>0</v>
      </c>
      <c r="I8" s="62">
        <v>0</v>
      </c>
      <c r="J8" s="62">
        <v>53</v>
      </c>
      <c r="K8" s="63">
        <v>584</v>
      </c>
      <c r="L8" s="61">
        <v>83</v>
      </c>
      <c r="M8" s="62">
        <v>0</v>
      </c>
      <c r="N8" s="61">
        <v>3673</v>
      </c>
      <c r="O8" s="64">
        <v>-676</v>
      </c>
    </row>
    <row r="9" spans="1:15" ht="15" customHeight="1" x14ac:dyDescent="0.2">
      <c r="A9" s="36">
        <v>78</v>
      </c>
      <c r="B9" s="4" t="s">
        <v>7</v>
      </c>
      <c r="C9" s="60">
        <v>2101</v>
      </c>
      <c r="D9" s="61">
        <v>1843</v>
      </c>
      <c r="E9" s="60">
        <v>7</v>
      </c>
      <c r="F9" s="62">
        <v>477</v>
      </c>
      <c r="G9" s="62">
        <v>34</v>
      </c>
      <c r="H9" s="62">
        <v>0</v>
      </c>
      <c r="I9" s="62">
        <v>0</v>
      </c>
      <c r="J9" s="62">
        <v>15</v>
      </c>
      <c r="K9" s="63">
        <v>533</v>
      </c>
      <c r="L9" s="61">
        <v>0</v>
      </c>
      <c r="M9" s="62">
        <v>0</v>
      </c>
      <c r="N9" s="61">
        <v>2376</v>
      </c>
      <c r="O9" s="64">
        <v>-275</v>
      </c>
    </row>
    <row r="10" spans="1:15" ht="15" customHeight="1" x14ac:dyDescent="0.2">
      <c r="A10" s="36">
        <v>80</v>
      </c>
      <c r="B10" s="4" t="s">
        <v>8</v>
      </c>
      <c r="C10" s="60">
        <v>644</v>
      </c>
      <c r="D10" s="61">
        <v>407</v>
      </c>
      <c r="E10" s="60">
        <v>10</v>
      </c>
      <c r="F10" s="62">
        <v>60</v>
      </c>
      <c r="G10" s="62">
        <v>0</v>
      </c>
      <c r="H10" s="62">
        <v>0</v>
      </c>
      <c r="I10" s="62">
        <v>12</v>
      </c>
      <c r="J10" s="62">
        <v>0</v>
      </c>
      <c r="K10" s="63">
        <v>82</v>
      </c>
      <c r="L10" s="61">
        <v>2</v>
      </c>
      <c r="M10" s="62">
        <v>67</v>
      </c>
      <c r="N10" s="61">
        <v>558</v>
      </c>
      <c r="O10" s="64">
        <v>86</v>
      </c>
    </row>
    <row r="11" spans="1:15" ht="15" customHeight="1" x14ac:dyDescent="0.2">
      <c r="A11" s="36">
        <v>81</v>
      </c>
      <c r="B11" s="5" t="s">
        <v>9</v>
      </c>
      <c r="C11" s="60">
        <v>2905</v>
      </c>
      <c r="D11" s="61">
        <v>2048</v>
      </c>
      <c r="E11" s="60">
        <v>13</v>
      </c>
      <c r="F11" s="62">
        <v>202</v>
      </c>
      <c r="G11" s="62">
        <v>82</v>
      </c>
      <c r="H11" s="62">
        <v>0</v>
      </c>
      <c r="I11" s="62">
        <v>0</v>
      </c>
      <c r="J11" s="62">
        <v>14</v>
      </c>
      <c r="K11" s="63">
        <v>311</v>
      </c>
      <c r="L11" s="61">
        <v>171</v>
      </c>
      <c r="M11" s="62">
        <v>0</v>
      </c>
      <c r="N11" s="61">
        <v>2530</v>
      </c>
      <c r="O11" s="64">
        <v>375</v>
      </c>
    </row>
    <row r="12" spans="1:15" ht="15" customHeight="1" x14ac:dyDescent="0.2">
      <c r="A12" s="36">
        <v>99</v>
      </c>
      <c r="B12" s="4" t="s">
        <v>10</v>
      </c>
      <c r="C12" s="60">
        <v>2689</v>
      </c>
      <c r="D12" s="61">
        <v>2544</v>
      </c>
      <c r="E12" s="60">
        <v>41</v>
      </c>
      <c r="F12" s="62">
        <v>212</v>
      </c>
      <c r="G12" s="62">
        <v>0</v>
      </c>
      <c r="H12" s="62">
        <v>0</v>
      </c>
      <c r="I12" s="62">
        <v>110</v>
      </c>
      <c r="J12" s="62">
        <v>0</v>
      </c>
      <c r="K12" s="63">
        <v>363</v>
      </c>
      <c r="L12" s="61">
        <v>2</v>
      </c>
      <c r="M12" s="62">
        <v>729</v>
      </c>
      <c r="N12" s="61">
        <v>3638</v>
      </c>
      <c r="O12" s="64">
        <v>-949</v>
      </c>
    </row>
    <row r="13" spans="1:15" ht="15" customHeight="1" x14ac:dyDescent="0.2">
      <c r="A13" s="37">
        <v>107</v>
      </c>
      <c r="B13" s="6" t="s">
        <v>11</v>
      </c>
      <c r="C13" s="60">
        <v>2510</v>
      </c>
      <c r="D13" s="61">
        <v>2831</v>
      </c>
      <c r="E13" s="60">
        <v>7</v>
      </c>
      <c r="F13" s="62">
        <v>407</v>
      </c>
      <c r="G13" s="62">
        <v>499</v>
      </c>
      <c r="H13" s="62">
        <v>0</v>
      </c>
      <c r="I13" s="62">
        <v>0</v>
      </c>
      <c r="J13" s="62">
        <v>149</v>
      </c>
      <c r="K13" s="63">
        <v>1062</v>
      </c>
      <c r="L13" s="61">
        <v>3</v>
      </c>
      <c r="M13" s="62">
        <v>0</v>
      </c>
      <c r="N13" s="61">
        <v>3896</v>
      </c>
      <c r="O13" s="64">
        <v>-1386</v>
      </c>
    </row>
    <row r="14" spans="1:15" ht="15" customHeight="1" x14ac:dyDescent="0.2">
      <c r="A14" s="37">
        <v>108</v>
      </c>
      <c r="B14" s="6" t="s">
        <v>75</v>
      </c>
      <c r="C14" s="60">
        <v>855</v>
      </c>
      <c r="D14" s="61">
        <v>90</v>
      </c>
      <c r="E14" s="60">
        <v>0</v>
      </c>
      <c r="F14" s="62">
        <v>18</v>
      </c>
      <c r="G14" s="62">
        <v>0</v>
      </c>
      <c r="H14" s="62">
        <v>0</v>
      </c>
      <c r="I14" s="62">
        <v>0</v>
      </c>
      <c r="J14" s="62">
        <v>0</v>
      </c>
      <c r="K14" s="63">
        <v>18</v>
      </c>
      <c r="L14" s="61">
        <v>0</v>
      </c>
      <c r="M14" s="62">
        <v>49</v>
      </c>
      <c r="N14" s="61">
        <v>157</v>
      </c>
      <c r="O14" s="64">
        <v>698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14701</v>
      </c>
      <c r="D15" s="66">
        <v>12769</v>
      </c>
      <c r="E15" s="65">
        <v>79</v>
      </c>
      <c r="F15" s="67">
        <v>1820</v>
      </c>
      <c r="G15" s="67">
        <v>701</v>
      </c>
      <c r="H15" s="67">
        <v>0</v>
      </c>
      <c r="I15" s="67">
        <v>122</v>
      </c>
      <c r="J15" s="68">
        <v>231</v>
      </c>
      <c r="K15" s="69">
        <v>2953</v>
      </c>
      <c r="L15" s="66">
        <v>261</v>
      </c>
      <c r="M15" s="68">
        <v>845</v>
      </c>
      <c r="N15" s="66">
        <v>16828</v>
      </c>
      <c r="O15" s="65">
        <v>-2127</v>
      </c>
    </row>
    <row r="16" spans="1:15" ht="15" customHeight="1" x14ac:dyDescent="0.2">
      <c r="A16" s="36">
        <v>63</v>
      </c>
      <c r="B16" s="5" t="s">
        <v>14</v>
      </c>
      <c r="C16" s="60">
        <v>16</v>
      </c>
      <c r="D16" s="61">
        <v>31</v>
      </c>
      <c r="E16" s="60">
        <v>0</v>
      </c>
      <c r="F16" s="62">
        <v>3</v>
      </c>
      <c r="G16" s="62">
        <v>0</v>
      </c>
      <c r="H16" s="62">
        <v>0</v>
      </c>
      <c r="I16" s="62">
        <v>2</v>
      </c>
      <c r="J16" s="62">
        <v>19</v>
      </c>
      <c r="K16" s="63">
        <v>24</v>
      </c>
      <c r="L16" s="61">
        <v>0</v>
      </c>
      <c r="M16" s="62">
        <v>0</v>
      </c>
      <c r="N16" s="61">
        <v>55</v>
      </c>
      <c r="O16" s="64">
        <v>-39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47</v>
      </c>
      <c r="E17" s="60">
        <v>0</v>
      </c>
      <c r="F17" s="62">
        <v>6</v>
      </c>
      <c r="G17" s="62">
        <v>0</v>
      </c>
      <c r="H17" s="62">
        <v>0</v>
      </c>
      <c r="I17" s="62">
        <v>8</v>
      </c>
      <c r="J17" s="62">
        <v>5</v>
      </c>
      <c r="K17" s="63">
        <v>19</v>
      </c>
      <c r="L17" s="61">
        <v>0</v>
      </c>
      <c r="M17" s="62">
        <v>0</v>
      </c>
      <c r="N17" s="61">
        <v>66</v>
      </c>
      <c r="O17" s="64">
        <v>-64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2</v>
      </c>
      <c r="J18" s="62">
        <v>0</v>
      </c>
      <c r="K18" s="63">
        <v>2</v>
      </c>
      <c r="L18" s="61">
        <v>0</v>
      </c>
      <c r="M18" s="62">
        <v>0</v>
      </c>
      <c r="N18" s="61">
        <v>2</v>
      </c>
      <c r="O18" s="64">
        <v>-1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19</v>
      </c>
      <c r="D19" s="66">
        <v>78</v>
      </c>
      <c r="E19" s="65">
        <v>0</v>
      </c>
      <c r="F19" s="67">
        <v>9</v>
      </c>
      <c r="G19" s="67">
        <v>0</v>
      </c>
      <c r="H19" s="67">
        <v>0</v>
      </c>
      <c r="I19" s="67">
        <v>12</v>
      </c>
      <c r="J19" s="68">
        <v>24</v>
      </c>
      <c r="K19" s="69">
        <v>45</v>
      </c>
      <c r="L19" s="66">
        <v>0</v>
      </c>
      <c r="M19" s="68">
        <v>0</v>
      </c>
      <c r="N19" s="66">
        <v>123</v>
      </c>
      <c r="O19" s="65">
        <v>-104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14720</v>
      </c>
      <c r="D20" s="71">
        <v>12847</v>
      </c>
      <c r="E20" s="70">
        <v>79</v>
      </c>
      <c r="F20" s="72">
        <v>1829</v>
      </c>
      <c r="G20" s="72">
        <v>701</v>
      </c>
      <c r="H20" s="72">
        <v>0</v>
      </c>
      <c r="I20" s="72">
        <v>134</v>
      </c>
      <c r="J20" s="72">
        <v>255</v>
      </c>
      <c r="K20" s="73">
        <v>2998</v>
      </c>
      <c r="L20" s="71">
        <v>261</v>
      </c>
      <c r="M20" s="72">
        <v>845</v>
      </c>
      <c r="N20" s="71">
        <v>16951</v>
      </c>
      <c r="O20" s="70">
        <v>-2231</v>
      </c>
    </row>
    <row r="21" spans="1:15" ht="15" customHeight="1" x14ac:dyDescent="0.2">
      <c r="A21" s="36" t="s">
        <v>12</v>
      </c>
      <c r="B21" s="5" t="s">
        <v>63</v>
      </c>
      <c r="C21" s="60">
        <v>8860</v>
      </c>
      <c r="D21" s="61">
        <v>7846</v>
      </c>
      <c r="E21" s="60">
        <v>43</v>
      </c>
      <c r="F21" s="62">
        <v>1221</v>
      </c>
      <c r="G21" s="62">
        <v>265</v>
      </c>
      <c r="H21" s="62">
        <v>0</v>
      </c>
      <c r="I21" s="62">
        <v>95</v>
      </c>
      <c r="J21" s="62">
        <v>178</v>
      </c>
      <c r="K21" s="63">
        <v>1802</v>
      </c>
      <c r="L21" s="61">
        <v>174</v>
      </c>
      <c r="M21" s="62">
        <v>632</v>
      </c>
      <c r="N21" s="61">
        <v>10454</v>
      </c>
      <c r="O21" s="64">
        <v>-1594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5860</v>
      </c>
      <c r="D22" s="61">
        <v>5001</v>
      </c>
      <c r="E22" s="60">
        <v>36</v>
      </c>
      <c r="F22" s="62">
        <v>608</v>
      </c>
      <c r="G22" s="62">
        <v>436</v>
      </c>
      <c r="H22" s="62">
        <v>0</v>
      </c>
      <c r="I22" s="62">
        <v>39</v>
      </c>
      <c r="J22" s="74">
        <v>77</v>
      </c>
      <c r="K22" s="63">
        <v>1196</v>
      </c>
      <c r="L22" s="61">
        <v>87</v>
      </c>
      <c r="M22" s="74">
        <v>213</v>
      </c>
      <c r="N22" s="61">
        <v>6497</v>
      </c>
      <c r="O22" s="60">
        <v>-637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AGOSTO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1708</v>
      </c>
      <c r="D32" s="61">
        <v>1703</v>
      </c>
      <c r="E32" s="60">
        <v>1</v>
      </c>
      <c r="F32" s="62">
        <v>297</v>
      </c>
      <c r="G32" s="62">
        <v>48</v>
      </c>
      <c r="H32" s="62">
        <v>0</v>
      </c>
      <c r="I32" s="62">
        <v>0</v>
      </c>
      <c r="J32" s="62">
        <v>35</v>
      </c>
      <c r="K32" s="63">
        <v>381</v>
      </c>
      <c r="L32" s="61">
        <v>46</v>
      </c>
      <c r="M32" s="62">
        <v>0</v>
      </c>
      <c r="N32" s="61">
        <v>2130</v>
      </c>
      <c r="O32" s="64">
        <v>-422</v>
      </c>
    </row>
    <row r="33" spans="1:15" ht="15" customHeight="1" x14ac:dyDescent="0.2">
      <c r="A33" s="36">
        <v>78</v>
      </c>
      <c r="B33" s="4" t="s">
        <v>7</v>
      </c>
      <c r="C33" s="60">
        <v>1275</v>
      </c>
      <c r="D33" s="61">
        <v>1117</v>
      </c>
      <c r="E33" s="60">
        <v>4</v>
      </c>
      <c r="F33" s="62">
        <v>296</v>
      </c>
      <c r="G33" s="62">
        <v>9</v>
      </c>
      <c r="H33" s="62">
        <v>0</v>
      </c>
      <c r="I33" s="62">
        <v>0</v>
      </c>
      <c r="J33" s="62">
        <v>11</v>
      </c>
      <c r="K33" s="63">
        <v>320</v>
      </c>
      <c r="L33" s="61">
        <v>0</v>
      </c>
      <c r="M33" s="62">
        <v>0</v>
      </c>
      <c r="N33" s="61">
        <v>1437</v>
      </c>
      <c r="O33" s="64">
        <v>-162</v>
      </c>
    </row>
    <row r="34" spans="1:15" ht="15" customHeight="1" x14ac:dyDescent="0.2">
      <c r="A34" s="36">
        <v>80</v>
      </c>
      <c r="B34" s="4" t="s">
        <v>8</v>
      </c>
      <c r="C34" s="60">
        <v>340</v>
      </c>
      <c r="D34" s="61">
        <v>207</v>
      </c>
      <c r="E34" s="60">
        <v>8</v>
      </c>
      <c r="F34" s="62">
        <v>37</v>
      </c>
      <c r="G34" s="62">
        <v>0</v>
      </c>
      <c r="H34" s="62">
        <v>0</v>
      </c>
      <c r="I34" s="62">
        <v>6</v>
      </c>
      <c r="J34" s="62">
        <v>0</v>
      </c>
      <c r="K34" s="63">
        <v>51</v>
      </c>
      <c r="L34" s="61">
        <v>2</v>
      </c>
      <c r="M34" s="62">
        <v>47</v>
      </c>
      <c r="N34" s="61">
        <v>307</v>
      </c>
      <c r="O34" s="64">
        <v>33</v>
      </c>
    </row>
    <row r="35" spans="1:15" ht="15" customHeight="1" x14ac:dyDescent="0.2">
      <c r="A35" s="36">
        <v>81</v>
      </c>
      <c r="B35" s="5" t="s">
        <v>9</v>
      </c>
      <c r="C35" s="60">
        <v>1925</v>
      </c>
      <c r="D35" s="61">
        <v>1401</v>
      </c>
      <c r="E35" s="60">
        <v>7</v>
      </c>
      <c r="F35" s="62">
        <v>147</v>
      </c>
      <c r="G35" s="62">
        <v>36</v>
      </c>
      <c r="H35" s="62">
        <v>0</v>
      </c>
      <c r="I35" s="62">
        <v>0</v>
      </c>
      <c r="J35" s="62">
        <v>9</v>
      </c>
      <c r="K35" s="63">
        <v>199</v>
      </c>
      <c r="L35" s="61">
        <v>124</v>
      </c>
      <c r="M35" s="62">
        <v>0</v>
      </c>
      <c r="N35" s="61">
        <v>1724</v>
      </c>
      <c r="O35" s="64">
        <v>201</v>
      </c>
    </row>
    <row r="36" spans="1:15" ht="15" customHeight="1" x14ac:dyDescent="0.2">
      <c r="A36" s="36">
        <v>99</v>
      </c>
      <c r="B36" s="4" t="s">
        <v>10</v>
      </c>
      <c r="C36" s="60">
        <v>1546</v>
      </c>
      <c r="D36" s="61">
        <v>1595</v>
      </c>
      <c r="E36" s="60">
        <v>18</v>
      </c>
      <c r="F36" s="62">
        <v>138</v>
      </c>
      <c r="G36" s="62">
        <v>0</v>
      </c>
      <c r="H36" s="62">
        <v>0</v>
      </c>
      <c r="I36" s="62">
        <v>82</v>
      </c>
      <c r="J36" s="62">
        <v>0</v>
      </c>
      <c r="K36" s="63">
        <v>238</v>
      </c>
      <c r="L36" s="61">
        <v>1</v>
      </c>
      <c r="M36" s="62">
        <v>553</v>
      </c>
      <c r="N36" s="61">
        <v>2387</v>
      </c>
      <c r="O36" s="64">
        <v>-841</v>
      </c>
    </row>
    <row r="37" spans="1:15" ht="15" customHeight="1" x14ac:dyDescent="0.2">
      <c r="A37" s="37">
        <v>107</v>
      </c>
      <c r="B37" s="6" t="s">
        <v>11</v>
      </c>
      <c r="C37" s="60">
        <v>1633</v>
      </c>
      <c r="D37" s="61">
        <v>1739</v>
      </c>
      <c r="E37" s="60">
        <v>5</v>
      </c>
      <c r="F37" s="62">
        <v>294</v>
      </c>
      <c r="G37" s="62">
        <v>172</v>
      </c>
      <c r="H37" s="62">
        <v>0</v>
      </c>
      <c r="I37" s="62">
        <v>0</v>
      </c>
      <c r="J37" s="62">
        <v>104</v>
      </c>
      <c r="K37" s="63">
        <v>575</v>
      </c>
      <c r="L37" s="61">
        <v>1</v>
      </c>
      <c r="M37" s="62">
        <v>0</v>
      </c>
      <c r="N37" s="61">
        <v>2315</v>
      </c>
      <c r="O37" s="64">
        <v>-682</v>
      </c>
    </row>
    <row r="38" spans="1:15" ht="15" customHeight="1" x14ac:dyDescent="0.2">
      <c r="A38" s="37">
        <v>108</v>
      </c>
      <c r="B38" s="6" t="s">
        <v>75</v>
      </c>
      <c r="C38" s="60">
        <v>429</v>
      </c>
      <c r="D38" s="61">
        <v>37</v>
      </c>
      <c r="E38" s="60">
        <v>0</v>
      </c>
      <c r="F38" s="62">
        <v>7</v>
      </c>
      <c r="G38" s="62">
        <v>0</v>
      </c>
      <c r="H38" s="62">
        <v>0</v>
      </c>
      <c r="I38" s="62">
        <v>0</v>
      </c>
      <c r="J38" s="62">
        <v>0</v>
      </c>
      <c r="K38" s="63">
        <v>7</v>
      </c>
      <c r="L38" s="61">
        <v>0</v>
      </c>
      <c r="M38" s="62">
        <v>32</v>
      </c>
      <c r="N38" s="61">
        <v>76</v>
      </c>
      <c r="O38" s="64">
        <v>353</v>
      </c>
    </row>
    <row r="39" spans="1:15" ht="15" customHeight="1" x14ac:dyDescent="0.2">
      <c r="A39" s="38" t="s">
        <v>12</v>
      </c>
      <c r="B39" s="8" t="s">
        <v>13</v>
      </c>
      <c r="C39" s="65">
        <v>8856</v>
      </c>
      <c r="D39" s="66">
        <v>7799</v>
      </c>
      <c r="E39" s="65">
        <v>43</v>
      </c>
      <c r="F39" s="67">
        <v>1216</v>
      </c>
      <c r="G39" s="67">
        <v>265</v>
      </c>
      <c r="H39" s="67">
        <v>0</v>
      </c>
      <c r="I39" s="67">
        <v>88</v>
      </c>
      <c r="J39" s="68">
        <v>159</v>
      </c>
      <c r="K39" s="69">
        <v>1771</v>
      </c>
      <c r="L39" s="66">
        <v>174</v>
      </c>
      <c r="M39" s="68">
        <v>632</v>
      </c>
      <c r="N39" s="66">
        <v>10376</v>
      </c>
      <c r="O39" s="65">
        <v>-1520</v>
      </c>
    </row>
    <row r="40" spans="1:15" ht="15" customHeight="1" x14ac:dyDescent="0.2">
      <c r="A40" s="36">
        <v>63</v>
      </c>
      <c r="B40" s="5" t="s">
        <v>14</v>
      </c>
      <c r="C40" s="60">
        <v>1</v>
      </c>
      <c r="D40" s="61">
        <v>22</v>
      </c>
      <c r="E40" s="60">
        <v>0</v>
      </c>
      <c r="F40" s="62">
        <v>1</v>
      </c>
      <c r="G40" s="62">
        <v>0</v>
      </c>
      <c r="H40" s="62">
        <v>0</v>
      </c>
      <c r="I40" s="62">
        <v>1</v>
      </c>
      <c r="J40" s="62">
        <v>15</v>
      </c>
      <c r="K40" s="63">
        <v>17</v>
      </c>
      <c r="L40" s="61">
        <v>0</v>
      </c>
      <c r="M40" s="62">
        <v>0</v>
      </c>
      <c r="N40" s="61">
        <v>39</v>
      </c>
      <c r="O40" s="64">
        <v>-38</v>
      </c>
    </row>
    <row r="41" spans="1:15" ht="15" customHeight="1" x14ac:dyDescent="0.2">
      <c r="A41" s="36">
        <v>76</v>
      </c>
      <c r="B41" s="5" t="s">
        <v>15</v>
      </c>
      <c r="C41" s="60">
        <v>2</v>
      </c>
      <c r="D41" s="61">
        <v>25</v>
      </c>
      <c r="E41" s="60">
        <v>0</v>
      </c>
      <c r="F41" s="62">
        <v>4</v>
      </c>
      <c r="G41" s="62">
        <v>0</v>
      </c>
      <c r="H41" s="62">
        <v>0</v>
      </c>
      <c r="I41" s="62">
        <v>5</v>
      </c>
      <c r="J41" s="62">
        <v>4</v>
      </c>
      <c r="K41" s="63">
        <v>13</v>
      </c>
      <c r="L41" s="61">
        <v>0</v>
      </c>
      <c r="M41" s="62">
        <v>0</v>
      </c>
      <c r="N41" s="61">
        <v>38</v>
      </c>
      <c r="O41" s="64">
        <v>-36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1</v>
      </c>
      <c r="J42" s="62">
        <v>0</v>
      </c>
      <c r="K42" s="63">
        <v>1</v>
      </c>
      <c r="L42" s="61">
        <v>0</v>
      </c>
      <c r="M42" s="62">
        <v>0</v>
      </c>
      <c r="N42" s="61">
        <v>1</v>
      </c>
      <c r="O42" s="64">
        <v>0</v>
      </c>
    </row>
    <row r="43" spans="1:15" ht="15" customHeight="1" x14ac:dyDescent="0.2">
      <c r="A43" s="38" t="s">
        <v>12</v>
      </c>
      <c r="B43" s="8" t="s">
        <v>13</v>
      </c>
      <c r="C43" s="65">
        <v>4</v>
      </c>
      <c r="D43" s="66">
        <v>47</v>
      </c>
      <c r="E43" s="65">
        <v>0</v>
      </c>
      <c r="F43" s="67">
        <v>5</v>
      </c>
      <c r="G43" s="67">
        <v>0</v>
      </c>
      <c r="H43" s="67">
        <v>0</v>
      </c>
      <c r="I43" s="67">
        <v>7</v>
      </c>
      <c r="J43" s="68">
        <v>19</v>
      </c>
      <c r="K43" s="69">
        <v>31</v>
      </c>
      <c r="L43" s="66">
        <v>0</v>
      </c>
      <c r="M43" s="68">
        <v>0</v>
      </c>
      <c r="N43" s="66">
        <v>78</v>
      </c>
      <c r="O43" s="65">
        <v>-74</v>
      </c>
    </row>
    <row r="44" spans="1:15" ht="15" customHeight="1" x14ac:dyDescent="0.2">
      <c r="A44" s="39" t="s">
        <v>12</v>
      </c>
      <c r="B44" s="33" t="s">
        <v>17</v>
      </c>
      <c r="C44" s="70">
        <v>8860</v>
      </c>
      <c r="D44" s="71">
        <v>7846</v>
      </c>
      <c r="E44" s="70">
        <v>43</v>
      </c>
      <c r="F44" s="72">
        <v>1221</v>
      </c>
      <c r="G44" s="72">
        <v>265</v>
      </c>
      <c r="H44" s="72">
        <v>0</v>
      </c>
      <c r="I44" s="72">
        <v>95</v>
      </c>
      <c r="J44" s="72">
        <v>178</v>
      </c>
      <c r="K44" s="73">
        <v>1802</v>
      </c>
      <c r="L44" s="71">
        <v>174</v>
      </c>
      <c r="M44" s="72">
        <v>632</v>
      </c>
      <c r="N44" s="71">
        <v>10454</v>
      </c>
      <c r="O44" s="70">
        <v>-1594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AGOSTO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1289</v>
      </c>
      <c r="D53" s="61">
        <v>1303</v>
      </c>
      <c r="E53" s="60">
        <v>0</v>
      </c>
      <c r="F53" s="62">
        <v>147</v>
      </c>
      <c r="G53" s="62">
        <v>38</v>
      </c>
      <c r="H53" s="62">
        <v>0</v>
      </c>
      <c r="I53" s="62">
        <v>0</v>
      </c>
      <c r="J53" s="62">
        <v>18</v>
      </c>
      <c r="K53" s="63">
        <v>203</v>
      </c>
      <c r="L53" s="61">
        <v>37</v>
      </c>
      <c r="M53" s="62">
        <v>0</v>
      </c>
      <c r="N53" s="61">
        <v>1543</v>
      </c>
      <c r="O53" s="64">
        <v>-254</v>
      </c>
    </row>
    <row r="54" spans="1:15" ht="15" customHeight="1" x14ac:dyDescent="0.2">
      <c r="A54" s="36">
        <v>78</v>
      </c>
      <c r="B54" s="4" t="s">
        <v>7</v>
      </c>
      <c r="C54" s="60">
        <v>826</v>
      </c>
      <c r="D54" s="61">
        <v>726</v>
      </c>
      <c r="E54" s="60">
        <v>3</v>
      </c>
      <c r="F54" s="62">
        <v>181</v>
      </c>
      <c r="G54" s="62">
        <v>25</v>
      </c>
      <c r="H54" s="62">
        <v>0</v>
      </c>
      <c r="I54" s="62">
        <v>0</v>
      </c>
      <c r="J54" s="62">
        <v>4</v>
      </c>
      <c r="K54" s="63">
        <v>213</v>
      </c>
      <c r="L54" s="61">
        <v>0</v>
      </c>
      <c r="M54" s="62">
        <v>0</v>
      </c>
      <c r="N54" s="61">
        <v>939</v>
      </c>
      <c r="O54" s="64">
        <v>-113</v>
      </c>
    </row>
    <row r="55" spans="1:15" ht="15" customHeight="1" x14ac:dyDescent="0.2">
      <c r="A55" s="36">
        <v>80</v>
      </c>
      <c r="B55" s="4" t="s">
        <v>8</v>
      </c>
      <c r="C55" s="60">
        <v>304</v>
      </c>
      <c r="D55" s="61">
        <v>200</v>
      </c>
      <c r="E55" s="60">
        <v>2</v>
      </c>
      <c r="F55" s="62">
        <v>23</v>
      </c>
      <c r="G55" s="62">
        <v>0</v>
      </c>
      <c r="H55" s="62">
        <v>0</v>
      </c>
      <c r="I55" s="62">
        <v>6</v>
      </c>
      <c r="J55" s="62">
        <v>0</v>
      </c>
      <c r="K55" s="63">
        <v>31</v>
      </c>
      <c r="L55" s="61">
        <v>0</v>
      </c>
      <c r="M55" s="62">
        <v>20</v>
      </c>
      <c r="N55" s="61">
        <v>251</v>
      </c>
      <c r="O55" s="64">
        <v>53</v>
      </c>
    </row>
    <row r="56" spans="1:15" ht="15" customHeight="1" x14ac:dyDescent="0.2">
      <c r="A56" s="36">
        <v>81</v>
      </c>
      <c r="B56" s="5" t="s">
        <v>9</v>
      </c>
      <c r="C56" s="60">
        <v>980</v>
      </c>
      <c r="D56" s="61">
        <v>647</v>
      </c>
      <c r="E56" s="60">
        <v>6</v>
      </c>
      <c r="F56" s="62">
        <v>55</v>
      </c>
      <c r="G56" s="62">
        <v>46</v>
      </c>
      <c r="H56" s="62">
        <v>0</v>
      </c>
      <c r="I56" s="62">
        <v>0</v>
      </c>
      <c r="J56" s="62">
        <v>5</v>
      </c>
      <c r="K56" s="63">
        <v>112</v>
      </c>
      <c r="L56" s="61">
        <v>47</v>
      </c>
      <c r="M56" s="62">
        <v>0</v>
      </c>
      <c r="N56" s="61">
        <v>806</v>
      </c>
      <c r="O56" s="64">
        <v>174</v>
      </c>
    </row>
    <row r="57" spans="1:15" ht="15" customHeight="1" x14ac:dyDescent="0.2">
      <c r="A57" s="36">
        <v>99</v>
      </c>
      <c r="B57" s="4" t="s">
        <v>10</v>
      </c>
      <c r="C57" s="60">
        <v>1143</v>
      </c>
      <c r="D57" s="61">
        <v>949</v>
      </c>
      <c r="E57" s="60">
        <v>23</v>
      </c>
      <c r="F57" s="62">
        <v>74</v>
      </c>
      <c r="G57" s="62">
        <v>0</v>
      </c>
      <c r="H57" s="62">
        <v>0</v>
      </c>
      <c r="I57" s="62">
        <v>28</v>
      </c>
      <c r="J57" s="62">
        <v>0</v>
      </c>
      <c r="K57" s="63">
        <v>125</v>
      </c>
      <c r="L57" s="61">
        <v>1</v>
      </c>
      <c r="M57" s="62">
        <v>176</v>
      </c>
      <c r="N57" s="61">
        <v>1251</v>
      </c>
      <c r="O57" s="64">
        <v>-108</v>
      </c>
    </row>
    <row r="58" spans="1:15" ht="15" customHeight="1" x14ac:dyDescent="0.2">
      <c r="A58" s="37">
        <v>107</v>
      </c>
      <c r="B58" s="6" t="s">
        <v>11</v>
      </c>
      <c r="C58" s="60">
        <v>877</v>
      </c>
      <c r="D58" s="61">
        <v>1092</v>
      </c>
      <c r="E58" s="60">
        <v>2</v>
      </c>
      <c r="F58" s="62">
        <v>113</v>
      </c>
      <c r="G58" s="62">
        <v>327</v>
      </c>
      <c r="H58" s="62">
        <v>0</v>
      </c>
      <c r="I58" s="62">
        <v>0</v>
      </c>
      <c r="J58" s="62">
        <v>45</v>
      </c>
      <c r="K58" s="63">
        <v>487</v>
      </c>
      <c r="L58" s="61">
        <v>2</v>
      </c>
      <c r="M58" s="62">
        <v>0</v>
      </c>
      <c r="N58" s="61">
        <v>1581</v>
      </c>
      <c r="O58" s="64">
        <v>-704</v>
      </c>
    </row>
    <row r="59" spans="1:15" ht="15" customHeight="1" x14ac:dyDescent="0.2">
      <c r="A59" s="37">
        <v>108</v>
      </c>
      <c r="B59" s="6" t="s">
        <v>75</v>
      </c>
      <c r="C59" s="60">
        <v>426</v>
      </c>
      <c r="D59" s="61">
        <v>53</v>
      </c>
      <c r="E59" s="60">
        <v>0</v>
      </c>
      <c r="F59" s="62">
        <v>11</v>
      </c>
      <c r="G59" s="62">
        <v>0</v>
      </c>
      <c r="H59" s="62">
        <v>0</v>
      </c>
      <c r="I59" s="62">
        <v>0</v>
      </c>
      <c r="J59" s="62">
        <v>0</v>
      </c>
      <c r="K59" s="63">
        <v>11</v>
      </c>
      <c r="L59" s="61">
        <v>0</v>
      </c>
      <c r="M59" s="62">
        <v>17</v>
      </c>
      <c r="N59" s="61">
        <v>81</v>
      </c>
      <c r="O59" s="64">
        <v>345</v>
      </c>
    </row>
    <row r="60" spans="1:15" ht="15" customHeight="1" x14ac:dyDescent="0.2">
      <c r="A60" s="38" t="s">
        <v>12</v>
      </c>
      <c r="B60" s="8" t="s">
        <v>13</v>
      </c>
      <c r="C60" s="65">
        <v>5845</v>
      </c>
      <c r="D60" s="66">
        <v>4970</v>
      </c>
      <c r="E60" s="65">
        <v>36</v>
      </c>
      <c r="F60" s="67">
        <v>604</v>
      </c>
      <c r="G60" s="67">
        <v>436</v>
      </c>
      <c r="H60" s="67">
        <v>0</v>
      </c>
      <c r="I60" s="67">
        <v>34</v>
      </c>
      <c r="J60" s="68">
        <v>72</v>
      </c>
      <c r="K60" s="69">
        <v>1182</v>
      </c>
      <c r="L60" s="66">
        <v>87</v>
      </c>
      <c r="M60" s="68">
        <v>213</v>
      </c>
      <c r="N60" s="66">
        <v>6452</v>
      </c>
      <c r="O60" s="65">
        <v>-607</v>
      </c>
    </row>
    <row r="61" spans="1:15" ht="15" customHeight="1" x14ac:dyDescent="0.2">
      <c r="A61" s="36">
        <v>63</v>
      </c>
      <c r="B61" s="5" t="s">
        <v>14</v>
      </c>
      <c r="C61" s="60">
        <v>15</v>
      </c>
      <c r="D61" s="61">
        <v>9</v>
      </c>
      <c r="E61" s="60">
        <v>0</v>
      </c>
      <c r="F61" s="62">
        <v>2</v>
      </c>
      <c r="G61" s="62">
        <v>0</v>
      </c>
      <c r="H61" s="62">
        <v>0</v>
      </c>
      <c r="I61" s="62">
        <v>1</v>
      </c>
      <c r="J61" s="62">
        <v>4</v>
      </c>
      <c r="K61" s="63">
        <v>7</v>
      </c>
      <c r="L61" s="61">
        <v>0</v>
      </c>
      <c r="M61" s="62">
        <v>0</v>
      </c>
      <c r="N61" s="61">
        <v>16</v>
      </c>
      <c r="O61" s="64">
        <v>-1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22</v>
      </c>
      <c r="E62" s="60">
        <v>0</v>
      </c>
      <c r="F62" s="62">
        <v>2</v>
      </c>
      <c r="G62" s="62">
        <v>0</v>
      </c>
      <c r="H62" s="62">
        <v>0</v>
      </c>
      <c r="I62" s="62">
        <v>3</v>
      </c>
      <c r="J62" s="62">
        <v>1</v>
      </c>
      <c r="K62" s="63">
        <v>6</v>
      </c>
      <c r="L62" s="61">
        <v>0</v>
      </c>
      <c r="M62" s="62">
        <v>0</v>
      </c>
      <c r="N62" s="61">
        <v>28</v>
      </c>
      <c r="O62" s="64">
        <v>-28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1</v>
      </c>
      <c r="J63" s="62">
        <v>0</v>
      </c>
      <c r="K63" s="63">
        <v>1</v>
      </c>
      <c r="L63" s="61">
        <v>0</v>
      </c>
      <c r="M63" s="62">
        <v>0</v>
      </c>
      <c r="N63" s="61">
        <v>1</v>
      </c>
      <c r="O63" s="64">
        <v>-1</v>
      </c>
    </row>
    <row r="64" spans="1:15" ht="15" customHeight="1" x14ac:dyDescent="0.2">
      <c r="A64" s="38" t="s">
        <v>12</v>
      </c>
      <c r="B64" s="8" t="s">
        <v>13</v>
      </c>
      <c r="C64" s="65">
        <v>15</v>
      </c>
      <c r="D64" s="66">
        <v>31</v>
      </c>
      <c r="E64" s="65">
        <v>0</v>
      </c>
      <c r="F64" s="67">
        <v>4</v>
      </c>
      <c r="G64" s="67">
        <v>0</v>
      </c>
      <c r="H64" s="67">
        <v>0</v>
      </c>
      <c r="I64" s="67">
        <v>5</v>
      </c>
      <c r="J64" s="68">
        <v>5</v>
      </c>
      <c r="K64" s="69">
        <v>14</v>
      </c>
      <c r="L64" s="66">
        <v>0</v>
      </c>
      <c r="M64" s="68">
        <v>0</v>
      </c>
      <c r="N64" s="66">
        <v>45</v>
      </c>
      <c r="O64" s="65">
        <v>-30</v>
      </c>
    </row>
    <row r="65" spans="1:15" ht="15" customHeight="1" x14ac:dyDescent="0.2">
      <c r="A65" s="39" t="s">
        <v>12</v>
      </c>
      <c r="B65" s="33" t="s">
        <v>17</v>
      </c>
      <c r="C65" s="70">
        <v>5860</v>
      </c>
      <c r="D65" s="71">
        <v>5001</v>
      </c>
      <c r="E65" s="70">
        <v>36</v>
      </c>
      <c r="F65" s="72">
        <v>608</v>
      </c>
      <c r="G65" s="72">
        <v>436</v>
      </c>
      <c r="H65" s="72">
        <v>0</v>
      </c>
      <c r="I65" s="72">
        <v>39</v>
      </c>
      <c r="J65" s="72">
        <v>77</v>
      </c>
      <c r="K65" s="73">
        <v>1196</v>
      </c>
      <c r="L65" s="71">
        <v>87</v>
      </c>
      <c r="M65" s="72">
        <v>213</v>
      </c>
      <c r="N65" s="71">
        <v>6497</v>
      </c>
      <c r="O65" s="70">
        <v>-637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45926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29" priority="4" operator="notEqual">
      <formula>C21</formula>
    </cfRule>
  </conditionalFormatting>
  <conditionalFormatting sqref="C65:O65">
    <cfRule type="cellIs" dxfId="28" priority="3" operator="notEqual">
      <formula>C22</formula>
    </cfRule>
  </conditionalFormatting>
  <conditionalFormatting sqref="C65:O65">
    <cfRule type="cellIs" dxfId="27" priority="2" operator="notEqual">
      <formula>C53+C54+C55+C56+C57+C58+C59+C61+C62+C63</formula>
    </cfRule>
  </conditionalFormatting>
  <conditionalFormatting sqref="C20:O20">
    <cfRule type="cellIs" dxfId="26" priority="1" operator="notEqual">
      <formula>C21+C22+C23</formula>
    </cfRule>
  </conditionalFormatting>
  <conditionalFormatting sqref="C20:O20 C44:O44">
    <cfRule type="cellIs" dxfId="2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CONCATENATE("SEPTIEMBRE"," ",Indice!$E$6)</f>
        <v>SEPTIEMBRE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2787</v>
      </c>
      <c r="D8" s="61">
        <v>2926</v>
      </c>
      <c r="E8" s="60">
        <v>1</v>
      </c>
      <c r="F8" s="62">
        <v>539</v>
      </c>
      <c r="G8" s="62">
        <v>360</v>
      </c>
      <c r="H8" s="62">
        <v>0</v>
      </c>
      <c r="I8" s="62">
        <v>0</v>
      </c>
      <c r="J8" s="62">
        <v>73</v>
      </c>
      <c r="K8" s="63">
        <v>973</v>
      </c>
      <c r="L8" s="61">
        <v>118</v>
      </c>
      <c r="M8" s="62">
        <v>0</v>
      </c>
      <c r="N8" s="61">
        <v>4017</v>
      </c>
      <c r="O8" s="64">
        <v>-1230</v>
      </c>
    </row>
    <row r="9" spans="1:15" ht="15" customHeight="1" x14ac:dyDescent="0.2">
      <c r="A9" s="36">
        <v>78</v>
      </c>
      <c r="B9" s="4" t="s">
        <v>7</v>
      </c>
      <c r="C9" s="60">
        <v>2079</v>
      </c>
      <c r="D9" s="61">
        <v>2046</v>
      </c>
      <c r="E9" s="60">
        <v>1</v>
      </c>
      <c r="F9" s="62">
        <v>406</v>
      </c>
      <c r="G9" s="62">
        <v>84</v>
      </c>
      <c r="H9" s="62">
        <v>0</v>
      </c>
      <c r="I9" s="62">
        <v>0</v>
      </c>
      <c r="J9" s="62">
        <v>16</v>
      </c>
      <c r="K9" s="63">
        <v>507</v>
      </c>
      <c r="L9" s="61">
        <v>0</v>
      </c>
      <c r="M9" s="62">
        <v>0</v>
      </c>
      <c r="N9" s="61">
        <v>2553</v>
      </c>
      <c r="O9" s="64">
        <v>-474</v>
      </c>
    </row>
    <row r="10" spans="1:15" ht="15" customHeight="1" x14ac:dyDescent="0.2">
      <c r="A10" s="36">
        <v>80</v>
      </c>
      <c r="B10" s="4" t="s">
        <v>8</v>
      </c>
      <c r="C10" s="60">
        <v>610</v>
      </c>
      <c r="D10" s="61">
        <v>362</v>
      </c>
      <c r="E10" s="60">
        <v>3</v>
      </c>
      <c r="F10" s="62">
        <v>97</v>
      </c>
      <c r="G10" s="62">
        <v>0</v>
      </c>
      <c r="H10" s="62">
        <v>0</v>
      </c>
      <c r="I10" s="62">
        <v>27</v>
      </c>
      <c r="J10" s="62">
        <v>0</v>
      </c>
      <c r="K10" s="63">
        <v>127</v>
      </c>
      <c r="L10" s="61">
        <v>2</v>
      </c>
      <c r="M10" s="62">
        <v>3</v>
      </c>
      <c r="N10" s="61">
        <v>494</v>
      </c>
      <c r="O10" s="64">
        <v>116</v>
      </c>
    </row>
    <row r="11" spans="1:15" ht="15" customHeight="1" x14ac:dyDescent="0.2">
      <c r="A11" s="36">
        <v>81</v>
      </c>
      <c r="B11" s="5" t="s">
        <v>9</v>
      </c>
      <c r="C11" s="60">
        <v>3097</v>
      </c>
      <c r="D11" s="61">
        <v>1738</v>
      </c>
      <c r="E11" s="60">
        <v>18</v>
      </c>
      <c r="F11" s="62">
        <v>203</v>
      </c>
      <c r="G11" s="62">
        <v>77</v>
      </c>
      <c r="H11" s="62">
        <v>0</v>
      </c>
      <c r="I11" s="62">
        <v>0</v>
      </c>
      <c r="J11" s="62">
        <v>8</v>
      </c>
      <c r="K11" s="63">
        <v>306</v>
      </c>
      <c r="L11" s="61">
        <v>189</v>
      </c>
      <c r="M11" s="62">
        <v>2</v>
      </c>
      <c r="N11" s="61">
        <v>2235</v>
      </c>
      <c r="O11" s="64">
        <v>862</v>
      </c>
    </row>
    <row r="12" spans="1:15" ht="15" customHeight="1" x14ac:dyDescent="0.2">
      <c r="A12" s="36">
        <v>99</v>
      </c>
      <c r="B12" s="4" t="s">
        <v>10</v>
      </c>
      <c r="C12" s="60">
        <v>2452</v>
      </c>
      <c r="D12" s="61">
        <v>2679</v>
      </c>
      <c r="E12" s="60">
        <v>34</v>
      </c>
      <c r="F12" s="62">
        <v>430</v>
      </c>
      <c r="G12" s="62">
        <v>0</v>
      </c>
      <c r="H12" s="62">
        <v>0</v>
      </c>
      <c r="I12" s="62">
        <v>193</v>
      </c>
      <c r="J12" s="62">
        <v>0</v>
      </c>
      <c r="K12" s="63">
        <v>657</v>
      </c>
      <c r="L12" s="61">
        <v>1</v>
      </c>
      <c r="M12" s="62">
        <v>7</v>
      </c>
      <c r="N12" s="61">
        <v>3344</v>
      </c>
      <c r="O12" s="64">
        <v>-892</v>
      </c>
    </row>
    <row r="13" spans="1:15" ht="15" customHeight="1" x14ac:dyDescent="0.2">
      <c r="A13" s="37">
        <v>107</v>
      </c>
      <c r="B13" s="6" t="s">
        <v>11</v>
      </c>
      <c r="C13" s="60">
        <v>2472</v>
      </c>
      <c r="D13" s="61">
        <v>2915</v>
      </c>
      <c r="E13" s="60">
        <v>0</v>
      </c>
      <c r="F13" s="62">
        <v>598</v>
      </c>
      <c r="G13" s="62">
        <v>0</v>
      </c>
      <c r="H13" s="62">
        <v>0</v>
      </c>
      <c r="I13" s="62">
        <v>0</v>
      </c>
      <c r="J13" s="62">
        <v>70</v>
      </c>
      <c r="K13" s="63">
        <v>668</v>
      </c>
      <c r="L13" s="61">
        <v>0</v>
      </c>
      <c r="M13" s="62">
        <v>0</v>
      </c>
      <c r="N13" s="61">
        <v>3583</v>
      </c>
      <c r="O13" s="64">
        <v>-1111</v>
      </c>
    </row>
    <row r="14" spans="1:15" ht="15" customHeight="1" x14ac:dyDescent="0.2">
      <c r="A14" s="37">
        <v>108</v>
      </c>
      <c r="B14" s="6" t="s">
        <v>75</v>
      </c>
      <c r="C14" s="60">
        <v>754</v>
      </c>
      <c r="D14" s="61">
        <v>166</v>
      </c>
      <c r="E14" s="60">
        <v>0</v>
      </c>
      <c r="F14" s="62">
        <v>15</v>
      </c>
      <c r="G14" s="62">
        <v>0</v>
      </c>
      <c r="H14" s="62">
        <v>0</v>
      </c>
      <c r="I14" s="62">
        <v>0</v>
      </c>
      <c r="J14" s="62">
        <v>0</v>
      </c>
      <c r="K14" s="63">
        <v>15</v>
      </c>
      <c r="L14" s="61">
        <v>0</v>
      </c>
      <c r="M14" s="62">
        <v>0</v>
      </c>
      <c r="N14" s="61">
        <v>181</v>
      </c>
      <c r="O14" s="64">
        <v>573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14251</v>
      </c>
      <c r="D15" s="66">
        <v>12832</v>
      </c>
      <c r="E15" s="65">
        <v>57</v>
      </c>
      <c r="F15" s="67">
        <v>2288</v>
      </c>
      <c r="G15" s="67">
        <v>521</v>
      </c>
      <c r="H15" s="67">
        <v>0</v>
      </c>
      <c r="I15" s="67">
        <v>220</v>
      </c>
      <c r="J15" s="68">
        <v>167</v>
      </c>
      <c r="K15" s="69">
        <v>3253</v>
      </c>
      <c r="L15" s="66">
        <v>310</v>
      </c>
      <c r="M15" s="68">
        <v>12</v>
      </c>
      <c r="N15" s="66">
        <v>16407</v>
      </c>
      <c r="O15" s="65">
        <v>-2156</v>
      </c>
    </row>
    <row r="16" spans="1:15" ht="15" customHeight="1" x14ac:dyDescent="0.2">
      <c r="A16" s="36">
        <v>63</v>
      </c>
      <c r="B16" s="5" t="s">
        <v>14</v>
      </c>
      <c r="C16" s="83">
        <v>29</v>
      </c>
      <c r="D16" s="61">
        <v>25</v>
      </c>
      <c r="E16" s="60">
        <v>0</v>
      </c>
      <c r="F16" s="62">
        <v>6</v>
      </c>
      <c r="G16" s="62">
        <v>0</v>
      </c>
      <c r="H16" s="62">
        <v>0</v>
      </c>
      <c r="I16" s="62">
        <v>15</v>
      </c>
      <c r="J16" s="62">
        <v>25</v>
      </c>
      <c r="K16" s="63">
        <v>46</v>
      </c>
      <c r="L16" s="61">
        <v>0</v>
      </c>
      <c r="M16" s="62">
        <v>0</v>
      </c>
      <c r="N16" s="61">
        <v>71</v>
      </c>
      <c r="O16" s="64">
        <v>-42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46</v>
      </c>
      <c r="E17" s="60">
        <v>0</v>
      </c>
      <c r="F17" s="62">
        <v>3</v>
      </c>
      <c r="G17" s="62">
        <v>0</v>
      </c>
      <c r="H17" s="62">
        <v>0</v>
      </c>
      <c r="I17" s="62">
        <v>4</v>
      </c>
      <c r="J17" s="62">
        <v>12</v>
      </c>
      <c r="K17" s="63">
        <v>19</v>
      </c>
      <c r="L17" s="61">
        <v>1</v>
      </c>
      <c r="M17" s="62">
        <v>0</v>
      </c>
      <c r="N17" s="61">
        <v>66</v>
      </c>
      <c r="O17" s="64">
        <v>-64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5</v>
      </c>
      <c r="J18" s="62">
        <v>0</v>
      </c>
      <c r="K18" s="63">
        <v>5</v>
      </c>
      <c r="L18" s="61">
        <v>0</v>
      </c>
      <c r="M18" s="62">
        <v>0</v>
      </c>
      <c r="N18" s="61">
        <v>5</v>
      </c>
      <c r="O18" s="64">
        <v>-4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32</v>
      </c>
      <c r="D19" s="66">
        <v>71</v>
      </c>
      <c r="E19" s="65">
        <v>0</v>
      </c>
      <c r="F19" s="67">
        <v>9</v>
      </c>
      <c r="G19" s="67">
        <v>0</v>
      </c>
      <c r="H19" s="67">
        <v>0</v>
      </c>
      <c r="I19" s="67">
        <v>24</v>
      </c>
      <c r="J19" s="68">
        <v>37</v>
      </c>
      <c r="K19" s="69">
        <v>70</v>
      </c>
      <c r="L19" s="66">
        <v>1</v>
      </c>
      <c r="M19" s="68">
        <v>0</v>
      </c>
      <c r="N19" s="66">
        <v>142</v>
      </c>
      <c r="O19" s="65">
        <v>-110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14283</v>
      </c>
      <c r="D20" s="71">
        <v>12903</v>
      </c>
      <c r="E20" s="70">
        <v>57</v>
      </c>
      <c r="F20" s="72">
        <v>2297</v>
      </c>
      <c r="G20" s="72">
        <v>521</v>
      </c>
      <c r="H20" s="72">
        <v>0</v>
      </c>
      <c r="I20" s="72">
        <v>244</v>
      </c>
      <c r="J20" s="72">
        <v>204</v>
      </c>
      <c r="K20" s="73">
        <v>3323</v>
      </c>
      <c r="L20" s="71">
        <v>311</v>
      </c>
      <c r="M20" s="72">
        <v>12</v>
      </c>
      <c r="N20" s="71">
        <v>16549</v>
      </c>
      <c r="O20" s="70">
        <v>-2266</v>
      </c>
    </row>
    <row r="21" spans="1:15" ht="15" customHeight="1" x14ac:dyDescent="0.2">
      <c r="A21" s="36" t="s">
        <v>12</v>
      </c>
      <c r="B21" s="5" t="s">
        <v>63</v>
      </c>
      <c r="C21" s="60">
        <v>8679</v>
      </c>
      <c r="D21" s="61">
        <v>8016</v>
      </c>
      <c r="E21" s="60">
        <v>34</v>
      </c>
      <c r="F21" s="62">
        <v>1640</v>
      </c>
      <c r="G21" s="62">
        <v>237</v>
      </c>
      <c r="H21" s="62">
        <v>0</v>
      </c>
      <c r="I21" s="62">
        <v>178</v>
      </c>
      <c r="J21" s="62">
        <v>136</v>
      </c>
      <c r="K21" s="63">
        <v>2225</v>
      </c>
      <c r="L21" s="61">
        <v>211</v>
      </c>
      <c r="M21" s="62">
        <v>9</v>
      </c>
      <c r="N21" s="61">
        <v>10461</v>
      </c>
      <c r="O21" s="64">
        <v>-1782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5604</v>
      </c>
      <c r="D22" s="61">
        <v>4887</v>
      </c>
      <c r="E22" s="60">
        <v>23</v>
      </c>
      <c r="F22" s="62">
        <v>657</v>
      </c>
      <c r="G22" s="62">
        <v>284</v>
      </c>
      <c r="H22" s="62">
        <v>0</v>
      </c>
      <c r="I22" s="62">
        <v>66</v>
      </c>
      <c r="J22" s="74">
        <v>68</v>
      </c>
      <c r="K22" s="63">
        <v>1098</v>
      </c>
      <c r="L22" s="61">
        <v>100</v>
      </c>
      <c r="M22" s="74">
        <v>3</v>
      </c>
      <c r="N22" s="61">
        <v>6088</v>
      </c>
      <c r="O22" s="60">
        <v>-484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SEPTIEMBRE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1643</v>
      </c>
      <c r="D32" s="61">
        <v>1646</v>
      </c>
      <c r="E32" s="60">
        <v>1</v>
      </c>
      <c r="F32" s="62">
        <v>347</v>
      </c>
      <c r="G32" s="62">
        <v>174</v>
      </c>
      <c r="H32" s="62">
        <v>0</v>
      </c>
      <c r="I32" s="62">
        <v>0</v>
      </c>
      <c r="J32" s="62">
        <v>46</v>
      </c>
      <c r="K32" s="63">
        <v>568</v>
      </c>
      <c r="L32" s="61">
        <v>69</v>
      </c>
      <c r="M32" s="62">
        <v>0</v>
      </c>
      <c r="N32" s="61">
        <v>2283</v>
      </c>
      <c r="O32" s="64">
        <v>-640</v>
      </c>
    </row>
    <row r="33" spans="1:15" ht="15" customHeight="1" x14ac:dyDescent="0.2">
      <c r="A33" s="36">
        <v>78</v>
      </c>
      <c r="B33" s="4" t="s">
        <v>7</v>
      </c>
      <c r="C33" s="60">
        <v>1293</v>
      </c>
      <c r="D33" s="61">
        <v>1276</v>
      </c>
      <c r="E33" s="60">
        <v>0</v>
      </c>
      <c r="F33" s="62">
        <v>282</v>
      </c>
      <c r="G33" s="62">
        <v>34</v>
      </c>
      <c r="H33" s="62">
        <v>0</v>
      </c>
      <c r="I33" s="62">
        <v>0</v>
      </c>
      <c r="J33" s="62">
        <v>8</v>
      </c>
      <c r="K33" s="63">
        <v>324</v>
      </c>
      <c r="L33" s="61">
        <v>0</v>
      </c>
      <c r="M33" s="62">
        <v>0</v>
      </c>
      <c r="N33" s="61">
        <v>1600</v>
      </c>
      <c r="O33" s="64">
        <v>-307</v>
      </c>
    </row>
    <row r="34" spans="1:15" ht="15" customHeight="1" x14ac:dyDescent="0.2">
      <c r="A34" s="36">
        <v>80</v>
      </c>
      <c r="B34" s="4" t="s">
        <v>8</v>
      </c>
      <c r="C34" s="60">
        <v>320</v>
      </c>
      <c r="D34" s="61">
        <v>208</v>
      </c>
      <c r="E34" s="60">
        <v>1</v>
      </c>
      <c r="F34" s="62">
        <v>65</v>
      </c>
      <c r="G34" s="62">
        <v>0</v>
      </c>
      <c r="H34" s="62">
        <v>0</v>
      </c>
      <c r="I34" s="62">
        <v>13</v>
      </c>
      <c r="J34" s="62">
        <v>0</v>
      </c>
      <c r="K34" s="63">
        <v>79</v>
      </c>
      <c r="L34" s="61">
        <v>1</v>
      </c>
      <c r="M34" s="62">
        <v>2</v>
      </c>
      <c r="N34" s="61">
        <v>290</v>
      </c>
      <c r="O34" s="64">
        <v>30</v>
      </c>
    </row>
    <row r="35" spans="1:15" ht="15" customHeight="1" x14ac:dyDescent="0.2">
      <c r="A35" s="36">
        <v>81</v>
      </c>
      <c r="B35" s="5" t="s">
        <v>9</v>
      </c>
      <c r="C35" s="60">
        <v>1973</v>
      </c>
      <c r="D35" s="61">
        <v>1184</v>
      </c>
      <c r="E35" s="60">
        <v>9</v>
      </c>
      <c r="F35" s="62">
        <v>149</v>
      </c>
      <c r="G35" s="62">
        <v>29</v>
      </c>
      <c r="H35" s="62">
        <v>0</v>
      </c>
      <c r="I35" s="62">
        <v>0</v>
      </c>
      <c r="J35" s="62">
        <v>7</v>
      </c>
      <c r="K35" s="63">
        <v>194</v>
      </c>
      <c r="L35" s="61">
        <v>139</v>
      </c>
      <c r="M35" s="62">
        <v>2</v>
      </c>
      <c r="N35" s="61">
        <v>1519</v>
      </c>
      <c r="O35" s="64">
        <v>454</v>
      </c>
    </row>
    <row r="36" spans="1:15" ht="15" customHeight="1" x14ac:dyDescent="0.2">
      <c r="A36" s="36">
        <v>99</v>
      </c>
      <c r="B36" s="4" t="s">
        <v>10</v>
      </c>
      <c r="C36" s="60">
        <v>1433</v>
      </c>
      <c r="D36" s="61">
        <v>1680</v>
      </c>
      <c r="E36" s="60">
        <v>23</v>
      </c>
      <c r="F36" s="62">
        <v>309</v>
      </c>
      <c r="G36" s="62">
        <v>0</v>
      </c>
      <c r="H36" s="62">
        <v>0</v>
      </c>
      <c r="I36" s="62">
        <v>146</v>
      </c>
      <c r="J36" s="62">
        <v>0</v>
      </c>
      <c r="K36" s="63">
        <v>478</v>
      </c>
      <c r="L36" s="61">
        <v>1</v>
      </c>
      <c r="M36" s="62">
        <v>5</v>
      </c>
      <c r="N36" s="61">
        <v>2164</v>
      </c>
      <c r="O36" s="64">
        <v>-731</v>
      </c>
    </row>
    <row r="37" spans="1:15" ht="15" customHeight="1" x14ac:dyDescent="0.2">
      <c r="A37" s="37">
        <v>107</v>
      </c>
      <c r="B37" s="6" t="s">
        <v>11</v>
      </c>
      <c r="C37" s="60">
        <v>1620</v>
      </c>
      <c r="D37" s="61">
        <v>1894</v>
      </c>
      <c r="E37" s="60">
        <v>0</v>
      </c>
      <c r="F37" s="62">
        <v>472</v>
      </c>
      <c r="G37" s="62">
        <v>0</v>
      </c>
      <c r="H37" s="62">
        <v>0</v>
      </c>
      <c r="I37" s="62">
        <v>0</v>
      </c>
      <c r="J37" s="62">
        <v>48</v>
      </c>
      <c r="K37" s="63">
        <v>520</v>
      </c>
      <c r="L37" s="61">
        <v>0</v>
      </c>
      <c r="M37" s="62">
        <v>0</v>
      </c>
      <c r="N37" s="61">
        <v>2414</v>
      </c>
      <c r="O37" s="64">
        <v>-794</v>
      </c>
    </row>
    <row r="38" spans="1:15" ht="15" customHeight="1" x14ac:dyDescent="0.2">
      <c r="A38" s="37">
        <v>108</v>
      </c>
      <c r="B38" s="6" t="s">
        <v>75</v>
      </c>
      <c r="C38" s="60">
        <v>391</v>
      </c>
      <c r="D38" s="61">
        <v>88</v>
      </c>
      <c r="E38" s="60">
        <v>0</v>
      </c>
      <c r="F38" s="62">
        <v>9</v>
      </c>
      <c r="G38" s="62">
        <v>0</v>
      </c>
      <c r="H38" s="62">
        <v>0</v>
      </c>
      <c r="I38" s="62">
        <v>0</v>
      </c>
      <c r="J38" s="62">
        <v>0</v>
      </c>
      <c r="K38" s="63">
        <v>9</v>
      </c>
      <c r="L38" s="61">
        <v>0</v>
      </c>
      <c r="M38" s="62">
        <v>0</v>
      </c>
      <c r="N38" s="61">
        <v>97</v>
      </c>
      <c r="O38" s="64">
        <v>294</v>
      </c>
    </row>
    <row r="39" spans="1:15" ht="15" customHeight="1" x14ac:dyDescent="0.2">
      <c r="A39" s="38" t="s">
        <v>12</v>
      </c>
      <c r="B39" s="8" t="s">
        <v>13</v>
      </c>
      <c r="C39" s="65">
        <v>8673</v>
      </c>
      <c r="D39" s="66">
        <v>7976</v>
      </c>
      <c r="E39" s="65">
        <v>34</v>
      </c>
      <c r="F39" s="67">
        <v>1633</v>
      </c>
      <c r="G39" s="67">
        <v>237</v>
      </c>
      <c r="H39" s="67">
        <v>0</v>
      </c>
      <c r="I39" s="67">
        <v>159</v>
      </c>
      <c r="J39" s="68">
        <v>109</v>
      </c>
      <c r="K39" s="69">
        <v>2172</v>
      </c>
      <c r="L39" s="66">
        <v>210</v>
      </c>
      <c r="M39" s="68">
        <v>9</v>
      </c>
      <c r="N39" s="66">
        <v>10367</v>
      </c>
      <c r="O39" s="65">
        <v>-1694</v>
      </c>
    </row>
    <row r="40" spans="1:15" ht="15" customHeight="1" x14ac:dyDescent="0.2">
      <c r="A40" s="36">
        <v>63</v>
      </c>
      <c r="B40" s="5" t="s">
        <v>14</v>
      </c>
      <c r="C40" s="60">
        <v>3</v>
      </c>
      <c r="D40" s="61">
        <v>18</v>
      </c>
      <c r="E40" s="60">
        <v>0</v>
      </c>
      <c r="F40" s="62">
        <v>5</v>
      </c>
      <c r="G40" s="62">
        <v>0</v>
      </c>
      <c r="H40" s="62">
        <v>0</v>
      </c>
      <c r="I40" s="62">
        <v>10</v>
      </c>
      <c r="J40" s="62">
        <v>23</v>
      </c>
      <c r="K40" s="63">
        <v>38</v>
      </c>
      <c r="L40" s="61">
        <v>0</v>
      </c>
      <c r="M40" s="62">
        <v>0</v>
      </c>
      <c r="N40" s="61">
        <v>56</v>
      </c>
      <c r="O40" s="64">
        <v>-53</v>
      </c>
    </row>
    <row r="41" spans="1:15" ht="15" customHeight="1" x14ac:dyDescent="0.2">
      <c r="A41" s="36">
        <v>76</v>
      </c>
      <c r="B41" s="5" t="s">
        <v>15</v>
      </c>
      <c r="C41" s="60">
        <v>2</v>
      </c>
      <c r="D41" s="61">
        <v>22</v>
      </c>
      <c r="E41" s="60">
        <v>0</v>
      </c>
      <c r="F41" s="62">
        <v>2</v>
      </c>
      <c r="G41" s="62">
        <v>0</v>
      </c>
      <c r="H41" s="62">
        <v>0</v>
      </c>
      <c r="I41" s="62">
        <v>4</v>
      </c>
      <c r="J41" s="62">
        <v>4</v>
      </c>
      <c r="K41" s="63">
        <v>10</v>
      </c>
      <c r="L41" s="61">
        <v>1</v>
      </c>
      <c r="M41" s="62">
        <v>0</v>
      </c>
      <c r="N41" s="61">
        <v>33</v>
      </c>
      <c r="O41" s="64">
        <v>-31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5</v>
      </c>
      <c r="J42" s="62">
        <v>0</v>
      </c>
      <c r="K42" s="63">
        <v>5</v>
      </c>
      <c r="L42" s="61">
        <v>0</v>
      </c>
      <c r="M42" s="62">
        <v>0</v>
      </c>
      <c r="N42" s="61">
        <v>5</v>
      </c>
      <c r="O42" s="64">
        <v>-4</v>
      </c>
    </row>
    <row r="43" spans="1:15" ht="15" customHeight="1" x14ac:dyDescent="0.2">
      <c r="A43" s="38" t="s">
        <v>12</v>
      </c>
      <c r="B43" s="8" t="s">
        <v>13</v>
      </c>
      <c r="C43" s="65">
        <v>6</v>
      </c>
      <c r="D43" s="66">
        <v>40</v>
      </c>
      <c r="E43" s="65">
        <v>0</v>
      </c>
      <c r="F43" s="67">
        <v>7</v>
      </c>
      <c r="G43" s="67">
        <v>0</v>
      </c>
      <c r="H43" s="67">
        <v>0</v>
      </c>
      <c r="I43" s="67">
        <v>19</v>
      </c>
      <c r="J43" s="68">
        <v>27</v>
      </c>
      <c r="K43" s="69">
        <v>53</v>
      </c>
      <c r="L43" s="66">
        <v>1</v>
      </c>
      <c r="M43" s="68">
        <v>0</v>
      </c>
      <c r="N43" s="66">
        <v>94</v>
      </c>
      <c r="O43" s="65">
        <v>-88</v>
      </c>
    </row>
    <row r="44" spans="1:15" ht="15" customHeight="1" x14ac:dyDescent="0.2">
      <c r="A44" s="39" t="s">
        <v>12</v>
      </c>
      <c r="B44" s="33" t="s">
        <v>17</v>
      </c>
      <c r="C44" s="70">
        <v>8679</v>
      </c>
      <c r="D44" s="71">
        <v>8016</v>
      </c>
      <c r="E44" s="70">
        <v>34</v>
      </c>
      <c r="F44" s="72">
        <v>1640</v>
      </c>
      <c r="G44" s="72">
        <v>237</v>
      </c>
      <c r="H44" s="72">
        <v>0</v>
      </c>
      <c r="I44" s="72">
        <v>178</v>
      </c>
      <c r="J44" s="72">
        <v>136</v>
      </c>
      <c r="K44" s="73">
        <v>2225</v>
      </c>
      <c r="L44" s="71">
        <v>211</v>
      </c>
      <c r="M44" s="72">
        <v>9</v>
      </c>
      <c r="N44" s="71">
        <v>10461</v>
      </c>
      <c r="O44" s="70">
        <v>-1782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SEPTIEMBRE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1144</v>
      </c>
      <c r="D53" s="61">
        <v>1280</v>
      </c>
      <c r="E53" s="60">
        <v>0</v>
      </c>
      <c r="F53" s="62">
        <v>192</v>
      </c>
      <c r="G53" s="62">
        <v>186</v>
      </c>
      <c r="H53" s="62">
        <v>0</v>
      </c>
      <c r="I53" s="62">
        <v>0</v>
      </c>
      <c r="J53" s="62">
        <v>27</v>
      </c>
      <c r="K53" s="63">
        <v>405</v>
      </c>
      <c r="L53" s="61">
        <v>49</v>
      </c>
      <c r="M53" s="62">
        <v>0</v>
      </c>
      <c r="N53" s="61">
        <v>1734</v>
      </c>
      <c r="O53" s="64">
        <v>-590</v>
      </c>
    </row>
    <row r="54" spans="1:15" ht="15" customHeight="1" x14ac:dyDescent="0.2">
      <c r="A54" s="36">
        <v>78</v>
      </c>
      <c r="B54" s="4" t="s">
        <v>7</v>
      </c>
      <c r="C54" s="60">
        <v>786</v>
      </c>
      <c r="D54" s="61">
        <v>770</v>
      </c>
      <c r="E54" s="60">
        <v>1</v>
      </c>
      <c r="F54" s="62">
        <v>124</v>
      </c>
      <c r="G54" s="62">
        <v>50</v>
      </c>
      <c r="H54" s="62">
        <v>0</v>
      </c>
      <c r="I54" s="62">
        <v>0</v>
      </c>
      <c r="J54" s="62">
        <v>8</v>
      </c>
      <c r="K54" s="63">
        <v>183</v>
      </c>
      <c r="L54" s="61">
        <v>0</v>
      </c>
      <c r="M54" s="62">
        <v>0</v>
      </c>
      <c r="N54" s="61">
        <v>953</v>
      </c>
      <c r="O54" s="64">
        <v>-167</v>
      </c>
    </row>
    <row r="55" spans="1:15" ht="15" customHeight="1" x14ac:dyDescent="0.2">
      <c r="A55" s="36">
        <v>80</v>
      </c>
      <c r="B55" s="4" t="s">
        <v>8</v>
      </c>
      <c r="C55" s="60">
        <v>290</v>
      </c>
      <c r="D55" s="61">
        <v>154</v>
      </c>
      <c r="E55" s="60">
        <v>2</v>
      </c>
      <c r="F55" s="62">
        <v>32</v>
      </c>
      <c r="G55" s="62">
        <v>0</v>
      </c>
      <c r="H55" s="62">
        <v>0</v>
      </c>
      <c r="I55" s="62">
        <v>14</v>
      </c>
      <c r="J55" s="62">
        <v>0</v>
      </c>
      <c r="K55" s="63">
        <v>48</v>
      </c>
      <c r="L55" s="61">
        <v>1</v>
      </c>
      <c r="M55" s="62">
        <v>1</v>
      </c>
      <c r="N55" s="61">
        <v>204</v>
      </c>
      <c r="O55" s="64">
        <v>86</v>
      </c>
    </row>
    <row r="56" spans="1:15" ht="15" customHeight="1" x14ac:dyDescent="0.2">
      <c r="A56" s="36">
        <v>81</v>
      </c>
      <c r="B56" s="5" t="s">
        <v>9</v>
      </c>
      <c r="C56" s="60">
        <v>1124</v>
      </c>
      <c r="D56" s="61">
        <v>554</v>
      </c>
      <c r="E56" s="60">
        <v>9</v>
      </c>
      <c r="F56" s="62">
        <v>54</v>
      </c>
      <c r="G56" s="62">
        <v>48</v>
      </c>
      <c r="H56" s="62">
        <v>0</v>
      </c>
      <c r="I56" s="62">
        <v>0</v>
      </c>
      <c r="J56" s="62">
        <v>1</v>
      </c>
      <c r="K56" s="63">
        <v>112</v>
      </c>
      <c r="L56" s="61">
        <v>50</v>
      </c>
      <c r="M56" s="62">
        <v>0</v>
      </c>
      <c r="N56" s="61">
        <v>716</v>
      </c>
      <c r="O56" s="64">
        <v>408</v>
      </c>
    </row>
    <row r="57" spans="1:15" ht="15" customHeight="1" x14ac:dyDescent="0.2">
      <c r="A57" s="36">
        <v>99</v>
      </c>
      <c r="B57" s="4" t="s">
        <v>10</v>
      </c>
      <c r="C57" s="60">
        <v>1019</v>
      </c>
      <c r="D57" s="61">
        <v>999</v>
      </c>
      <c r="E57" s="60">
        <v>11</v>
      </c>
      <c r="F57" s="62">
        <v>121</v>
      </c>
      <c r="G57" s="62">
        <v>0</v>
      </c>
      <c r="H57" s="62">
        <v>0</v>
      </c>
      <c r="I57" s="62">
        <v>47</v>
      </c>
      <c r="J57" s="62">
        <v>0</v>
      </c>
      <c r="K57" s="63">
        <v>179</v>
      </c>
      <c r="L57" s="61">
        <v>0</v>
      </c>
      <c r="M57" s="62">
        <v>2</v>
      </c>
      <c r="N57" s="61">
        <v>1180</v>
      </c>
      <c r="O57" s="64">
        <v>-161</v>
      </c>
    </row>
    <row r="58" spans="1:15" ht="15" customHeight="1" x14ac:dyDescent="0.2">
      <c r="A58" s="37">
        <v>107</v>
      </c>
      <c r="B58" s="6" t="s">
        <v>11</v>
      </c>
      <c r="C58" s="60">
        <v>852</v>
      </c>
      <c r="D58" s="61">
        <v>1021</v>
      </c>
      <c r="E58" s="60">
        <v>0</v>
      </c>
      <c r="F58" s="62">
        <v>126</v>
      </c>
      <c r="G58" s="62">
        <v>0</v>
      </c>
      <c r="H58" s="62">
        <v>0</v>
      </c>
      <c r="I58" s="62">
        <v>0</v>
      </c>
      <c r="J58" s="62">
        <v>22</v>
      </c>
      <c r="K58" s="63">
        <v>148</v>
      </c>
      <c r="L58" s="61">
        <v>0</v>
      </c>
      <c r="M58" s="62">
        <v>0</v>
      </c>
      <c r="N58" s="61">
        <v>1169</v>
      </c>
      <c r="O58" s="64">
        <v>-317</v>
      </c>
    </row>
    <row r="59" spans="1:15" ht="15" customHeight="1" x14ac:dyDescent="0.2">
      <c r="A59" s="37">
        <v>108</v>
      </c>
      <c r="B59" s="6" t="s">
        <v>75</v>
      </c>
      <c r="C59" s="60">
        <v>363</v>
      </c>
      <c r="D59" s="61">
        <v>78</v>
      </c>
      <c r="E59" s="60">
        <v>0</v>
      </c>
      <c r="F59" s="62">
        <v>6</v>
      </c>
      <c r="G59" s="62">
        <v>0</v>
      </c>
      <c r="H59" s="62">
        <v>0</v>
      </c>
      <c r="I59" s="62">
        <v>0</v>
      </c>
      <c r="J59" s="62">
        <v>0</v>
      </c>
      <c r="K59" s="63">
        <v>6</v>
      </c>
      <c r="L59" s="61">
        <v>0</v>
      </c>
      <c r="M59" s="62">
        <v>0</v>
      </c>
      <c r="N59" s="61">
        <v>84</v>
      </c>
      <c r="O59" s="64">
        <v>279</v>
      </c>
    </row>
    <row r="60" spans="1:15" ht="15" customHeight="1" x14ac:dyDescent="0.2">
      <c r="A60" s="38" t="s">
        <v>12</v>
      </c>
      <c r="B60" s="8" t="s">
        <v>13</v>
      </c>
      <c r="C60" s="65">
        <v>5578</v>
      </c>
      <c r="D60" s="66">
        <v>4856</v>
      </c>
      <c r="E60" s="65">
        <v>23</v>
      </c>
      <c r="F60" s="67">
        <v>655</v>
      </c>
      <c r="G60" s="67">
        <v>284</v>
      </c>
      <c r="H60" s="67">
        <v>0</v>
      </c>
      <c r="I60" s="67">
        <v>61</v>
      </c>
      <c r="J60" s="68">
        <v>58</v>
      </c>
      <c r="K60" s="69">
        <v>1081</v>
      </c>
      <c r="L60" s="66">
        <v>100</v>
      </c>
      <c r="M60" s="68">
        <v>3</v>
      </c>
      <c r="N60" s="66">
        <v>6040</v>
      </c>
      <c r="O60" s="65">
        <v>-462</v>
      </c>
    </row>
    <row r="61" spans="1:15" ht="15" customHeight="1" x14ac:dyDescent="0.2">
      <c r="A61" s="36">
        <v>63</v>
      </c>
      <c r="B61" s="5" t="s">
        <v>14</v>
      </c>
      <c r="C61" s="60">
        <v>26</v>
      </c>
      <c r="D61" s="61">
        <v>7</v>
      </c>
      <c r="E61" s="60">
        <v>0</v>
      </c>
      <c r="F61" s="62">
        <v>1</v>
      </c>
      <c r="G61" s="62">
        <v>0</v>
      </c>
      <c r="H61" s="62">
        <v>0</v>
      </c>
      <c r="I61" s="62">
        <v>5</v>
      </c>
      <c r="J61" s="62">
        <v>2</v>
      </c>
      <c r="K61" s="63">
        <v>8</v>
      </c>
      <c r="L61" s="61">
        <v>0</v>
      </c>
      <c r="M61" s="62">
        <v>0</v>
      </c>
      <c r="N61" s="61">
        <v>15</v>
      </c>
      <c r="O61" s="64">
        <v>11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24</v>
      </c>
      <c r="E62" s="60">
        <v>0</v>
      </c>
      <c r="F62" s="62">
        <v>1</v>
      </c>
      <c r="G62" s="62">
        <v>0</v>
      </c>
      <c r="H62" s="62">
        <v>0</v>
      </c>
      <c r="I62" s="62">
        <v>0</v>
      </c>
      <c r="J62" s="62">
        <v>8</v>
      </c>
      <c r="K62" s="63">
        <v>9</v>
      </c>
      <c r="L62" s="61">
        <v>0</v>
      </c>
      <c r="M62" s="62">
        <v>0</v>
      </c>
      <c r="N62" s="61">
        <v>33</v>
      </c>
      <c r="O62" s="64">
        <v>-33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13</v>
      </c>
      <c r="C64" s="65">
        <v>26</v>
      </c>
      <c r="D64" s="66">
        <v>31</v>
      </c>
      <c r="E64" s="65">
        <v>0</v>
      </c>
      <c r="F64" s="67">
        <v>2</v>
      </c>
      <c r="G64" s="67">
        <v>0</v>
      </c>
      <c r="H64" s="67">
        <v>0</v>
      </c>
      <c r="I64" s="67">
        <v>5</v>
      </c>
      <c r="J64" s="68">
        <v>10</v>
      </c>
      <c r="K64" s="69">
        <v>17</v>
      </c>
      <c r="L64" s="66">
        <v>0</v>
      </c>
      <c r="M64" s="68">
        <v>0</v>
      </c>
      <c r="N64" s="66">
        <v>48</v>
      </c>
      <c r="O64" s="65">
        <v>-22</v>
      </c>
    </row>
    <row r="65" spans="1:15" ht="15" customHeight="1" x14ac:dyDescent="0.2">
      <c r="A65" s="39" t="s">
        <v>12</v>
      </c>
      <c r="B65" s="33" t="s">
        <v>17</v>
      </c>
      <c r="C65" s="70">
        <v>5604</v>
      </c>
      <c r="D65" s="71">
        <v>4887</v>
      </c>
      <c r="E65" s="70">
        <v>23</v>
      </c>
      <c r="F65" s="72">
        <v>657</v>
      </c>
      <c r="G65" s="72">
        <v>284</v>
      </c>
      <c r="H65" s="72">
        <v>0</v>
      </c>
      <c r="I65" s="72">
        <v>66</v>
      </c>
      <c r="J65" s="72">
        <v>68</v>
      </c>
      <c r="K65" s="73">
        <v>1098</v>
      </c>
      <c r="L65" s="71">
        <v>100</v>
      </c>
      <c r="M65" s="72">
        <v>3</v>
      </c>
      <c r="N65" s="71">
        <v>6088</v>
      </c>
      <c r="O65" s="70">
        <v>-484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45953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24" priority="4" operator="notEqual">
      <formula>C21</formula>
    </cfRule>
  </conditionalFormatting>
  <conditionalFormatting sqref="C65:O65">
    <cfRule type="cellIs" dxfId="23" priority="3" operator="notEqual">
      <formula>C22</formula>
    </cfRule>
  </conditionalFormatting>
  <conditionalFormatting sqref="C65:O65">
    <cfRule type="cellIs" dxfId="22" priority="2" operator="notEqual">
      <formula>C53+C54+C55+C56+C57+C58+C59+C61+C62+C63</formula>
    </cfRule>
  </conditionalFormatting>
  <conditionalFormatting sqref="C20:O20">
    <cfRule type="cellIs" dxfId="21" priority="1" operator="notEqual">
      <formula>C21+C22+C23</formula>
    </cfRule>
  </conditionalFormatting>
  <conditionalFormatting sqref="C20:O20 C44:O44">
    <cfRule type="cellIs" dxfId="2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7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CONCATENATE("OCTUBRE"," ",Indice!$E$6)</f>
        <v>OCTUBRE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3124</v>
      </c>
      <c r="D8" s="61">
        <v>3116</v>
      </c>
      <c r="E8" s="60">
        <v>0</v>
      </c>
      <c r="F8" s="62">
        <v>555</v>
      </c>
      <c r="G8" s="62">
        <v>16</v>
      </c>
      <c r="H8" s="62">
        <v>0</v>
      </c>
      <c r="I8" s="62">
        <v>0</v>
      </c>
      <c r="J8" s="62">
        <v>127</v>
      </c>
      <c r="K8" s="63">
        <v>698</v>
      </c>
      <c r="L8" s="61">
        <v>100</v>
      </c>
      <c r="M8" s="62">
        <v>0</v>
      </c>
      <c r="N8" s="61">
        <v>3914</v>
      </c>
      <c r="O8" s="64">
        <v>-790</v>
      </c>
    </row>
    <row r="9" spans="1:15" ht="15" customHeight="1" x14ac:dyDescent="0.2">
      <c r="A9" s="36">
        <v>78</v>
      </c>
      <c r="B9" s="4" t="s">
        <v>7</v>
      </c>
      <c r="C9" s="60">
        <v>2471</v>
      </c>
      <c r="D9" s="61">
        <v>1924</v>
      </c>
      <c r="E9" s="60">
        <v>7</v>
      </c>
      <c r="F9" s="62">
        <v>359</v>
      </c>
      <c r="G9" s="62">
        <v>63</v>
      </c>
      <c r="H9" s="62">
        <v>0</v>
      </c>
      <c r="I9" s="62">
        <v>0</v>
      </c>
      <c r="J9" s="62">
        <v>18</v>
      </c>
      <c r="K9" s="63">
        <v>447</v>
      </c>
      <c r="L9" s="61">
        <v>0</v>
      </c>
      <c r="M9" s="62">
        <v>0</v>
      </c>
      <c r="N9" s="61">
        <v>2371</v>
      </c>
      <c r="O9" s="64">
        <v>100</v>
      </c>
    </row>
    <row r="10" spans="1:15" ht="15" customHeight="1" x14ac:dyDescent="0.2">
      <c r="A10" s="36">
        <v>80</v>
      </c>
      <c r="B10" s="4" t="s">
        <v>8</v>
      </c>
      <c r="C10" s="60">
        <v>662</v>
      </c>
      <c r="D10" s="61">
        <v>409</v>
      </c>
      <c r="E10" s="60">
        <v>5</v>
      </c>
      <c r="F10" s="62">
        <v>133</v>
      </c>
      <c r="G10" s="62">
        <v>0</v>
      </c>
      <c r="H10" s="62">
        <v>0</v>
      </c>
      <c r="I10" s="62">
        <v>69</v>
      </c>
      <c r="J10" s="62">
        <v>0</v>
      </c>
      <c r="K10" s="63">
        <v>207</v>
      </c>
      <c r="L10" s="61">
        <v>0</v>
      </c>
      <c r="M10" s="62">
        <v>75</v>
      </c>
      <c r="N10" s="61">
        <v>691</v>
      </c>
      <c r="O10" s="64">
        <v>-29</v>
      </c>
    </row>
    <row r="11" spans="1:15" ht="15" customHeight="1" x14ac:dyDescent="0.2">
      <c r="A11" s="36">
        <v>81</v>
      </c>
      <c r="B11" s="5" t="s">
        <v>9</v>
      </c>
      <c r="C11" s="60">
        <v>3440</v>
      </c>
      <c r="D11" s="61">
        <v>2189</v>
      </c>
      <c r="E11" s="60">
        <v>23</v>
      </c>
      <c r="F11" s="62">
        <v>431</v>
      </c>
      <c r="G11" s="62">
        <v>25</v>
      </c>
      <c r="H11" s="62">
        <v>0</v>
      </c>
      <c r="I11" s="62">
        <v>0</v>
      </c>
      <c r="J11" s="62">
        <v>11</v>
      </c>
      <c r="K11" s="63">
        <v>490</v>
      </c>
      <c r="L11" s="61">
        <v>173</v>
      </c>
      <c r="M11" s="62">
        <v>0</v>
      </c>
      <c r="N11" s="61">
        <v>2852</v>
      </c>
      <c r="O11" s="64">
        <v>588</v>
      </c>
    </row>
    <row r="12" spans="1:15" ht="15" customHeight="1" x14ac:dyDescent="0.2">
      <c r="A12" s="36">
        <v>99</v>
      </c>
      <c r="B12" s="4" t="s">
        <v>10</v>
      </c>
      <c r="C12" s="60">
        <v>2791</v>
      </c>
      <c r="D12" s="61">
        <v>2658</v>
      </c>
      <c r="E12" s="60">
        <v>13</v>
      </c>
      <c r="F12" s="62">
        <v>400</v>
      </c>
      <c r="G12" s="62">
        <v>0</v>
      </c>
      <c r="H12" s="62">
        <v>0</v>
      </c>
      <c r="I12" s="62">
        <v>320</v>
      </c>
      <c r="J12" s="62">
        <v>0</v>
      </c>
      <c r="K12" s="63">
        <v>733</v>
      </c>
      <c r="L12" s="61">
        <v>4</v>
      </c>
      <c r="M12" s="62">
        <v>497</v>
      </c>
      <c r="N12" s="61">
        <v>3892</v>
      </c>
      <c r="O12" s="64">
        <v>-1101</v>
      </c>
    </row>
    <row r="13" spans="1:15" ht="15" customHeight="1" x14ac:dyDescent="0.2">
      <c r="A13" s="37">
        <v>107</v>
      </c>
      <c r="B13" s="6" t="s">
        <v>11</v>
      </c>
      <c r="C13" s="60">
        <v>2994</v>
      </c>
      <c r="D13" s="61">
        <v>2933</v>
      </c>
      <c r="E13" s="60">
        <v>25</v>
      </c>
      <c r="F13" s="62">
        <v>205</v>
      </c>
      <c r="G13" s="62">
        <v>235</v>
      </c>
      <c r="H13" s="62">
        <v>0</v>
      </c>
      <c r="I13" s="62">
        <v>0</v>
      </c>
      <c r="J13" s="62">
        <v>77</v>
      </c>
      <c r="K13" s="63">
        <v>542</v>
      </c>
      <c r="L13" s="61">
        <v>2</v>
      </c>
      <c r="M13" s="62">
        <v>0</v>
      </c>
      <c r="N13" s="61">
        <v>3477</v>
      </c>
      <c r="O13" s="64">
        <v>-483</v>
      </c>
    </row>
    <row r="14" spans="1:15" ht="15" customHeight="1" x14ac:dyDescent="0.2">
      <c r="A14" s="37">
        <v>108</v>
      </c>
      <c r="B14" s="6" t="s">
        <v>75</v>
      </c>
      <c r="C14" s="60">
        <v>924</v>
      </c>
      <c r="D14" s="61">
        <v>159</v>
      </c>
      <c r="E14" s="60">
        <v>0</v>
      </c>
      <c r="F14" s="62">
        <v>13</v>
      </c>
      <c r="G14" s="62">
        <v>0</v>
      </c>
      <c r="H14" s="62">
        <v>0</v>
      </c>
      <c r="I14" s="62">
        <v>0</v>
      </c>
      <c r="J14" s="62">
        <v>0</v>
      </c>
      <c r="K14" s="63">
        <v>13</v>
      </c>
      <c r="L14" s="61">
        <v>0</v>
      </c>
      <c r="M14" s="62">
        <v>0</v>
      </c>
      <c r="N14" s="61">
        <v>172</v>
      </c>
      <c r="O14" s="64">
        <v>752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16406</v>
      </c>
      <c r="D15" s="66">
        <v>13388</v>
      </c>
      <c r="E15" s="65">
        <v>73</v>
      </c>
      <c r="F15" s="67">
        <v>2096</v>
      </c>
      <c r="G15" s="67">
        <v>339</v>
      </c>
      <c r="H15" s="67">
        <v>0</v>
      </c>
      <c r="I15" s="67">
        <v>389</v>
      </c>
      <c r="J15" s="68">
        <v>233</v>
      </c>
      <c r="K15" s="69">
        <v>3130</v>
      </c>
      <c r="L15" s="66">
        <v>279</v>
      </c>
      <c r="M15" s="68">
        <v>572</v>
      </c>
      <c r="N15" s="66">
        <v>17369</v>
      </c>
      <c r="O15" s="65">
        <v>-963</v>
      </c>
    </row>
    <row r="16" spans="1:15" ht="15" customHeight="1" x14ac:dyDescent="0.2">
      <c r="A16" s="36">
        <v>63</v>
      </c>
      <c r="B16" s="5" t="s">
        <v>14</v>
      </c>
      <c r="C16" s="60">
        <v>19</v>
      </c>
      <c r="D16" s="61">
        <v>29</v>
      </c>
      <c r="E16" s="60">
        <v>0</v>
      </c>
      <c r="F16" s="62">
        <v>17</v>
      </c>
      <c r="G16" s="62">
        <v>0</v>
      </c>
      <c r="H16" s="62">
        <v>0</v>
      </c>
      <c r="I16" s="62">
        <v>14</v>
      </c>
      <c r="J16" s="62">
        <v>42</v>
      </c>
      <c r="K16" s="63">
        <v>73</v>
      </c>
      <c r="L16" s="61">
        <v>0</v>
      </c>
      <c r="M16" s="62">
        <v>0</v>
      </c>
      <c r="N16" s="61">
        <v>102</v>
      </c>
      <c r="O16" s="64">
        <v>-83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36</v>
      </c>
      <c r="E17" s="60">
        <v>0</v>
      </c>
      <c r="F17" s="62">
        <v>9</v>
      </c>
      <c r="G17" s="62">
        <v>0</v>
      </c>
      <c r="H17" s="62">
        <v>0</v>
      </c>
      <c r="I17" s="62">
        <v>20</v>
      </c>
      <c r="J17" s="62">
        <v>9</v>
      </c>
      <c r="K17" s="63">
        <v>38</v>
      </c>
      <c r="L17" s="61">
        <v>1</v>
      </c>
      <c r="M17" s="62">
        <v>0</v>
      </c>
      <c r="N17" s="61">
        <v>75</v>
      </c>
      <c r="O17" s="64">
        <v>-73</v>
      </c>
    </row>
    <row r="18" spans="1:15" ht="15" customHeight="1" x14ac:dyDescent="0.2">
      <c r="A18" s="36">
        <v>94</v>
      </c>
      <c r="B18" s="5" t="s">
        <v>16</v>
      </c>
      <c r="C18" s="60">
        <v>3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1</v>
      </c>
      <c r="J18" s="62">
        <v>0</v>
      </c>
      <c r="K18" s="63">
        <v>1</v>
      </c>
      <c r="L18" s="61">
        <v>0</v>
      </c>
      <c r="M18" s="62">
        <v>0</v>
      </c>
      <c r="N18" s="61">
        <v>1</v>
      </c>
      <c r="O18" s="64">
        <v>2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24</v>
      </c>
      <c r="D19" s="66">
        <v>65</v>
      </c>
      <c r="E19" s="65">
        <v>0</v>
      </c>
      <c r="F19" s="67">
        <v>26</v>
      </c>
      <c r="G19" s="67">
        <v>0</v>
      </c>
      <c r="H19" s="67">
        <v>0</v>
      </c>
      <c r="I19" s="67">
        <v>35</v>
      </c>
      <c r="J19" s="68">
        <v>51</v>
      </c>
      <c r="K19" s="69">
        <v>112</v>
      </c>
      <c r="L19" s="66">
        <v>1</v>
      </c>
      <c r="M19" s="68">
        <v>0</v>
      </c>
      <c r="N19" s="66">
        <v>178</v>
      </c>
      <c r="O19" s="65">
        <v>-154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16430</v>
      </c>
      <c r="D20" s="71">
        <v>13453</v>
      </c>
      <c r="E20" s="70">
        <v>73</v>
      </c>
      <c r="F20" s="72">
        <v>2122</v>
      </c>
      <c r="G20" s="72">
        <v>339</v>
      </c>
      <c r="H20" s="72">
        <v>0</v>
      </c>
      <c r="I20" s="72">
        <v>424</v>
      </c>
      <c r="J20" s="72">
        <v>284</v>
      </c>
      <c r="K20" s="73">
        <v>3242</v>
      </c>
      <c r="L20" s="71">
        <v>280</v>
      </c>
      <c r="M20" s="72">
        <v>572</v>
      </c>
      <c r="N20" s="71">
        <v>17547</v>
      </c>
      <c r="O20" s="70">
        <v>-1117</v>
      </c>
    </row>
    <row r="21" spans="1:15" ht="15" customHeight="1" x14ac:dyDescent="0.2">
      <c r="A21" s="36" t="s">
        <v>12</v>
      </c>
      <c r="B21" s="5" t="s">
        <v>63</v>
      </c>
      <c r="C21" s="60">
        <v>10080</v>
      </c>
      <c r="D21" s="61">
        <v>8468</v>
      </c>
      <c r="E21" s="60">
        <v>41</v>
      </c>
      <c r="F21" s="62">
        <v>1491</v>
      </c>
      <c r="G21" s="62">
        <v>145</v>
      </c>
      <c r="H21" s="62">
        <v>0</v>
      </c>
      <c r="I21" s="62">
        <v>294</v>
      </c>
      <c r="J21" s="62">
        <v>193</v>
      </c>
      <c r="K21" s="63">
        <v>2164</v>
      </c>
      <c r="L21" s="61">
        <v>193</v>
      </c>
      <c r="M21" s="62">
        <v>416</v>
      </c>
      <c r="N21" s="61">
        <v>11241</v>
      </c>
      <c r="O21" s="64">
        <v>-1161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6350</v>
      </c>
      <c r="D22" s="61">
        <v>4985</v>
      </c>
      <c r="E22" s="60">
        <v>32</v>
      </c>
      <c r="F22" s="62">
        <v>631</v>
      </c>
      <c r="G22" s="62">
        <v>194</v>
      </c>
      <c r="H22" s="62">
        <v>0</v>
      </c>
      <c r="I22" s="62">
        <v>130</v>
      </c>
      <c r="J22" s="74">
        <v>91</v>
      </c>
      <c r="K22" s="63">
        <v>1078</v>
      </c>
      <c r="L22" s="61">
        <v>87</v>
      </c>
      <c r="M22" s="74">
        <v>156</v>
      </c>
      <c r="N22" s="61">
        <v>6306</v>
      </c>
      <c r="O22" s="60">
        <v>44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OCTUBRE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1923</v>
      </c>
      <c r="D32" s="61">
        <v>1789</v>
      </c>
      <c r="E32" s="60">
        <v>0</v>
      </c>
      <c r="F32" s="62">
        <v>364</v>
      </c>
      <c r="G32" s="62">
        <v>9</v>
      </c>
      <c r="H32" s="62">
        <v>0</v>
      </c>
      <c r="I32" s="62">
        <v>0</v>
      </c>
      <c r="J32" s="62">
        <v>88</v>
      </c>
      <c r="K32" s="63">
        <v>461</v>
      </c>
      <c r="L32" s="61">
        <v>64</v>
      </c>
      <c r="M32" s="62">
        <v>0</v>
      </c>
      <c r="N32" s="61">
        <v>2314</v>
      </c>
      <c r="O32" s="64">
        <v>-391</v>
      </c>
    </row>
    <row r="33" spans="1:15" ht="15" customHeight="1" x14ac:dyDescent="0.2">
      <c r="A33" s="36">
        <v>78</v>
      </c>
      <c r="B33" s="4" t="s">
        <v>7</v>
      </c>
      <c r="C33" s="60">
        <v>1518</v>
      </c>
      <c r="D33" s="61">
        <v>1197</v>
      </c>
      <c r="E33" s="60">
        <v>5</v>
      </c>
      <c r="F33" s="62">
        <v>247</v>
      </c>
      <c r="G33" s="62">
        <v>23</v>
      </c>
      <c r="H33" s="62">
        <v>0</v>
      </c>
      <c r="I33" s="62">
        <v>0</v>
      </c>
      <c r="J33" s="62">
        <v>13</v>
      </c>
      <c r="K33" s="63">
        <v>288</v>
      </c>
      <c r="L33" s="61">
        <v>0</v>
      </c>
      <c r="M33" s="62">
        <v>0</v>
      </c>
      <c r="N33" s="61">
        <v>1485</v>
      </c>
      <c r="O33" s="64">
        <v>33</v>
      </c>
    </row>
    <row r="34" spans="1:15" ht="15" customHeight="1" x14ac:dyDescent="0.2">
      <c r="A34" s="36">
        <v>80</v>
      </c>
      <c r="B34" s="4" t="s">
        <v>8</v>
      </c>
      <c r="C34" s="60">
        <v>362</v>
      </c>
      <c r="D34" s="61">
        <v>218</v>
      </c>
      <c r="E34" s="60">
        <v>3</v>
      </c>
      <c r="F34" s="62">
        <v>93</v>
      </c>
      <c r="G34" s="62">
        <v>0</v>
      </c>
      <c r="H34" s="62">
        <v>0</v>
      </c>
      <c r="I34" s="62">
        <v>36</v>
      </c>
      <c r="J34" s="62">
        <v>0</v>
      </c>
      <c r="K34" s="63">
        <v>132</v>
      </c>
      <c r="L34" s="61">
        <v>0</v>
      </c>
      <c r="M34" s="62">
        <v>44</v>
      </c>
      <c r="N34" s="61">
        <v>394</v>
      </c>
      <c r="O34" s="64">
        <v>-32</v>
      </c>
    </row>
    <row r="35" spans="1:15" ht="15" customHeight="1" x14ac:dyDescent="0.2">
      <c r="A35" s="36">
        <v>81</v>
      </c>
      <c r="B35" s="5" t="s">
        <v>9</v>
      </c>
      <c r="C35" s="60">
        <v>2271</v>
      </c>
      <c r="D35" s="61">
        <v>1498</v>
      </c>
      <c r="E35" s="60">
        <v>11</v>
      </c>
      <c r="F35" s="62">
        <v>335</v>
      </c>
      <c r="G35" s="62">
        <v>10</v>
      </c>
      <c r="H35" s="62">
        <v>0</v>
      </c>
      <c r="I35" s="62">
        <v>0</v>
      </c>
      <c r="J35" s="62">
        <v>6</v>
      </c>
      <c r="K35" s="63">
        <v>362</v>
      </c>
      <c r="L35" s="61">
        <v>126</v>
      </c>
      <c r="M35" s="62">
        <v>0</v>
      </c>
      <c r="N35" s="61">
        <v>1986</v>
      </c>
      <c r="O35" s="64">
        <v>285</v>
      </c>
    </row>
    <row r="36" spans="1:15" ht="15" customHeight="1" x14ac:dyDescent="0.2">
      <c r="A36" s="36">
        <v>99</v>
      </c>
      <c r="B36" s="4" t="s">
        <v>10</v>
      </c>
      <c r="C36" s="60">
        <v>1598</v>
      </c>
      <c r="D36" s="61">
        <v>1693</v>
      </c>
      <c r="E36" s="60">
        <v>6</v>
      </c>
      <c r="F36" s="62">
        <v>257</v>
      </c>
      <c r="G36" s="62">
        <v>0</v>
      </c>
      <c r="H36" s="62">
        <v>0</v>
      </c>
      <c r="I36" s="62">
        <v>237</v>
      </c>
      <c r="J36" s="62">
        <v>0</v>
      </c>
      <c r="K36" s="63">
        <v>500</v>
      </c>
      <c r="L36" s="61">
        <v>2</v>
      </c>
      <c r="M36" s="62">
        <v>372</v>
      </c>
      <c r="N36" s="61">
        <v>2567</v>
      </c>
      <c r="O36" s="64">
        <v>-969</v>
      </c>
    </row>
    <row r="37" spans="1:15" ht="15" customHeight="1" x14ac:dyDescent="0.2">
      <c r="A37" s="37">
        <v>107</v>
      </c>
      <c r="B37" s="6" t="s">
        <v>11</v>
      </c>
      <c r="C37" s="60">
        <v>1927</v>
      </c>
      <c r="D37" s="61">
        <v>1951</v>
      </c>
      <c r="E37" s="60">
        <v>16</v>
      </c>
      <c r="F37" s="62">
        <v>169</v>
      </c>
      <c r="G37" s="62">
        <v>103</v>
      </c>
      <c r="H37" s="62">
        <v>0</v>
      </c>
      <c r="I37" s="62">
        <v>0</v>
      </c>
      <c r="J37" s="62">
        <v>48</v>
      </c>
      <c r="K37" s="63">
        <v>336</v>
      </c>
      <c r="L37" s="61">
        <v>1</v>
      </c>
      <c r="M37" s="62">
        <v>0</v>
      </c>
      <c r="N37" s="61">
        <v>2288</v>
      </c>
      <c r="O37" s="64">
        <v>-361</v>
      </c>
    </row>
    <row r="38" spans="1:15" ht="15" customHeight="1" x14ac:dyDescent="0.2">
      <c r="A38" s="37">
        <v>108</v>
      </c>
      <c r="B38" s="6" t="s">
        <v>75</v>
      </c>
      <c r="C38" s="60">
        <v>474</v>
      </c>
      <c r="D38" s="61">
        <v>80</v>
      </c>
      <c r="E38" s="60">
        <v>0</v>
      </c>
      <c r="F38" s="62">
        <v>6</v>
      </c>
      <c r="G38" s="62">
        <v>0</v>
      </c>
      <c r="H38" s="62">
        <v>0</v>
      </c>
      <c r="I38" s="62">
        <v>0</v>
      </c>
      <c r="J38" s="62">
        <v>0</v>
      </c>
      <c r="K38" s="63">
        <v>6</v>
      </c>
      <c r="L38" s="61">
        <v>0</v>
      </c>
      <c r="M38" s="62">
        <v>0</v>
      </c>
      <c r="N38" s="61">
        <v>86</v>
      </c>
      <c r="O38" s="64">
        <v>388</v>
      </c>
    </row>
    <row r="39" spans="1:15" ht="15" customHeight="1" x14ac:dyDescent="0.2">
      <c r="A39" s="38" t="s">
        <v>12</v>
      </c>
      <c r="B39" s="8" t="s">
        <v>13</v>
      </c>
      <c r="C39" s="65">
        <v>10073</v>
      </c>
      <c r="D39" s="66">
        <v>8426</v>
      </c>
      <c r="E39" s="65">
        <v>41</v>
      </c>
      <c r="F39" s="67">
        <v>1471</v>
      </c>
      <c r="G39" s="67">
        <v>145</v>
      </c>
      <c r="H39" s="67">
        <v>0</v>
      </c>
      <c r="I39" s="67">
        <v>273</v>
      </c>
      <c r="J39" s="68">
        <v>155</v>
      </c>
      <c r="K39" s="69">
        <v>2085</v>
      </c>
      <c r="L39" s="66">
        <v>193</v>
      </c>
      <c r="M39" s="68">
        <v>416</v>
      </c>
      <c r="N39" s="66">
        <v>11120</v>
      </c>
      <c r="O39" s="65">
        <v>-1047</v>
      </c>
    </row>
    <row r="40" spans="1:15" ht="15" customHeight="1" x14ac:dyDescent="0.2">
      <c r="A40" s="36">
        <v>63</v>
      </c>
      <c r="B40" s="5" t="s">
        <v>14</v>
      </c>
      <c r="C40" s="60">
        <v>2</v>
      </c>
      <c r="D40" s="61">
        <v>18</v>
      </c>
      <c r="E40" s="60">
        <v>0</v>
      </c>
      <c r="F40" s="62">
        <v>13</v>
      </c>
      <c r="G40" s="62">
        <v>0</v>
      </c>
      <c r="H40" s="62">
        <v>0</v>
      </c>
      <c r="I40" s="62">
        <v>11</v>
      </c>
      <c r="J40" s="62">
        <v>34</v>
      </c>
      <c r="K40" s="63">
        <v>58</v>
      </c>
      <c r="L40" s="61">
        <v>0</v>
      </c>
      <c r="M40" s="62">
        <v>0</v>
      </c>
      <c r="N40" s="61">
        <v>76</v>
      </c>
      <c r="O40" s="64">
        <v>-74</v>
      </c>
    </row>
    <row r="41" spans="1:15" ht="15" customHeight="1" x14ac:dyDescent="0.2">
      <c r="A41" s="36">
        <v>76</v>
      </c>
      <c r="B41" s="5" t="s">
        <v>15</v>
      </c>
      <c r="C41" s="60">
        <v>2</v>
      </c>
      <c r="D41" s="61">
        <v>24</v>
      </c>
      <c r="E41" s="60">
        <v>0</v>
      </c>
      <c r="F41" s="62">
        <v>7</v>
      </c>
      <c r="G41" s="62">
        <v>0</v>
      </c>
      <c r="H41" s="62">
        <v>0</v>
      </c>
      <c r="I41" s="62">
        <v>9</v>
      </c>
      <c r="J41" s="62">
        <v>4</v>
      </c>
      <c r="K41" s="63">
        <v>20</v>
      </c>
      <c r="L41" s="61">
        <v>0</v>
      </c>
      <c r="M41" s="62">
        <v>0</v>
      </c>
      <c r="N41" s="61">
        <v>44</v>
      </c>
      <c r="O41" s="64">
        <v>-42</v>
      </c>
    </row>
    <row r="42" spans="1:15" ht="15" customHeight="1" x14ac:dyDescent="0.2">
      <c r="A42" s="36">
        <v>94</v>
      </c>
      <c r="B42" s="5" t="s">
        <v>16</v>
      </c>
      <c r="C42" s="60">
        <v>3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1</v>
      </c>
      <c r="J42" s="62">
        <v>0</v>
      </c>
      <c r="K42" s="63">
        <v>1</v>
      </c>
      <c r="L42" s="61">
        <v>0</v>
      </c>
      <c r="M42" s="62">
        <v>0</v>
      </c>
      <c r="N42" s="61">
        <v>1</v>
      </c>
      <c r="O42" s="64">
        <v>2</v>
      </c>
    </row>
    <row r="43" spans="1:15" ht="15" customHeight="1" x14ac:dyDescent="0.2">
      <c r="A43" s="38" t="s">
        <v>12</v>
      </c>
      <c r="B43" s="8" t="s">
        <v>13</v>
      </c>
      <c r="C43" s="65">
        <v>7</v>
      </c>
      <c r="D43" s="66">
        <v>42</v>
      </c>
      <c r="E43" s="65">
        <v>0</v>
      </c>
      <c r="F43" s="67">
        <v>20</v>
      </c>
      <c r="G43" s="67">
        <v>0</v>
      </c>
      <c r="H43" s="67">
        <v>0</v>
      </c>
      <c r="I43" s="67">
        <v>21</v>
      </c>
      <c r="J43" s="68">
        <v>38</v>
      </c>
      <c r="K43" s="69">
        <v>79</v>
      </c>
      <c r="L43" s="66">
        <v>0</v>
      </c>
      <c r="M43" s="68">
        <v>0</v>
      </c>
      <c r="N43" s="66">
        <v>121</v>
      </c>
      <c r="O43" s="65">
        <v>-114</v>
      </c>
    </row>
    <row r="44" spans="1:15" ht="15" customHeight="1" x14ac:dyDescent="0.2">
      <c r="A44" s="39" t="s">
        <v>12</v>
      </c>
      <c r="B44" s="33" t="s">
        <v>17</v>
      </c>
      <c r="C44" s="70">
        <v>10080</v>
      </c>
      <c r="D44" s="71">
        <v>8468</v>
      </c>
      <c r="E44" s="70">
        <v>41</v>
      </c>
      <c r="F44" s="72">
        <v>1491</v>
      </c>
      <c r="G44" s="72">
        <v>145</v>
      </c>
      <c r="H44" s="72">
        <v>0</v>
      </c>
      <c r="I44" s="72">
        <v>294</v>
      </c>
      <c r="J44" s="72">
        <v>193</v>
      </c>
      <c r="K44" s="73">
        <v>2164</v>
      </c>
      <c r="L44" s="71">
        <v>193</v>
      </c>
      <c r="M44" s="72">
        <v>416</v>
      </c>
      <c r="N44" s="71">
        <v>11241</v>
      </c>
      <c r="O44" s="70">
        <v>-1161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OCTUBRE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1201</v>
      </c>
      <c r="D53" s="61">
        <v>1327</v>
      </c>
      <c r="E53" s="60">
        <v>0</v>
      </c>
      <c r="F53" s="62">
        <v>191</v>
      </c>
      <c r="G53" s="62">
        <v>7</v>
      </c>
      <c r="H53" s="62">
        <v>0</v>
      </c>
      <c r="I53" s="62">
        <v>0</v>
      </c>
      <c r="J53" s="62">
        <v>39</v>
      </c>
      <c r="K53" s="63">
        <v>237</v>
      </c>
      <c r="L53" s="61">
        <v>36</v>
      </c>
      <c r="M53" s="62">
        <v>0</v>
      </c>
      <c r="N53" s="61">
        <v>1600</v>
      </c>
      <c r="O53" s="64">
        <v>-399</v>
      </c>
    </row>
    <row r="54" spans="1:15" ht="15" customHeight="1" x14ac:dyDescent="0.2">
      <c r="A54" s="36">
        <v>78</v>
      </c>
      <c r="B54" s="4" t="s">
        <v>7</v>
      </c>
      <c r="C54" s="60">
        <v>953</v>
      </c>
      <c r="D54" s="61">
        <v>727</v>
      </c>
      <c r="E54" s="60">
        <v>2</v>
      </c>
      <c r="F54" s="62">
        <v>112</v>
      </c>
      <c r="G54" s="62">
        <v>40</v>
      </c>
      <c r="H54" s="62">
        <v>0</v>
      </c>
      <c r="I54" s="62">
        <v>0</v>
      </c>
      <c r="J54" s="62">
        <v>5</v>
      </c>
      <c r="K54" s="63">
        <v>159</v>
      </c>
      <c r="L54" s="61">
        <v>0</v>
      </c>
      <c r="M54" s="62">
        <v>0</v>
      </c>
      <c r="N54" s="61">
        <v>886</v>
      </c>
      <c r="O54" s="64">
        <v>67</v>
      </c>
    </row>
    <row r="55" spans="1:15" ht="15" customHeight="1" x14ac:dyDescent="0.2">
      <c r="A55" s="36">
        <v>80</v>
      </c>
      <c r="B55" s="4" t="s">
        <v>8</v>
      </c>
      <c r="C55" s="60">
        <v>300</v>
      </c>
      <c r="D55" s="61">
        <v>191</v>
      </c>
      <c r="E55" s="60">
        <v>2</v>
      </c>
      <c r="F55" s="62">
        <v>40</v>
      </c>
      <c r="G55" s="62">
        <v>0</v>
      </c>
      <c r="H55" s="62">
        <v>0</v>
      </c>
      <c r="I55" s="62">
        <v>33</v>
      </c>
      <c r="J55" s="62">
        <v>0</v>
      </c>
      <c r="K55" s="63">
        <v>75</v>
      </c>
      <c r="L55" s="61">
        <v>0</v>
      </c>
      <c r="M55" s="62">
        <v>31</v>
      </c>
      <c r="N55" s="61">
        <v>297</v>
      </c>
      <c r="O55" s="64">
        <v>3</v>
      </c>
    </row>
    <row r="56" spans="1:15" ht="15" customHeight="1" x14ac:dyDescent="0.2">
      <c r="A56" s="36">
        <v>81</v>
      </c>
      <c r="B56" s="5" t="s">
        <v>9</v>
      </c>
      <c r="C56" s="60">
        <v>1169</v>
      </c>
      <c r="D56" s="61">
        <v>691</v>
      </c>
      <c r="E56" s="60">
        <v>12</v>
      </c>
      <c r="F56" s="62">
        <v>96</v>
      </c>
      <c r="G56" s="62">
        <v>15</v>
      </c>
      <c r="H56" s="62">
        <v>0</v>
      </c>
      <c r="I56" s="62">
        <v>0</v>
      </c>
      <c r="J56" s="62">
        <v>5</v>
      </c>
      <c r="K56" s="63">
        <v>128</v>
      </c>
      <c r="L56" s="61">
        <v>47</v>
      </c>
      <c r="M56" s="62">
        <v>0</v>
      </c>
      <c r="N56" s="61">
        <v>866</v>
      </c>
      <c r="O56" s="64">
        <v>303</v>
      </c>
    </row>
    <row r="57" spans="1:15" ht="15" customHeight="1" x14ac:dyDescent="0.2">
      <c r="A57" s="36">
        <v>99</v>
      </c>
      <c r="B57" s="4" t="s">
        <v>10</v>
      </c>
      <c r="C57" s="60">
        <v>1193</v>
      </c>
      <c r="D57" s="61">
        <v>965</v>
      </c>
      <c r="E57" s="60">
        <v>7</v>
      </c>
      <c r="F57" s="62">
        <v>143</v>
      </c>
      <c r="G57" s="62">
        <v>0</v>
      </c>
      <c r="H57" s="62">
        <v>0</v>
      </c>
      <c r="I57" s="62">
        <v>83</v>
      </c>
      <c r="J57" s="62">
        <v>0</v>
      </c>
      <c r="K57" s="63">
        <v>233</v>
      </c>
      <c r="L57" s="61">
        <v>2</v>
      </c>
      <c r="M57" s="62">
        <v>125</v>
      </c>
      <c r="N57" s="61">
        <v>1325</v>
      </c>
      <c r="O57" s="64">
        <v>-132</v>
      </c>
    </row>
    <row r="58" spans="1:15" ht="15" customHeight="1" x14ac:dyDescent="0.2">
      <c r="A58" s="37">
        <v>107</v>
      </c>
      <c r="B58" s="6" t="s">
        <v>11</v>
      </c>
      <c r="C58" s="60">
        <v>1067</v>
      </c>
      <c r="D58" s="61">
        <v>982</v>
      </c>
      <c r="E58" s="60">
        <v>9</v>
      </c>
      <c r="F58" s="62">
        <v>36</v>
      </c>
      <c r="G58" s="62">
        <v>132</v>
      </c>
      <c r="H58" s="62">
        <v>0</v>
      </c>
      <c r="I58" s="62">
        <v>0</v>
      </c>
      <c r="J58" s="62">
        <v>29</v>
      </c>
      <c r="K58" s="63">
        <v>206</v>
      </c>
      <c r="L58" s="61">
        <v>1</v>
      </c>
      <c r="M58" s="62">
        <v>0</v>
      </c>
      <c r="N58" s="61">
        <v>1189</v>
      </c>
      <c r="O58" s="64">
        <v>-122</v>
      </c>
    </row>
    <row r="59" spans="1:15" ht="15" customHeight="1" x14ac:dyDescent="0.2">
      <c r="A59" s="37">
        <v>108</v>
      </c>
      <c r="B59" s="6" t="s">
        <v>75</v>
      </c>
      <c r="C59" s="60">
        <v>450</v>
      </c>
      <c r="D59" s="61">
        <v>79</v>
      </c>
      <c r="E59" s="60">
        <v>0</v>
      </c>
      <c r="F59" s="62">
        <v>7</v>
      </c>
      <c r="G59" s="62">
        <v>0</v>
      </c>
      <c r="H59" s="62">
        <v>0</v>
      </c>
      <c r="I59" s="62">
        <v>0</v>
      </c>
      <c r="J59" s="62">
        <v>0</v>
      </c>
      <c r="K59" s="63">
        <v>7</v>
      </c>
      <c r="L59" s="61">
        <v>0</v>
      </c>
      <c r="M59" s="62">
        <v>0</v>
      </c>
      <c r="N59" s="61">
        <v>86</v>
      </c>
      <c r="O59" s="64">
        <v>364</v>
      </c>
    </row>
    <row r="60" spans="1:15" ht="15" customHeight="1" x14ac:dyDescent="0.2">
      <c r="A60" s="38" t="s">
        <v>12</v>
      </c>
      <c r="B60" s="8" t="s">
        <v>13</v>
      </c>
      <c r="C60" s="65">
        <v>6333</v>
      </c>
      <c r="D60" s="66">
        <v>4962</v>
      </c>
      <c r="E60" s="65">
        <v>32</v>
      </c>
      <c r="F60" s="67">
        <v>625</v>
      </c>
      <c r="G60" s="67">
        <v>194</v>
      </c>
      <c r="H60" s="67">
        <v>0</v>
      </c>
      <c r="I60" s="67">
        <v>116</v>
      </c>
      <c r="J60" s="68">
        <v>78</v>
      </c>
      <c r="K60" s="69">
        <v>1045</v>
      </c>
      <c r="L60" s="66">
        <v>86</v>
      </c>
      <c r="M60" s="68">
        <v>156</v>
      </c>
      <c r="N60" s="66">
        <v>6249</v>
      </c>
      <c r="O60" s="65">
        <v>84</v>
      </c>
    </row>
    <row r="61" spans="1:15" ht="15" customHeight="1" x14ac:dyDescent="0.2">
      <c r="A61" s="36">
        <v>63</v>
      </c>
      <c r="B61" s="5" t="s">
        <v>14</v>
      </c>
      <c r="C61" s="60">
        <v>17</v>
      </c>
      <c r="D61" s="61">
        <v>11</v>
      </c>
      <c r="E61" s="60">
        <v>0</v>
      </c>
      <c r="F61" s="62">
        <v>4</v>
      </c>
      <c r="G61" s="62">
        <v>0</v>
      </c>
      <c r="H61" s="62">
        <v>0</v>
      </c>
      <c r="I61" s="62">
        <v>3</v>
      </c>
      <c r="J61" s="62">
        <v>8</v>
      </c>
      <c r="K61" s="63">
        <v>15</v>
      </c>
      <c r="L61" s="61">
        <v>0</v>
      </c>
      <c r="M61" s="62">
        <v>0</v>
      </c>
      <c r="N61" s="61">
        <v>26</v>
      </c>
      <c r="O61" s="64">
        <v>-9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12</v>
      </c>
      <c r="E62" s="60">
        <v>0</v>
      </c>
      <c r="F62" s="62">
        <v>2</v>
      </c>
      <c r="G62" s="62">
        <v>0</v>
      </c>
      <c r="H62" s="62">
        <v>0</v>
      </c>
      <c r="I62" s="62">
        <v>11</v>
      </c>
      <c r="J62" s="62">
        <v>5</v>
      </c>
      <c r="K62" s="63">
        <v>18</v>
      </c>
      <c r="L62" s="61">
        <v>1</v>
      </c>
      <c r="M62" s="62">
        <v>0</v>
      </c>
      <c r="N62" s="61">
        <v>31</v>
      </c>
      <c r="O62" s="64">
        <v>-31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13</v>
      </c>
      <c r="C64" s="65">
        <v>17</v>
      </c>
      <c r="D64" s="66">
        <v>23</v>
      </c>
      <c r="E64" s="65">
        <v>0</v>
      </c>
      <c r="F64" s="67">
        <v>6</v>
      </c>
      <c r="G64" s="67">
        <v>0</v>
      </c>
      <c r="H64" s="67">
        <v>0</v>
      </c>
      <c r="I64" s="67">
        <v>14</v>
      </c>
      <c r="J64" s="68">
        <v>13</v>
      </c>
      <c r="K64" s="69">
        <v>33</v>
      </c>
      <c r="L64" s="66">
        <v>1</v>
      </c>
      <c r="M64" s="68">
        <v>0</v>
      </c>
      <c r="N64" s="66">
        <v>57</v>
      </c>
      <c r="O64" s="65">
        <v>-40</v>
      </c>
    </row>
    <row r="65" spans="1:15" ht="15" customHeight="1" x14ac:dyDescent="0.2">
      <c r="A65" s="39" t="s">
        <v>12</v>
      </c>
      <c r="B65" s="33" t="s">
        <v>17</v>
      </c>
      <c r="C65" s="70">
        <v>6350</v>
      </c>
      <c r="D65" s="71">
        <v>4985</v>
      </c>
      <c r="E65" s="70">
        <v>32</v>
      </c>
      <c r="F65" s="72">
        <v>631</v>
      </c>
      <c r="G65" s="72">
        <v>194</v>
      </c>
      <c r="H65" s="72">
        <v>0</v>
      </c>
      <c r="I65" s="72">
        <v>130</v>
      </c>
      <c r="J65" s="72">
        <v>91</v>
      </c>
      <c r="K65" s="73">
        <v>1078</v>
      </c>
      <c r="L65" s="71">
        <v>87</v>
      </c>
      <c r="M65" s="72">
        <v>156</v>
      </c>
      <c r="N65" s="71">
        <v>6306</v>
      </c>
      <c r="O65" s="70">
        <v>44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45985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19" priority="4" operator="notEqual">
      <formula>C21</formula>
    </cfRule>
  </conditionalFormatting>
  <conditionalFormatting sqref="C65:O65">
    <cfRule type="cellIs" dxfId="18" priority="3" operator="notEqual">
      <formula>C22</formula>
    </cfRule>
  </conditionalFormatting>
  <conditionalFormatting sqref="C65:O65">
    <cfRule type="cellIs" dxfId="17" priority="2" operator="notEqual">
      <formula>C53+C54+C55+C56+C57+C58+C59+C61+C62+C63</formula>
    </cfRule>
  </conditionalFormatting>
  <conditionalFormatting sqref="C20:O20">
    <cfRule type="cellIs" dxfId="16" priority="1" operator="notEqual">
      <formula>C21+C22+C23</formula>
    </cfRule>
  </conditionalFormatting>
  <conditionalFormatting sqref="C20:O20 C44:O44">
    <cfRule type="cellIs" dxfId="1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CONCATENATE("NOVIEMBRE"," ",Indice!$E$6)</f>
        <v>NOVIEMBRE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3072</v>
      </c>
      <c r="D8" s="61">
        <v>2865</v>
      </c>
      <c r="E8" s="60">
        <v>0</v>
      </c>
      <c r="F8" s="62">
        <v>659</v>
      </c>
      <c r="G8" s="62">
        <v>50</v>
      </c>
      <c r="H8" s="62">
        <v>0</v>
      </c>
      <c r="I8" s="62">
        <v>0</v>
      </c>
      <c r="J8" s="62">
        <v>53</v>
      </c>
      <c r="K8" s="63">
        <v>762</v>
      </c>
      <c r="L8" s="61">
        <v>108</v>
      </c>
      <c r="M8" s="62">
        <v>0</v>
      </c>
      <c r="N8" s="61">
        <v>3735</v>
      </c>
      <c r="O8" s="64">
        <v>-663</v>
      </c>
    </row>
    <row r="9" spans="1:15" ht="15" customHeight="1" x14ac:dyDescent="0.2">
      <c r="A9" s="36">
        <v>78</v>
      </c>
      <c r="B9" s="4" t="s">
        <v>7</v>
      </c>
      <c r="C9" s="60">
        <v>2460</v>
      </c>
      <c r="D9" s="61">
        <v>1671</v>
      </c>
      <c r="E9" s="60">
        <v>16</v>
      </c>
      <c r="F9" s="62">
        <v>122</v>
      </c>
      <c r="G9" s="62">
        <v>54</v>
      </c>
      <c r="H9" s="62">
        <v>0</v>
      </c>
      <c r="I9" s="62">
        <v>0</v>
      </c>
      <c r="J9" s="62">
        <v>11</v>
      </c>
      <c r="K9" s="63">
        <v>203</v>
      </c>
      <c r="L9" s="61">
        <v>0</v>
      </c>
      <c r="M9" s="62">
        <v>0</v>
      </c>
      <c r="N9" s="61">
        <v>1874</v>
      </c>
      <c r="O9" s="64">
        <v>586</v>
      </c>
    </row>
    <row r="10" spans="1:15" ht="15" customHeight="1" x14ac:dyDescent="0.2">
      <c r="A10" s="36">
        <v>80</v>
      </c>
      <c r="B10" s="4" t="s">
        <v>8</v>
      </c>
      <c r="C10" s="60">
        <v>625</v>
      </c>
      <c r="D10" s="61">
        <v>421</v>
      </c>
      <c r="E10" s="60">
        <v>7</v>
      </c>
      <c r="F10" s="62">
        <v>65</v>
      </c>
      <c r="G10" s="62">
        <v>0</v>
      </c>
      <c r="H10" s="62">
        <v>0</v>
      </c>
      <c r="I10" s="62">
        <v>33</v>
      </c>
      <c r="J10" s="62">
        <v>0</v>
      </c>
      <c r="K10" s="63">
        <v>105</v>
      </c>
      <c r="L10" s="61">
        <v>0</v>
      </c>
      <c r="M10" s="62">
        <v>4</v>
      </c>
      <c r="N10" s="61">
        <v>530</v>
      </c>
      <c r="O10" s="64">
        <v>95</v>
      </c>
    </row>
    <row r="11" spans="1:15" ht="15" customHeight="1" x14ac:dyDescent="0.2">
      <c r="A11" s="36">
        <v>81</v>
      </c>
      <c r="B11" s="5" t="s">
        <v>9</v>
      </c>
      <c r="C11" s="60">
        <v>3112</v>
      </c>
      <c r="D11" s="61">
        <v>2167</v>
      </c>
      <c r="E11" s="60">
        <v>28</v>
      </c>
      <c r="F11" s="62">
        <v>228</v>
      </c>
      <c r="G11" s="62">
        <v>56</v>
      </c>
      <c r="H11" s="62">
        <v>0</v>
      </c>
      <c r="I11" s="62">
        <v>0</v>
      </c>
      <c r="J11" s="62">
        <v>16</v>
      </c>
      <c r="K11" s="63">
        <v>328</v>
      </c>
      <c r="L11" s="61">
        <v>168</v>
      </c>
      <c r="M11" s="62">
        <v>0</v>
      </c>
      <c r="N11" s="61">
        <v>2663</v>
      </c>
      <c r="O11" s="64">
        <v>449</v>
      </c>
    </row>
    <row r="12" spans="1:15" ht="15" customHeight="1" x14ac:dyDescent="0.2">
      <c r="A12" s="36">
        <v>99</v>
      </c>
      <c r="B12" s="4" t="s">
        <v>10</v>
      </c>
      <c r="C12" s="60">
        <v>2567</v>
      </c>
      <c r="D12" s="61">
        <v>2533</v>
      </c>
      <c r="E12" s="60">
        <v>32</v>
      </c>
      <c r="F12" s="62">
        <v>390</v>
      </c>
      <c r="G12" s="62">
        <v>0</v>
      </c>
      <c r="H12" s="62">
        <v>0</v>
      </c>
      <c r="I12" s="62">
        <v>196</v>
      </c>
      <c r="J12" s="62">
        <v>0</v>
      </c>
      <c r="K12" s="63">
        <v>618</v>
      </c>
      <c r="L12" s="61">
        <v>2</v>
      </c>
      <c r="M12" s="62">
        <v>10</v>
      </c>
      <c r="N12" s="61">
        <v>3163</v>
      </c>
      <c r="O12" s="64">
        <v>-596</v>
      </c>
    </row>
    <row r="13" spans="1:15" ht="15" customHeight="1" x14ac:dyDescent="0.2">
      <c r="A13" s="37">
        <v>107</v>
      </c>
      <c r="B13" s="6" t="s">
        <v>11</v>
      </c>
      <c r="C13" s="60">
        <v>3043</v>
      </c>
      <c r="D13" s="61">
        <v>2611</v>
      </c>
      <c r="E13" s="60">
        <v>17</v>
      </c>
      <c r="F13" s="62">
        <v>732</v>
      </c>
      <c r="G13" s="62">
        <v>633</v>
      </c>
      <c r="H13" s="62">
        <v>0</v>
      </c>
      <c r="I13" s="62">
        <v>0</v>
      </c>
      <c r="J13" s="62">
        <v>84</v>
      </c>
      <c r="K13" s="63">
        <v>1466</v>
      </c>
      <c r="L13" s="61">
        <v>3</v>
      </c>
      <c r="M13" s="62">
        <v>0</v>
      </c>
      <c r="N13" s="61">
        <v>4080</v>
      </c>
      <c r="O13" s="64">
        <v>-1037</v>
      </c>
    </row>
    <row r="14" spans="1:15" ht="15" customHeight="1" x14ac:dyDescent="0.2">
      <c r="A14" s="37">
        <v>108</v>
      </c>
      <c r="B14" s="6" t="s">
        <v>75</v>
      </c>
      <c r="C14" s="60">
        <v>813</v>
      </c>
      <c r="D14" s="61">
        <v>185</v>
      </c>
      <c r="E14" s="60">
        <v>0</v>
      </c>
      <c r="F14" s="62">
        <v>16</v>
      </c>
      <c r="G14" s="62">
        <v>2</v>
      </c>
      <c r="H14" s="62">
        <v>1</v>
      </c>
      <c r="I14" s="62">
        <v>0</v>
      </c>
      <c r="J14" s="62">
        <v>0</v>
      </c>
      <c r="K14" s="63">
        <v>19</v>
      </c>
      <c r="L14" s="61">
        <v>0</v>
      </c>
      <c r="M14" s="62">
        <v>2</v>
      </c>
      <c r="N14" s="61">
        <v>206</v>
      </c>
      <c r="O14" s="64">
        <v>607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15692</v>
      </c>
      <c r="D15" s="66">
        <v>12453</v>
      </c>
      <c r="E15" s="65">
        <v>100</v>
      </c>
      <c r="F15" s="67">
        <v>2212</v>
      </c>
      <c r="G15" s="67">
        <v>795</v>
      </c>
      <c r="H15" s="67">
        <v>1</v>
      </c>
      <c r="I15" s="67">
        <v>229</v>
      </c>
      <c r="J15" s="68">
        <v>164</v>
      </c>
      <c r="K15" s="69">
        <v>3501</v>
      </c>
      <c r="L15" s="66">
        <v>281</v>
      </c>
      <c r="M15" s="68">
        <v>16</v>
      </c>
      <c r="N15" s="66">
        <v>16251</v>
      </c>
      <c r="O15" s="65">
        <v>-559</v>
      </c>
    </row>
    <row r="16" spans="1:15" ht="15" customHeight="1" x14ac:dyDescent="0.2">
      <c r="A16" s="36">
        <v>63</v>
      </c>
      <c r="B16" s="5" t="s">
        <v>14</v>
      </c>
      <c r="C16" s="60">
        <v>30</v>
      </c>
      <c r="D16" s="61">
        <v>25</v>
      </c>
      <c r="E16" s="60">
        <v>0</v>
      </c>
      <c r="F16" s="62">
        <v>8</v>
      </c>
      <c r="G16" s="62">
        <v>0</v>
      </c>
      <c r="H16" s="62">
        <v>0</v>
      </c>
      <c r="I16" s="62">
        <v>27</v>
      </c>
      <c r="J16" s="62">
        <v>23</v>
      </c>
      <c r="K16" s="63">
        <v>58</v>
      </c>
      <c r="L16" s="61">
        <v>0</v>
      </c>
      <c r="M16" s="62">
        <v>0</v>
      </c>
      <c r="N16" s="61">
        <v>83</v>
      </c>
      <c r="O16" s="64">
        <v>-53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35</v>
      </c>
      <c r="E17" s="60">
        <v>0</v>
      </c>
      <c r="F17" s="62">
        <v>0</v>
      </c>
      <c r="G17" s="62">
        <v>0</v>
      </c>
      <c r="H17" s="62">
        <v>0</v>
      </c>
      <c r="I17" s="62">
        <v>10</v>
      </c>
      <c r="J17" s="62">
        <v>9</v>
      </c>
      <c r="K17" s="63">
        <v>19</v>
      </c>
      <c r="L17" s="61">
        <v>0</v>
      </c>
      <c r="M17" s="62">
        <v>4</v>
      </c>
      <c r="N17" s="61">
        <v>58</v>
      </c>
      <c r="O17" s="64">
        <v>-56</v>
      </c>
    </row>
    <row r="18" spans="1:15" ht="15" customHeight="1" x14ac:dyDescent="0.2">
      <c r="A18" s="36">
        <v>94</v>
      </c>
      <c r="B18" s="5" t="s">
        <v>16</v>
      </c>
      <c r="C18" s="60">
        <v>0</v>
      </c>
      <c r="D18" s="61">
        <v>1</v>
      </c>
      <c r="E18" s="60">
        <v>0</v>
      </c>
      <c r="F18" s="62">
        <v>0</v>
      </c>
      <c r="G18" s="62">
        <v>0</v>
      </c>
      <c r="H18" s="62">
        <v>0</v>
      </c>
      <c r="I18" s="62">
        <v>5</v>
      </c>
      <c r="J18" s="62">
        <v>0</v>
      </c>
      <c r="K18" s="63">
        <v>5</v>
      </c>
      <c r="L18" s="61">
        <v>0</v>
      </c>
      <c r="M18" s="62">
        <v>0</v>
      </c>
      <c r="N18" s="61">
        <v>6</v>
      </c>
      <c r="O18" s="64">
        <v>-6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32</v>
      </c>
      <c r="D19" s="66">
        <v>61</v>
      </c>
      <c r="E19" s="65">
        <v>0</v>
      </c>
      <c r="F19" s="67">
        <v>8</v>
      </c>
      <c r="G19" s="67">
        <v>0</v>
      </c>
      <c r="H19" s="67">
        <v>0</v>
      </c>
      <c r="I19" s="67">
        <v>42</v>
      </c>
      <c r="J19" s="68">
        <v>32</v>
      </c>
      <c r="K19" s="69">
        <v>82</v>
      </c>
      <c r="L19" s="66">
        <v>0</v>
      </c>
      <c r="M19" s="68">
        <v>4</v>
      </c>
      <c r="N19" s="66">
        <v>147</v>
      </c>
      <c r="O19" s="65">
        <v>-115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15724</v>
      </c>
      <c r="D20" s="71">
        <v>12514</v>
      </c>
      <c r="E20" s="70">
        <v>100</v>
      </c>
      <c r="F20" s="72">
        <v>2220</v>
      </c>
      <c r="G20" s="72">
        <v>795</v>
      </c>
      <c r="H20" s="72">
        <v>1</v>
      </c>
      <c r="I20" s="72">
        <v>271</v>
      </c>
      <c r="J20" s="72">
        <v>196</v>
      </c>
      <c r="K20" s="73">
        <v>3583</v>
      </c>
      <c r="L20" s="71">
        <v>281</v>
      </c>
      <c r="M20" s="72">
        <v>20</v>
      </c>
      <c r="N20" s="71">
        <v>16398</v>
      </c>
      <c r="O20" s="70">
        <v>-674</v>
      </c>
    </row>
    <row r="21" spans="1:15" ht="15" customHeight="1" x14ac:dyDescent="0.2">
      <c r="A21" s="36" t="s">
        <v>12</v>
      </c>
      <c r="B21" s="5" t="s">
        <v>63</v>
      </c>
      <c r="C21" s="60">
        <v>9682</v>
      </c>
      <c r="D21" s="61">
        <v>7877</v>
      </c>
      <c r="E21" s="60">
        <v>63</v>
      </c>
      <c r="F21" s="62">
        <v>1567</v>
      </c>
      <c r="G21" s="62">
        <v>443</v>
      </c>
      <c r="H21" s="62">
        <v>1</v>
      </c>
      <c r="I21" s="62">
        <v>215</v>
      </c>
      <c r="J21" s="62">
        <v>127</v>
      </c>
      <c r="K21" s="63">
        <v>2416</v>
      </c>
      <c r="L21" s="61">
        <v>204</v>
      </c>
      <c r="M21" s="62">
        <v>11</v>
      </c>
      <c r="N21" s="61">
        <v>10508</v>
      </c>
      <c r="O21" s="64">
        <v>-826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6042</v>
      </c>
      <c r="D22" s="61">
        <v>4637</v>
      </c>
      <c r="E22" s="60">
        <v>37</v>
      </c>
      <c r="F22" s="62">
        <v>653</v>
      </c>
      <c r="G22" s="62">
        <v>352</v>
      </c>
      <c r="H22" s="62">
        <v>0</v>
      </c>
      <c r="I22" s="62">
        <v>56</v>
      </c>
      <c r="J22" s="74">
        <v>69</v>
      </c>
      <c r="K22" s="63">
        <v>1167</v>
      </c>
      <c r="L22" s="61">
        <v>77</v>
      </c>
      <c r="M22" s="74">
        <v>9</v>
      </c>
      <c r="N22" s="61">
        <v>5890</v>
      </c>
      <c r="O22" s="60">
        <v>152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NOVIEMBRE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1853</v>
      </c>
      <c r="D32" s="61">
        <v>1649</v>
      </c>
      <c r="E32" s="60">
        <v>0</v>
      </c>
      <c r="F32" s="62">
        <v>435</v>
      </c>
      <c r="G32" s="62">
        <v>18</v>
      </c>
      <c r="H32" s="62">
        <v>0</v>
      </c>
      <c r="I32" s="62">
        <v>0</v>
      </c>
      <c r="J32" s="62">
        <v>32</v>
      </c>
      <c r="K32" s="63">
        <v>485</v>
      </c>
      <c r="L32" s="61">
        <v>77</v>
      </c>
      <c r="M32" s="62">
        <v>0</v>
      </c>
      <c r="N32" s="61">
        <v>2211</v>
      </c>
      <c r="O32" s="64">
        <v>-358</v>
      </c>
    </row>
    <row r="33" spans="1:15" ht="15" customHeight="1" x14ac:dyDescent="0.2">
      <c r="A33" s="36">
        <v>78</v>
      </c>
      <c r="B33" s="4" t="s">
        <v>7</v>
      </c>
      <c r="C33" s="60">
        <v>1543</v>
      </c>
      <c r="D33" s="61">
        <v>1025</v>
      </c>
      <c r="E33" s="60">
        <v>9</v>
      </c>
      <c r="F33" s="62">
        <v>74</v>
      </c>
      <c r="G33" s="62">
        <v>24</v>
      </c>
      <c r="H33" s="62">
        <v>0</v>
      </c>
      <c r="I33" s="62">
        <v>0</v>
      </c>
      <c r="J33" s="62">
        <v>4</v>
      </c>
      <c r="K33" s="63">
        <v>111</v>
      </c>
      <c r="L33" s="61">
        <v>0</v>
      </c>
      <c r="M33" s="62">
        <v>0</v>
      </c>
      <c r="N33" s="61">
        <v>1136</v>
      </c>
      <c r="O33" s="64">
        <v>407</v>
      </c>
    </row>
    <row r="34" spans="1:15" ht="15" customHeight="1" x14ac:dyDescent="0.2">
      <c r="A34" s="36">
        <v>80</v>
      </c>
      <c r="B34" s="4" t="s">
        <v>8</v>
      </c>
      <c r="C34" s="60">
        <v>344</v>
      </c>
      <c r="D34" s="61">
        <v>243</v>
      </c>
      <c r="E34" s="60">
        <v>3</v>
      </c>
      <c r="F34" s="62">
        <v>38</v>
      </c>
      <c r="G34" s="62">
        <v>0</v>
      </c>
      <c r="H34" s="62">
        <v>0</v>
      </c>
      <c r="I34" s="62">
        <v>23</v>
      </c>
      <c r="J34" s="62">
        <v>0</v>
      </c>
      <c r="K34" s="63">
        <v>64</v>
      </c>
      <c r="L34" s="61">
        <v>0</v>
      </c>
      <c r="M34" s="62">
        <v>2</v>
      </c>
      <c r="N34" s="61">
        <v>309</v>
      </c>
      <c r="O34" s="64">
        <v>35</v>
      </c>
    </row>
    <row r="35" spans="1:15" ht="15" customHeight="1" x14ac:dyDescent="0.2">
      <c r="A35" s="36">
        <v>81</v>
      </c>
      <c r="B35" s="5" t="s">
        <v>9</v>
      </c>
      <c r="C35" s="60">
        <v>2052</v>
      </c>
      <c r="D35" s="61">
        <v>1530</v>
      </c>
      <c r="E35" s="60">
        <v>17</v>
      </c>
      <c r="F35" s="62">
        <v>181</v>
      </c>
      <c r="G35" s="62">
        <v>29</v>
      </c>
      <c r="H35" s="62">
        <v>0</v>
      </c>
      <c r="I35" s="62">
        <v>0</v>
      </c>
      <c r="J35" s="62">
        <v>10</v>
      </c>
      <c r="K35" s="63">
        <v>237</v>
      </c>
      <c r="L35" s="61">
        <v>124</v>
      </c>
      <c r="M35" s="62">
        <v>0</v>
      </c>
      <c r="N35" s="61">
        <v>1891</v>
      </c>
      <c r="O35" s="64">
        <v>161</v>
      </c>
    </row>
    <row r="36" spans="1:15" ht="15" customHeight="1" x14ac:dyDescent="0.2">
      <c r="A36" s="36">
        <v>99</v>
      </c>
      <c r="B36" s="4" t="s">
        <v>10</v>
      </c>
      <c r="C36" s="60">
        <v>1465</v>
      </c>
      <c r="D36" s="61">
        <v>1589</v>
      </c>
      <c r="E36" s="60">
        <v>24</v>
      </c>
      <c r="F36" s="62">
        <v>280</v>
      </c>
      <c r="G36" s="62">
        <v>0</v>
      </c>
      <c r="H36" s="62">
        <v>0</v>
      </c>
      <c r="I36" s="62">
        <v>156</v>
      </c>
      <c r="J36" s="62">
        <v>0</v>
      </c>
      <c r="K36" s="63">
        <v>460</v>
      </c>
      <c r="L36" s="61">
        <v>1</v>
      </c>
      <c r="M36" s="62">
        <v>6</v>
      </c>
      <c r="N36" s="61">
        <v>2056</v>
      </c>
      <c r="O36" s="64">
        <v>-591</v>
      </c>
    </row>
    <row r="37" spans="1:15" ht="15" customHeight="1" x14ac:dyDescent="0.2">
      <c r="A37" s="37">
        <v>107</v>
      </c>
      <c r="B37" s="6" t="s">
        <v>11</v>
      </c>
      <c r="C37" s="60">
        <v>2005</v>
      </c>
      <c r="D37" s="61">
        <v>1720</v>
      </c>
      <c r="E37" s="60">
        <v>10</v>
      </c>
      <c r="F37" s="62">
        <v>546</v>
      </c>
      <c r="G37" s="62">
        <v>370</v>
      </c>
      <c r="H37" s="62">
        <v>0</v>
      </c>
      <c r="I37" s="62">
        <v>0</v>
      </c>
      <c r="J37" s="62">
        <v>56</v>
      </c>
      <c r="K37" s="63">
        <v>982</v>
      </c>
      <c r="L37" s="61">
        <v>2</v>
      </c>
      <c r="M37" s="62">
        <v>0</v>
      </c>
      <c r="N37" s="61">
        <v>2704</v>
      </c>
      <c r="O37" s="64">
        <v>-699</v>
      </c>
    </row>
    <row r="38" spans="1:15" ht="15" customHeight="1" x14ac:dyDescent="0.2">
      <c r="A38" s="37">
        <v>108</v>
      </c>
      <c r="B38" s="6" t="s">
        <v>75</v>
      </c>
      <c r="C38" s="60">
        <v>417</v>
      </c>
      <c r="D38" s="61">
        <v>91</v>
      </c>
      <c r="E38" s="60">
        <v>0</v>
      </c>
      <c r="F38" s="62">
        <v>10</v>
      </c>
      <c r="G38" s="62">
        <v>2</v>
      </c>
      <c r="H38" s="62">
        <v>1</v>
      </c>
      <c r="I38" s="62">
        <v>0</v>
      </c>
      <c r="J38" s="62">
        <v>0</v>
      </c>
      <c r="K38" s="63">
        <v>13</v>
      </c>
      <c r="L38" s="61">
        <v>0</v>
      </c>
      <c r="M38" s="62">
        <v>0</v>
      </c>
      <c r="N38" s="61">
        <v>104</v>
      </c>
      <c r="O38" s="64">
        <v>313</v>
      </c>
    </row>
    <row r="39" spans="1:15" ht="15" customHeight="1" x14ac:dyDescent="0.2">
      <c r="A39" s="38" t="s">
        <v>12</v>
      </c>
      <c r="B39" s="8" t="s">
        <v>13</v>
      </c>
      <c r="C39" s="65">
        <v>9679</v>
      </c>
      <c r="D39" s="66">
        <v>7847</v>
      </c>
      <c r="E39" s="65">
        <v>63</v>
      </c>
      <c r="F39" s="67">
        <v>1564</v>
      </c>
      <c r="G39" s="67">
        <v>443</v>
      </c>
      <c r="H39" s="67">
        <v>1</v>
      </c>
      <c r="I39" s="67">
        <v>179</v>
      </c>
      <c r="J39" s="68">
        <v>102</v>
      </c>
      <c r="K39" s="69">
        <v>2352</v>
      </c>
      <c r="L39" s="66">
        <v>204</v>
      </c>
      <c r="M39" s="68">
        <v>8</v>
      </c>
      <c r="N39" s="66">
        <v>10411</v>
      </c>
      <c r="O39" s="65">
        <v>-732</v>
      </c>
    </row>
    <row r="40" spans="1:15" ht="15" customHeight="1" x14ac:dyDescent="0.2">
      <c r="A40" s="36">
        <v>63</v>
      </c>
      <c r="B40" s="5" t="s">
        <v>14</v>
      </c>
      <c r="C40" s="60">
        <v>1</v>
      </c>
      <c r="D40" s="61">
        <v>19</v>
      </c>
      <c r="E40" s="60">
        <v>0</v>
      </c>
      <c r="F40" s="62">
        <v>3</v>
      </c>
      <c r="G40" s="62">
        <v>0</v>
      </c>
      <c r="H40" s="62">
        <v>0</v>
      </c>
      <c r="I40" s="62">
        <v>27</v>
      </c>
      <c r="J40" s="62">
        <v>22</v>
      </c>
      <c r="K40" s="63">
        <v>52</v>
      </c>
      <c r="L40" s="61">
        <v>0</v>
      </c>
      <c r="M40" s="62">
        <v>0</v>
      </c>
      <c r="N40" s="61">
        <v>71</v>
      </c>
      <c r="O40" s="64">
        <v>-70</v>
      </c>
    </row>
    <row r="41" spans="1:15" ht="15" customHeight="1" x14ac:dyDescent="0.2">
      <c r="A41" s="36">
        <v>76</v>
      </c>
      <c r="B41" s="5" t="s">
        <v>15</v>
      </c>
      <c r="C41" s="60">
        <v>2</v>
      </c>
      <c r="D41" s="61">
        <v>10</v>
      </c>
      <c r="E41" s="60">
        <v>0</v>
      </c>
      <c r="F41" s="62">
        <v>0</v>
      </c>
      <c r="G41" s="62">
        <v>0</v>
      </c>
      <c r="H41" s="62">
        <v>0</v>
      </c>
      <c r="I41" s="62">
        <v>5</v>
      </c>
      <c r="J41" s="62">
        <v>3</v>
      </c>
      <c r="K41" s="63">
        <v>8</v>
      </c>
      <c r="L41" s="61">
        <v>0</v>
      </c>
      <c r="M41" s="62">
        <v>3</v>
      </c>
      <c r="N41" s="61">
        <v>21</v>
      </c>
      <c r="O41" s="64">
        <v>-19</v>
      </c>
    </row>
    <row r="42" spans="1:15" ht="15" customHeight="1" x14ac:dyDescent="0.2">
      <c r="A42" s="36">
        <v>94</v>
      </c>
      <c r="B42" s="5" t="s">
        <v>16</v>
      </c>
      <c r="C42" s="60">
        <v>0</v>
      </c>
      <c r="D42" s="61">
        <v>1</v>
      </c>
      <c r="E42" s="60">
        <v>0</v>
      </c>
      <c r="F42" s="62">
        <v>0</v>
      </c>
      <c r="G42" s="62">
        <v>0</v>
      </c>
      <c r="H42" s="62">
        <v>0</v>
      </c>
      <c r="I42" s="62">
        <v>4</v>
      </c>
      <c r="J42" s="62">
        <v>0</v>
      </c>
      <c r="K42" s="63">
        <v>4</v>
      </c>
      <c r="L42" s="61">
        <v>0</v>
      </c>
      <c r="M42" s="62">
        <v>0</v>
      </c>
      <c r="N42" s="61">
        <v>5</v>
      </c>
      <c r="O42" s="64">
        <v>-5</v>
      </c>
    </row>
    <row r="43" spans="1:15" ht="15" customHeight="1" x14ac:dyDescent="0.2">
      <c r="A43" s="38" t="s">
        <v>12</v>
      </c>
      <c r="B43" s="8" t="s">
        <v>13</v>
      </c>
      <c r="C43" s="65">
        <v>3</v>
      </c>
      <c r="D43" s="66">
        <v>30</v>
      </c>
      <c r="E43" s="65">
        <v>0</v>
      </c>
      <c r="F43" s="67">
        <v>3</v>
      </c>
      <c r="G43" s="67">
        <v>0</v>
      </c>
      <c r="H43" s="67">
        <v>0</v>
      </c>
      <c r="I43" s="67">
        <v>36</v>
      </c>
      <c r="J43" s="68">
        <v>25</v>
      </c>
      <c r="K43" s="69">
        <v>64</v>
      </c>
      <c r="L43" s="66">
        <v>0</v>
      </c>
      <c r="M43" s="68">
        <v>3</v>
      </c>
      <c r="N43" s="66">
        <v>97</v>
      </c>
      <c r="O43" s="65">
        <v>-94</v>
      </c>
    </row>
    <row r="44" spans="1:15" ht="15" customHeight="1" x14ac:dyDescent="0.2">
      <c r="A44" s="39" t="s">
        <v>12</v>
      </c>
      <c r="B44" s="33" t="s">
        <v>17</v>
      </c>
      <c r="C44" s="70">
        <v>9682</v>
      </c>
      <c r="D44" s="71">
        <v>7877</v>
      </c>
      <c r="E44" s="70">
        <v>63</v>
      </c>
      <c r="F44" s="72">
        <v>1567</v>
      </c>
      <c r="G44" s="72">
        <v>443</v>
      </c>
      <c r="H44" s="72">
        <v>1</v>
      </c>
      <c r="I44" s="72">
        <v>215</v>
      </c>
      <c r="J44" s="72">
        <v>127</v>
      </c>
      <c r="K44" s="73">
        <v>2416</v>
      </c>
      <c r="L44" s="71">
        <v>204</v>
      </c>
      <c r="M44" s="72">
        <v>11</v>
      </c>
      <c r="N44" s="71">
        <v>10508</v>
      </c>
      <c r="O44" s="70">
        <v>-826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NOVIEMBRE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1219</v>
      </c>
      <c r="D53" s="61">
        <v>1216</v>
      </c>
      <c r="E53" s="60">
        <v>0</v>
      </c>
      <c r="F53" s="62">
        <v>224</v>
      </c>
      <c r="G53" s="62">
        <v>32</v>
      </c>
      <c r="H53" s="62">
        <v>0</v>
      </c>
      <c r="I53" s="62">
        <v>0</v>
      </c>
      <c r="J53" s="62">
        <v>21</v>
      </c>
      <c r="K53" s="63">
        <v>277</v>
      </c>
      <c r="L53" s="61">
        <v>31</v>
      </c>
      <c r="M53" s="62">
        <v>0</v>
      </c>
      <c r="N53" s="61">
        <v>1524</v>
      </c>
      <c r="O53" s="64">
        <v>-305</v>
      </c>
    </row>
    <row r="54" spans="1:15" ht="15" customHeight="1" x14ac:dyDescent="0.2">
      <c r="A54" s="36">
        <v>78</v>
      </c>
      <c r="B54" s="4" t="s">
        <v>7</v>
      </c>
      <c r="C54" s="60">
        <v>917</v>
      </c>
      <c r="D54" s="61">
        <v>646</v>
      </c>
      <c r="E54" s="60">
        <v>7</v>
      </c>
      <c r="F54" s="62">
        <v>48</v>
      </c>
      <c r="G54" s="62">
        <v>30</v>
      </c>
      <c r="H54" s="62">
        <v>0</v>
      </c>
      <c r="I54" s="62">
        <v>0</v>
      </c>
      <c r="J54" s="62">
        <v>7</v>
      </c>
      <c r="K54" s="63">
        <v>92</v>
      </c>
      <c r="L54" s="61">
        <v>0</v>
      </c>
      <c r="M54" s="62">
        <v>0</v>
      </c>
      <c r="N54" s="61">
        <v>738</v>
      </c>
      <c r="O54" s="64">
        <v>179</v>
      </c>
    </row>
    <row r="55" spans="1:15" ht="15" customHeight="1" x14ac:dyDescent="0.2">
      <c r="A55" s="36">
        <v>80</v>
      </c>
      <c r="B55" s="4" t="s">
        <v>8</v>
      </c>
      <c r="C55" s="60">
        <v>281</v>
      </c>
      <c r="D55" s="61">
        <v>178</v>
      </c>
      <c r="E55" s="60">
        <v>4</v>
      </c>
      <c r="F55" s="62">
        <v>27</v>
      </c>
      <c r="G55" s="62">
        <v>0</v>
      </c>
      <c r="H55" s="62">
        <v>0</v>
      </c>
      <c r="I55" s="62">
        <v>10</v>
      </c>
      <c r="J55" s="62">
        <v>0</v>
      </c>
      <c r="K55" s="63">
        <v>41</v>
      </c>
      <c r="L55" s="61">
        <v>0</v>
      </c>
      <c r="M55" s="62">
        <v>2</v>
      </c>
      <c r="N55" s="61">
        <v>221</v>
      </c>
      <c r="O55" s="64">
        <v>60</v>
      </c>
    </row>
    <row r="56" spans="1:15" ht="15" customHeight="1" x14ac:dyDescent="0.2">
      <c r="A56" s="36">
        <v>81</v>
      </c>
      <c r="B56" s="5" t="s">
        <v>9</v>
      </c>
      <c r="C56" s="60">
        <v>1060</v>
      </c>
      <c r="D56" s="61">
        <v>637</v>
      </c>
      <c r="E56" s="60">
        <v>11</v>
      </c>
      <c r="F56" s="62">
        <v>47</v>
      </c>
      <c r="G56" s="62">
        <v>27</v>
      </c>
      <c r="H56" s="62">
        <v>0</v>
      </c>
      <c r="I56" s="62">
        <v>0</v>
      </c>
      <c r="J56" s="62">
        <v>6</v>
      </c>
      <c r="K56" s="63">
        <v>91</v>
      </c>
      <c r="L56" s="61">
        <v>44</v>
      </c>
      <c r="M56" s="62">
        <v>0</v>
      </c>
      <c r="N56" s="61">
        <v>772</v>
      </c>
      <c r="O56" s="64">
        <v>288</v>
      </c>
    </row>
    <row r="57" spans="1:15" ht="15" customHeight="1" x14ac:dyDescent="0.2">
      <c r="A57" s="36">
        <v>99</v>
      </c>
      <c r="B57" s="4" t="s">
        <v>10</v>
      </c>
      <c r="C57" s="60">
        <v>1102</v>
      </c>
      <c r="D57" s="61">
        <v>944</v>
      </c>
      <c r="E57" s="60">
        <v>8</v>
      </c>
      <c r="F57" s="62">
        <v>110</v>
      </c>
      <c r="G57" s="62">
        <v>0</v>
      </c>
      <c r="H57" s="62">
        <v>0</v>
      </c>
      <c r="I57" s="62">
        <v>40</v>
      </c>
      <c r="J57" s="62">
        <v>0</v>
      </c>
      <c r="K57" s="63">
        <v>158</v>
      </c>
      <c r="L57" s="61">
        <v>1</v>
      </c>
      <c r="M57" s="62">
        <v>4</v>
      </c>
      <c r="N57" s="61">
        <v>1107</v>
      </c>
      <c r="O57" s="64">
        <v>-5</v>
      </c>
    </row>
    <row r="58" spans="1:15" ht="15" customHeight="1" x14ac:dyDescent="0.2">
      <c r="A58" s="37">
        <v>107</v>
      </c>
      <c r="B58" s="6" t="s">
        <v>11</v>
      </c>
      <c r="C58" s="60">
        <v>1038</v>
      </c>
      <c r="D58" s="61">
        <v>891</v>
      </c>
      <c r="E58" s="60">
        <v>7</v>
      </c>
      <c r="F58" s="62">
        <v>186</v>
      </c>
      <c r="G58" s="62">
        <v>263</v>
      </c>
      <c r="H58" s="62">
        <v>0</v>
      </c>
      <c r="I58" s="62">
        <v>0</v>
      </c>
      <c r="J58" s="62">
        <v>28</v>
      </c>
      <c r="K58" s="63">
        <v>484</v>
      </c>
      <c r="L58" s="61">
        <v>1</v>
      </c>
      <c r="M58" s="62">
        <v>0</v>
      </c>
      <c r="N58" s="61">
        <v>1376</v>
      </c>
      <c r="O58" s="64">
        <v>-338</v>
      </c>
    </row>
    <row r="59" spans="1:15" ht="15" customHeight="1" x14ac:dyDescent="0.2">
      <c r="A59" s="37">
        <v>108</v>
      </c>
      <c r="B59" s="6" t="s">
        <v>75</v>
      </c>
      <c r="C59" s="60">
        <v>396</v>
      </c>
      <c r="D59" s="61">
        <v>94</v>
      </c>
      <c r="E59" s="60">
        <v>0</v>
      </c>
      <c r="F59" s="62">
        <v>6</v>
      </c>
      <c r="G59" s="62">
        <v>0</v>
      </c>
      <c r="H59" s="62">
        <v>0</v>
      </c>
      <c r="I59" s="62">
        <v>0</v>
      </c>
      <c r="J59" s="62">
        <v>0</v>
      </c>
      <c r="K59" s="63">
        <v>6</v>
      </c>
      <c r="L59" s="61">
        <v>0</v>
      </c>
      <c r="M59" s="62">
        <v>2</v>
      </c>
      <c r="N59" s="61">
        <v>102</v>
      </c>
      <c r="O59" s="64">
        <v>294</v>
      </c>
    </row>
    <row r="60" spans="1:15" ht="15" customHeight="1" x14ac:dyDescent="0.2">
      <c r="A60" s="38" t="s">
        <v>12</v>
      </c>
      <c r="B60" s="8" t="s">
        <v>13</v>
      </c>
      <c r="C60" s="65">
        <v>6013</v>
      </c>
      <c r="D60" s="66">
        <v>4606</v>
      </c>
      <c r="E60" s="65">
        <v>37</v>
      </c>
      <c r="F60" s="67">
        <v>648</v>
      </c>
      <c r="G60" s="67">
        <v>352</v>
      </c>
      <c r="H60" s="67">
        <v>0</v>
      </c>
      <c r="I60" s="67">
        <v>50</v>
      </c>
      <c r="J60" s="68">
        <v>62</v>
      </c>
      <c r="K60" s="69">
        <v>1149</v>
      </c>
      <c r="L60" s="66">
        <v>77</v>
      </c>
      <c r="M60" s="68">
        <v>8</v>
      </c>
      <c r="N60" s="66">
        <v>5840</v>
      </c>
      <c r="O60" s="65">
        <v>173</v>
      </c>
    </row>
    <row r="61" spans="1:15" ht="15" customHeight="1" x14ac:dyDescent="0.2">
      <c r="A61" s="36">
        <v>63</v>
      </c>
      <c r="B61" s="5" t="s">
        <v>14</v>
      </c>
      <c r="C61" s="60">
        <v>29</v>
      </c>
      <c r="D61" s="61">
        <v>6</v>
      </c>
      <c r="E61" s="60">
        <v>0</v>
      </c>
      <c r="F61" s="62">
        <v>5</v>
      </c>
      <c r="G61" s="62">
        <v>0</v>
      </c>
      <c r="H61" s="62">
        <v>0</v>
      </c>
      <c r="I61" s="62">
        <v>0</v>
      </c>
      <c r="J61" s="62">
        <v>1</v>
      </c>
      <c r="K61" s="63">
        <v>6</v>
      </c>
      <c r="L61" s="61">
        <v>0</v>
      </c>
      <c r="M61" s="62">
        <v>0</v>
      </c>
      <c r="N61" s="61">
        <v>12</v>
      </c>
      <c r="O61" s="64">
        <v>17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25</v>
      </c>
      <c r="E62" s="60">
        <v>0</v>
      </c>
      <c r="F62" s="62">
        <v>0</v>
      </c>
      <c r="G62" s="62">
        <v>0</v>
      </c>
      <c r="H62" s="62">
        <v>0</v>
      </c>
      <c r="I62" s="62">
        <v>5</v>
      </c>
      <c r="J62" s="62">
        <v>6</v>
      </c>
      <c r="K62" s="63">
        <v>11</v>
      </c>
      <c r="L62" s="61">
        <v>0</v>
      </c>
      <c r="M62" s="62">
        <v>1</v>
      </c>
      <c r="N62" s="61">
        <v>37</v>
      </c>
      <c r="O62" s="64">
        <v>-37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1</v>
      </c>
      <c r="J63" s="62">
        <v>0</v>
      </c>
      <c r="K63" s="63">
        <v>1</v>
      </c>
      <c r="L63" s="61">
        <v>0</v>
      </c>
      <c r="M63" s="62">
        <v>0</v>
      </c>
      <c r="N63" s="61">
        <v>1</v>
      </c>
      <c r="O63" s="64">
        <v>-1</v>
      </c>
    </row>
    <row r="64" spans="1:15" ht="15" customHeight="1" x14ac:dyDescent="0.2">
      <c r="A64" s="38" t="s">
        <v>12</v>
      </c>
      <c r="B64" s="8" t="s">
        <v>13</v>
      </c>
      <c r="C64" s="65">
        <v>29</v>
      </c>
      <c r="D64" s="66">
        <v>31</v>
      </c>
      <c r="E64" s="65">
        <v>0</v>
      </c>
      <c r="F64" s="67">
        <v>5</v>
      </c>
      <c r="G64" s="67">
        <v>0</v>
      </c>
      <c r="H64" s="67">
        <v>0</v>
      </c>
      <c r="I64" s="67">
        <v>6</v>
      </c>
      <c r="J64" s="68">
        <v>7</v>
      </c>
      <c r="K64" s="69">
        <v>18</v>
      </c>
      <c r="L64" s="66">
        <v>0</v>
      </c>
      <c r="M64" s="68">
        <v>1</v>
      </c>
      <c r="N64" s="66">
        <v>50</v>
      </c>
      <c r="O64" s="65">
        <v>-21</v>
      </c>
    </row>
    <row r="65" spans="1:15" ht="15" customHeight="1" x14ac:dyDescent="0.2">
      <c r="A65" s="39" t="s">
        <v>12</v>
      </c>
      <c r="B65" s="33" t="s">
        <v>17</v>
      </c>
      <c r="C65" s="70">
        <v>6042</v>
      </c>
      <c r="D65" s="71">
        <v>4637</v>
      </c>
      <c r="E65" s="70">
        <v>37</v>
      </c>
      <c r="F65" s="72">
        <v>653</v>
      </c>
      <c r="G65" s="72">
        <v>352</v>
      </c>
      <c r="H65" s="72">
        <v>0</v>
      </c>
      <c r="I65" s="72">
        <v>56</v>
      </c>
      <c r="J65" s="72">
        <v>69</v>
      </c>
      <c r="K65" s="73">
        <v>1167</v>
      </c>
      <c r="L65" s="71">
        <v>77</v>
      </c>
      <c r="M65" s="72">
        <v>9</v>
      </c>
      <c r="N65" s="71">
        <v>5890</v>
      </c>
      <c r="O65" s="70">
        <v>152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46017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14" priority="4" operator="notEqual">
      <formula>C21</formula>
    </cfRule>
  </conditionalFormatting>
  <conditionalFormatting sqref="C65:O65">
    <cfRule type="cellIs" dxfId="13" priority="3" operator="notEqual">
      <formula>C22</formula>
    </cfRule>
  </conditionalFormatting>
  <conditionalFormatting sqref="C65:O65">
    <cfRule type="cellIs" dxfId="12" priority="2" operator="notEqual">
      <formula>C53+C54+C55+C56+C57+C58+C59+C61+C62+C63</formula>
    </cfRule>
  </conditionalFormatting>
  <conditionalFormatting sqref="C20:O20">
    <cfRule type="cellIs" dxfId="11" priority="1" operator="notEqual">
      <formula>C21+C22+C23</formula>
    </cfRule>
  </conditionalFormatting>
  <conditionalFormatting sqref="C20:O20 C44:O44">
    <cfRule type="cellIs" dxfId="1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CONCATENATE("DICIEMBRE"," ",Indice!$E$6)</f>
        <v>DICIEMBRE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2893</v>
      </c>
      <c r="D8" s="61">
        <v>3343</v>
      </c>
      <c r="E8" s="60">
        <v>1</v>
      </c>
      <c r="F8" s="62">
        <v>526</v>
      </c>
      <c r="G8" s="62">
        <v>11</v>
      </c>
      <c r="H8" s="62">
        <v>0</v>
      </c>
      <c r="I8" s="62">
        <v>0</v>
      </c>
      <c r="J8" s="62">
        <v>168</v>
      </c>
      <c r="K8" s="63">
        <v>706</v>
      </c>
      <c r="L8" s="61">
        <v>113</v>
      </c>
      <c r="M8" s="62">
        <v>0</v>
      </c>
      <c r="N8" s="61">
        <v>4162</v>
      </c>
      <c r="O8" s="64">
        <v>-1269</v>
      </c>
    </row>
    <row r="9" spans="1:15" ht="15" customHeight="1" x14ac:dyDescent="0.2">
      <c r="A9" s="36">
        <v>78</v>
      </c>
      <c r="B9" s="4" t="s">
        <v>7</v>
      </c>
      <c r="C9" s="60">
        <v>2769</v>
      </c>
      <c r="D9" s="61">
        <v>1684</v>
      </c>
      <c r="E9" s="60">
        <v>8</v>
      </c>
      <c r="F9" s="62">
        <v>611</v>
      </c>
      <c r="G9" s="62">
        <v>21</v>
      </c>
      <c r="H9" s="62">
        <v>0</v>
      </c>
      <c r="I9" s="62">
        <v>0</v>
      </c>
      <c r="J9" s="62">
        <v>20</v>
      </c>
      <c r="K9" s="63">
        <v>660</v>
      </c>
      <c r="L9" s="61">
        <v>0</v>
      </c>
      <c r="M9" s="62">
        <v>0</v>
      </c>
      <c r="N9" s="61">
        <v>2344</v>
      </c>
      <c r="O9" s="64">
        <v>425</v>
      </c>
    </row>
    <row r="10" spans="1:15" ht="15" customHeight="1" x14ac:dyDescent="0.2">
      <c r="A10" s="36">
        <v>80</v>
      </c>
      <c r="B10" s="4" t="s">
        <v>8</v>
      </c>
      <c r="C10" s="60">
        <v>585</v>
      </c>
      <c r="D10" s="61">
        <v>484</v>
      </c>
      <c r="E10" s="60">
        <v>4</v>
      </c>
      <c r="F10" s="62">
        <v>69</v>
      </c>
      <c r="G10" s="62">
        <v>0</v>
      </c>
      <c r="H10" s="62">
        <v>0</v>
      </c>
      <c r="I10" s="62">
        <v>18</v>
      </c>
      <c r="J10" s="62">
        <v>0</v>
      </c>
      <c r="K10" s="63">
        <v>91</v>
      </c>
      <c r="L10" s="61">
        <v>0</v>
      </c>
      <c r="M10" s="62">
        <v>1</v>
      </c>
      <c r="N10" s="61">
        <v>576</v>
      </c>
      <c r="O10" s="64">
        <v>9</v>
      </c>
    </row>
    <row r="11" spans="1:15" ht="15" customHeight="1" x14ac:dyDescent="0.2">
      <c r="A11" s="36">
        <v>81</v>
      </c>
      <c r="B11" s="5" t="s">
        <v>9</v>
      </c>
      <c r="C11" s="60">
        <v>3379</v>
      </c>
      <c r="D11" s="61">
        <v>2393</v>
      </c>
      <c r="E11" s="60">
        <v>30</v>
      </c>
      <c r="F11" s="62">
        <v>203</v>
      </c>
      <c r="G11" s="62">
        <v>104</v>
      </c>
      <c r="H11" s="62">
        <v>0</v>
      </c>
      <c r="I11" s="62">
        <v>0</v>
      </c>
      <c r="J11" s="62">
        <v>8</v>
      </c>
      <c r="K11" s="63">
        <v>345</v>
      </c>
      <c r="L11" s="61">
        <v>177</v>
      </c>
      <c r="M11" s="62">
        <v>0</v>
      </c>
      <c r="N11" s="61">
        <v>2915</v>
      </c>
      <c r="O11" s="64">
        <v>464</v>
      </c>
    </row>
    <row r="12" spans="1:15" ht="15" customHeight="1" x14ac:dyDescent="0.2">
      <c r="A12" s="36">
        <v>99</v>
      </c>
      <c r="B12" s="4" t="s">
        <v>10</v>
      </c>
      <c r="C12" s="60">
        <v>2538</v>
      </c>
      <c r="D12" s="61">
        <v>2840</v>
      </c>
      <c r="E12" s="60">
        <v>25</v>
      </c>
      <c r="F12" s="62">
        <v>391</v>
      </c>
      <c r="G12" s="62">
        <v>0</v>
      </c>
      <c r="H12" s="62">
        <v>0</v>
      </c>
      <c r="I12" s="62">
        <v>72</v>
      </c>
      <c r="J12" s="62">
        <v>0</v>
      </c>
      <c r="K12" s="63">
        <v>488</v>
      </c>
      <c r="L12" s="61">
        <v>1</v>
      </c>
      <c r="M12" s="62">
        <v>8</v>
      </c>
      <c r="N12" s="61">
        <v>3337</v>
      </c>
      <c r="O12" s="64">
        <v>-799</v>
      </c>
    </row>
    <row r="13" spans="1:15" ht="15" customHeight="1" x14ac:dyDescent="0.2">
      <c r="A13" s="37">
        <v>107</v>
      </c>
      <c r="B13" s="6" t="s">
        <v>11</v>
      </c>
      <c r="C13" s="60">
        <v>3091</v>
      </c>
      <c r="D13" s="61">
        <v>2857</v>
      </c>
      <c r="E13" s="60">
        <v>6</v>
      </c>
      <c r="F13" s="62">
        <v>270</v>
      </c>
      <c r="G13" s="62">
        <v>200</v>
      </c>
      <c r="H13" s="62">
        <v>0</v>
      </c>
      <c r="I13" s="62">
        <v>0</v>
      </c>
      <c r="J13" s="62">
        <v>51</v>
      </c>
      <c r="K13" s="63">
        <v>527</v>
      </c>
      <c r="L13" s="61">
        <v>0</v>
      </c>
      <c r="M13" s="62">
        <v>0</v>
      </c>
      <c r="N13" s="61">
        <v>3384</v>
      </c>
      <c r="O13" s="64">
        <v>-293</v>
      </c>
    </row>
    <row r="14" spans="1:15" ht="15" customHeight="1" x14ac:dyDescent="0.2">
      <c r="A14" s="37">
        <v>108</v>
      </c>
      <c r="B14" s="6" t="s">
        <v>75</v>
      </c>
      <c r="C14" s="60">
        <v>813</v>
      </c>
      <c r="D14" s="61">
        <v>242</v>
      </c>
      <c r="E14" s="60">
        <v>3</v>
      </c>
      <c r="F14" s="62">
        <v>16</v>
      </c>
      <c r="G14" s="62">
        <v>0</v>
      </c>
      <c r="H14" s="62">
        <v>0</v>
      </c>
      <c r="I14" s="62">
        <v>0</v>
      </c>
      <c r="J14" s="62">
        <v>0</v>
      </c>
      <c r="K14" s="63">
        <v>19</v>
      </c>
      <c r="L14" s="61">
        <v>0</v>
      </c>
      <c r="M14" s="62">
        <v>0</v>
      </c>
      <c r="N14" s="61">
        <v>261</v>
      </c>
      <c r="O14" s="64">
        <v>552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16068</v>
      </c>
      <c r="D15" s="66">
        <v>13843</v>
      </c>
      <c r="E15" s="65">
        <v>77</v>
      </c>
      <c r="F15" s="67">
        <v>2086</v>
      </c>
      <c r="G15" s="67">
        <v>336</v>
      </c>
      <c r="H15" s="67">
        <v>0</v>
      </c>
      <c r="I15" s="67">
        <v>90</v>
      </c>
      <c r="J15" s="68">
        <v>247</v>
      </c>
      <c r="K15" s="69">
        <v>2836</v>
      </c>
      <c r="L15" s="66">
        <v>291</v>
      </c>
      <c r="M15" s="68">
        <v>9</v>
      </c>
      <c r="N15" s="66">
        <v>16979</v>
      </c>
      <c r="O15" s="65">
        <v>-911</v>
      </c>
    </row>
    <row r="16" spans="1:15" ht="15" customHeight="1" x14ac:dyDescent="0.2">
      <c r="A16" s="36">
        <v>63</v>
      </c>
      <c r="B16" s="5" t="s">
        <v>14</v>
      </c>
      <c r="C16" s="60">
        <v>17</v>
      </c>
      <c r="D16" s="61">
        <v>28</v>
      </c>
      <c r="E16" s="60">
        <v>0</v>
      </c>
      <c r="F16" s="62">
        <v>7</v>
      </c>
      <c r="G16" s="62">
        <v>0</v>
      </c>
      <c r="H16" s="62">
        <v>0</v>
      </c>
      <c r="I16" s="62">
        <v>15</v>
      </c>
      <c r="J16" s="62">
        <v>18</v>
      </c>
      <c r="K16" s="63">
        <v>40</v>
      </c>
      <c r="L16" s="61">
        <v>0</v>
      </c>
      <c r="M16" s="62">
        <v>0</v>
      </c>
      <c r="N16" s="61">
        <v>68</v>
      </c>
      <c r="O16" s="64">
        <v>-51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38</v>
      </c>
      <c r="E17" s="60">
        <v>0</v>
      </c>
      <c r="F17" s="62">
        <v>0</v>
      </c>
      <c r="G17" s="62">
        <v>0</v>
      </c>
      <c r="H17" s="62">
        <v>0</v>
      </c>
      <c r="I17" s="62">
        <v>6</v>
      </c>
      <c r="J17" s="62">
        <v>4</v>
      </c>
      <c r="K17" s="63">
        <v>10</v>
      </c>
      <c r="L17" s="61">
        <v>1</v>
      </c>
      <c r="M17" s="62">
        <v>0</v>
      </c>
      <c r="N17" s="61">
        <v>49</v>
      </c>
      <c r="O17" s="64">
        <v>-47</v>
      </c>
    </row>
    <row r="18" spans="1:15" ht="15" customHeight="1" x14ac:dyDescent="0.2">
      <c r="A18" s="36">
        <v>94</v>
      </c>
      <c r="B18" s="5" t="s">
        <v>16</v>
      </c>
      <c r="C18" s="60">
        <v>2</v>
      </c>
      <c r="D18" s="61">
        <v>1</v>
      </c>
      <c r="E18" s="60">
        <v>0</v>
      </c>
      <c r="F18" s="62">
        <v>0</v>
      </c>
      <c r="G18" s="62">
        <v>0</v>
      </c>
      <c r="H18" s="62">
        <v>0</v>
      </c>
      <c r="I18" s="62">
        <v>1</v>
      </c>
      <c r="J18" s="62">
        <v>0</v>
      </c>
      <c r="K18" s="63">
        <v>1</v>
      </c>
      <c r="L18" s="61">
        <v>0</v>
      </c>
      <c r="M18" s="62">
        <v>0</v>
      </c>
      <c r="N18" s="61">
        <v>2</v>
      </c>
      <c r="O18" s="64">
        <v>0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21</v>
      </c>
      <c r="D19" s="66">
        <v>67</v>
      </c>
      <c r="E19" s="65">
        <v>0</v>
      </c>
      <c r="F19" s="67">
        <v>7</v>
      </c>
      <c r="G19" s="67">
        <v>0</v>
      </c>
      <c r="H19" s="67">
        <v>0</v>
      </c>
      <c r="I19" s="67">
        <v>22</v>
      </c>
      <c r="J19" s="68">
        <v>22</v>
      </c>
      <c r="K19" s="69">
        <v>51</v>
      </c>
      <c r="L19" s="66">
        <v>1</v>
      </c>
      <c r="M19" s="68">
        <v>0</v>
      </c>
      <c r="N19" s="66">
        <v>119</v>
      </c>
      <c r="O19" s="65">
        <v>-98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16089</v>
      </c>
      <c r="D20" s="71">
        <v>13910</v>
      </c>
      <c r="E20" s="70">
        <v>77</v>
      </c>
      <c r="F20" s="72">
        <v>2093</v>
      </c>
      <c r="G20" s="72">
        <v>336</v>
      </c>
      <c r="H20" s="72">
        <v>0</v>
      </c>
      <c r="I20" s="72">
        <v>112</v>
      </c>
      <c r="J20" s="72">
        <v>269</v>
      </c>
      <c r="K20" s="73">
        <v>2887</v>
      </c>
      <c r="L20" s="71">
        <v>292</v>
      </c>
      <c r="M20" s="72">
        <v>9</v>
      </c>
      <c r="N20" s="71">
        <v>17098</v>
      </c>
      <c r="O20" s="70">
        <v>-1009</v>
      </c>
    </row>
    <row r="21" spans="1:15" ht="15" customHeight="1" x14ac:dyDescent="0.2">
      <c r="A21" s="36" t="s">
        <v>12</v>
      </c>
      <c r="B21" s="5" t="s">
        <v>63</v>
      </c>
      <c r="C21" s="60">
        <v>10356</v>
      </c>
      <c r="D21" s="61">
        <v>8868</v>
      </c>
      <c r="E21" s="60">
        <v>38</v>
      </c>
      <c r="F21" s="62">
        <v>1457</v>
      </c>
      <c r="G21" s="62">
        <v>148</v>
      </c>
      <c r="H21" s="62">
        <v>0</v>
      </c>
      <c r="I21" s="62">
        <v>69</v>
      </c>
      <c r="J21" s="62">
        <v>160</v>
      </c>
      <c r="K21" s="63">
        <v>1872</v>
      </c>
      <c r="L21" s="61">
        <v>197</v>
      </c>
      <c r="M21" s="62">
        <v>5</v>
      </c>
      <c r="N21" s="61">
        <v>10942</v>
      </c>
      <c r="O21" s="64">
        <v>-586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5733</v>
      </c>
      <c r="D22" s="61">
        <v>5042</v>
      </c>
      <c r="E22" s="60">
        <v>39</v>
      </c>
      <c r="F22" s="62">
        <v>636</v>
      </c>
      <c r="G22" s="62">
        <v>188</v>
      </c>
      <c r="H22" s="62">
        <v>0</v>
      </c>
      <c r="I22" s="62">
        <v>43</v>
      </c>
      <c r="J22" s="74">
        <v>109</v>
      </c>
      <c r="K22" s="63">
        <v>1015</v>
      </c>
      <c r="L22" s="61">
        <v>95</v>
      </c>
      <c r="M22" s="74">
        <v>4</v>
      </c>
      <c r="N22" s="61">
        <v>6156</v>
      </c>
      <c r="O22" s="60">
        <v>-423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DICIEMBRE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1833</v>
      </c>
      <c r="D32" s="61">
        <v>1972</v>
      </c>
      <c r="E32" s="60">
        <v>0</v>
      </c>
      <c r="F32" s="62">
        <v>338</v>
      </c>
      <c r="G32" s="62">
        <v>7</v>
      </c>
      <c r="H32" s="62">
        <v>0</v>
      </c>
      <c r="I32" s="62">
        <v>0</v>
      </c>
      <c r="J32" s="62">
        <v>89</v>
      </c>
      <c r="K32" s="63">
        <v>434</v>
      </c>
      <c r="L32" s="61">
        <v>67</v>
      </c>
      <c r="M32" s="62">
        <v>0</v>
      </c>
      <c r="N32" s="61">
        <v>2473</v>
      </c>
      <c r="O32" s="64">
        <v>-640</v>
      </c>
    </row>
    <row r="33" spans="1:15" ht="15" customHeight="1" x14ac:dyDescent="0.2">
      <c r="A33" s="36">
        <v>78</v>
      </c>
      <c r="B33" s="4" t="s">
        <v>7</v>
      </c>
      <c r="C33" s="60">
        <v>1855</v>
      </c>
      <c r="D33" s="61">
        <v>1034</v>
      </c>
      <c r="E33" s="60">
        <v>6</v>
      </c>
      <c r="F33" s="62">
        <v>446</v>
      </c>
      <c r="G33" s="62">
        <v>7</v>
      </c>
      <c r="H33" s="62">
        <v>0</v>
      </c>
      <c r="I33" s="62">
        <v>0</v>
      </c>
      <c r="J33" s="62">
        <v>12</v>
      </c>
      <c r="K33" s="63">
        <v>471</v>
      </c>
      <c r="L33" s="61">
        <v>0</v>
      </c>
      <c r="M33" s="62">
        <v>0</v>
      </c>
      <c r="N33" s="61">
        <v>1505</v>
      </c>
      <c r="O33" s="64">
        <v>350</v>
      </c>
    </row>
    <row r="34" spans="1:15" ht="15" customHeight="1" x14ac:dyDescent="0.2">
      <c r="A34" s="36">
        <v>80</v>
      </c>
      <c r="B34" s="4" t="s">
        <v>8</v>
      </c>
      <c r="C34" s="60">
        <v>342</v>
      </c>
      <c r="D34" s="61">
        <v>295</v>
      </c>
      <c r="E34" s="60">
        <v>1</v>
      </c>
      <c r="F34" s="62">
        <v>41</v>
      </c>
      <c r="G34" s="62">
        <v>0</v>
      </c>
      <c r="H34" s="62">
        <v>0</v>
      </c>
      <c r="I34" s="62">
        <v>11</v>
      </c>
      <c r="J34" s="62">
        <v>0</v>
      </c>
      <c r="K34" s="63">
        <v>53</v>
      </c>
      <c r="L34" s="61">
        <v>0</v>
      </c>
      <c r="M34" s="62">
        <v>1</v>
      </c>
      <c r="N34" s="61">
        <v>349</v>
      </c>
      <c r="O34" s="64">
        <v>-7</v>
      </c>
    </row>
    <row r="35" spans="1:15" ht="15" customHeight="1" x14ac:dyDescent="0.2">
      <c r="A35" s="36">
        <v>81</v>
      </c>
      <c r="B35" s="5" t="s">
        <v>9</v>
      </c>
      <c r="C35" s="60">
        <v>2373</v>
      </c>
      <c r="D35" s="61">
        <v>1655</v>
      </c>
      <c r="E35" s="60">
        <v>15</v>
      </c>
      <c r="F35" s="62">
        <v>157</v>
      </c>
      <c r="G35" s="62">
        <v>57</v>
      </c>
      <c r="H35" s="62">
        <v>0</v>
      </c>
      <c r="I35" s="62">
        <v>0</v>
      </c>
      <c r="J35" s="62">
        <v>3</v>
      </c>
      <c r="K35" s="63">
        <v>232</v>
      </c>
      <c r="L35" s="61">
        <v>130</v>
      </c>
      <c r="M35" s="62">
        <v>0</v>
      </c>
      <c r="N35" s="61">
        <v>2017</v>
      </c>
      <c r="O35" s="64">
        <v>356</v>
      </c>
    </row>
    <row r="36" spans="1:15" ht="15" customHeight="1" x14ac:dyDescent="0.2">
      <c r="A36" s="36">
        <v>99</v>
      </c>
      <c r="B36" s="4" t="s">
        <v>10</v>
      </c>
      <c r="C36" s="60">
        <v>1476</v>
      </c>
      <c r="D36" s="61">
        <v>1838</v>
      </c>
      <c r="E36" s="60">
        <v>10</v>
      </c>
      <c r="F36" s="62">
        <v>257</v>
      </c>
      <c r="G36" s="62">
        <v>0</v>
      </c>
      <c r="H36" s="62">
        <v>0</v>
      </c>
      <c r="I36" s="62">
        <v>43</v>
      </c>
      <c r="J36" s="62">
        <v>0</v>
      </c>
      <c r="K36" s="63">
        <v>310</v>
      </c>
      <c r="L36" s="61">
        <v>0</v>
      </c>
      <c r="M36" s="62">
        <v>4</v>
      </c>
      <c r="N36" s="61">
        <v>2152</v>
      </c>
      <c r="O36" s="64">
        <v>-676</v>
      </c>
    </row>
    <row r="37" spans="1:15" ht="15" customHeight="1" x14ac:dyDescent="0.2">
      <c r="A37" s="37">
        <v>107</v>
      </c>
      <c r="B37" s="6" t="s">
        <v>11</v>
      </c>
      <c r="C37" s="60">
        <v>2027</v>
      </c>
      <c r="D37" s="61">
        <v>1908</v>
      </c>
      <c r="E37" s="60">
        <v>5</v>
      </c>
      <c r="F37" s="62">
        <v>203</v>
      </c>
      <c r="G37" s="62">
        <v>77</v>
      </c>
      <c r="H37" s="62">
        <v>0</v>
      </c>
      <c r="I37" s="62">
        <v>0</v>
      </c>
      <c r="J37" s="62">
        <v>38</v>
      </c>
      <c r="K37" s="63">
        <v>323</v>
      </c>
      <c r="L37" s="61">
        <v>0</v>
      </c>
      <c r="M37" s="62">
        <v>0</v>
      </c>
      <c r="N37" s="61">
        <v>2231</v>
      </c>
      <c r="O37" s="64">
        <v>-204</v>
      </c>
    </row>
    <row r="38" spans="1:15" ht="15" customHeight="1" x14ac:dyDescent="0.2">
      <c r="A38" s="37">
        <v>108</v>
      </c>
      <c r="B38" s="6" t="s">
        <v>75</v>
      </c>
      <c r="C38" s="60">
        <v>446</v>
      </c>
      <c r="D38" s="61">
        <v>126</v>
      </c>
      <c r="E38" s="60">
        <v>1</v>
      </c>
      <c r="F38" s="62">
        <v>10</v>
      </c>
      <c r="G38" s="62">
        <v>0</v>
      </c>
      <c r="H38" s="62">
        <v>0</v>
      </c>
      <c r="I38" s="62">
        <v>0</v>
      </c>
      <c r="J38" s="62">
        <v>0</v>
      </c>
      <c r="K38" s="63">
        <v>11</v>
      </c>
      <c r="L38" s="61">
        <v>0</v>
      </c>
      <c r="M38" s="62">
        <v>0</v>
      </c>
      <c r="N38" s="61">
        <v>137</v>
      </c>
      <c r="O38" s="64">
        <v>309</v>
      </c>
    </row>
    <row r="39" spans="1:15" ht="15" customHeight="1" x14ac:dyDescent="0.2">
      <c r="A39" s="38" t="s">
        <v>12</v>
      </c>
      <c r="B39" s="8" t="s">
        <v>13</v>
      </c>
      <c r="C39" s="65">
        <v>10352</v>
      </c>
      <c r="D39" s="66">
        <v>8828</v>
      </c>
      <c r="E39" s="65">
        <v>38</v>
      </c>
      <c r="F39" s="67">
        <v>1452</v>
      </c>
      <c r="G39" s="67">
        <v>148</v>
      </c>
      <c r="H39" s="67">
        <v>0</v>
      </c>
      <c r="I39" s="67">
        <v>54</v>
      </c>
      <c r="J39" s="68">
        <v>142</v>
      </c>
      <c r="K39" s="69">
        <v>1834</v>
      </c>
      <c r="L39" s="66">
        <v>197</v>
      </c>
      <c r="M39" s="68">
        <v>5</v>
      </c>
      <c r="N39" s="66">
        <v>10864</v>
      </c>
      <c r="O39" s="65">
        <v>-512</v>
      </c>
    </row>
    <row r="40" spans="1:15" ht="15" customHeight="1" x14ac:dyDescent="0.2">
      <c r="A40" s="36">
        <v>63</v>
      </c>
      <c r="B40" s="5" t="s">
        <v>14</v>
      </c>
      <c r="C40" s="60">
        <v>0</v>
      </c>
      <c r="D40" s="61">
        <v>18</v>
      </c>
      <c r="E40" s="60">
        <v>0</v>
      </c>
      <c r="F40" s="62">
        <v>5</v>
      </c>
      <c r="G40" s="62">
        <v>0</v>
      </c>
      <c r="H40" s="62">
        <v>0</v>
      </c>
      <c r="I40" s="62">
        <v>10</v>
      </c>
      <c r="J40" s="62">
        <v>15</v>
      </c>
      <c r="K40" s="63">
        <v>30</v>
      </c>
      <c r="L40" s="61">
        <v>0</v>
      </c>
      <c r="M40" s="62">
        <v>0</v>
      </c>
      <c r="N40" s="61">
        <v>48</v>
      </c>
      <c r="O40" s="64">
        <v>-48</v>
      </c>
    </row>
    <row r="41" spans="1:15" ht="15" customHeight="1" x14ac:dyDescent="0.2">
      <c r="A41" s="36">
        <v>76</v>
      </c>
      <c r="B41" s="5" t="s">
        <v>15</v>
      </c>
      <c r="C41" s="60">
        <v>2</v>
      </c>
      <c r="D41" s="61">
        <v>21</v>
      </c>
      <c r="E41" s="60">
        <v>0</v>
      </c>
      <c r="F41" s="62">
        <v>0</v>
      </c>
      <c r="G41" s="62">
        <v>0</v>
      </c>
      <c r="H41" s="62">
        <v>0</v>
      </c>
      <c r="I41" s="62">
        <v>4</v>
      </c>
      <c r="J41" s="62">
        <v>3</v>
      </c>
      <c r="K41" s="63">
        <v>7</v>
      </c>
      <c r="L41" s="61">
        <v>0</v>
      </c>
      <c r="M41" s="62">
        <v>0</v>
      </c>
      <c r="N41" s="61">
        <v>28</v>
      </c>
      <c r="O41" s="64">
        <v>-26</v>
      </c>
    </row>
    <row r="42" spans="1:15" ht="15" customHeight="1" x14ac:dyDescent="0.2">
      <c r="A42" s="36">
        <v>94</v>
      </c>
      <c r="B42" s="5" t="s">
        <v>16</v>
      </c>
      <c r="C42" s="60">
        <v>2</v>
      </c>
      <c r="D42" s="61">
        <v>1</v>
      </c>
      <c r="E42" s="60">
        <v>0</v>
      </c>
      <c r="F42" s="62">
        <v>0</v>
      </c>
      <c r="G42" s="62">
        <v>0</v>
      </c>
      <c r="H42" s="62">
        <v>0</v>
      </c>
      <c r="I42" s="62">
        <v>1</v>
      </c>
      <c r="J42" s="62">
        <v>0</v>
      </c>
      <c r="K42" s="63">
        <v>1</v>
      </c>
      <c r="L42" s="61">
        <v>0</v>
      </c>
      <c r="M42" s="62">
        <v>0</v>
      </c>
      <c r="N42" s="61">
        <v>2</v>
      </c>
      <c r="O42" s="64">
        <v>0</v>
      </c>
    </row>
    <row r="43" spans="1:15" ht="15" customHeight="1" x14ac:dyDescent="0.2">
      <c r="A43" s="38" t="s">
        <v>12</v>
      </c>
      <c r="B43" s="8" t="s">
        <v>13</v>
      </c>
      <c r="C43" s="65">
        <v>4</v>
      </c>
      <c r="D43" s="66">
        <v>40</v>
      </c>
      <c r="E43" s="65">
        <v>0</v>
      </c>
      <c r="F43" s="67">
        <v>5</v>
      </c>
      <c r="G43" s="67">
        <v>0</v>
      </c>
      <c r="H43" s="67">
        <v>0</v>
      </c>
      <c r="I43" s="67">
        <v>15</v>
      </c>
      <c r="J43" s="68">
        <v>18</v>
      </c>
      <c r="K43" s="69">
        <v>38</v>
      </c>
      <c r="L43" s="66">
        <v>0</v>
      </c>
      <c r="M43" s="68">
        <v>0</v>
      </c>
      <c r="N43" s="66">
        <v>78</v>
      </c>
      <c r="O43" s="65">
        <v>-74</v>
      </c>
    </row>
    <row r="44" spans="1:15" ht="15" customHeight="1" x14ac:dyDescent="0.2">
      <c r="A44" s="39" t="s">
        <v>12</v>
      </c>
      <c r="B44" s="33" t="s">
        <v>17</v>
      </c>
      <c r="C44" s="70">
        <v>10356</v>
      </c>
      <c r="D44" s="71">
        <v>8868</v>
      </c>
      <c r="E44" s="70">
        <v>38</v>
      </c>
      <c r="F44" s="72">
        <v>1457</v>
      </c>
      <c r="G44" s="72">
        <v>148</v>
      </c>
      <c r="H44" s="72">
        <v>0</v>
      </c>
      <c r="I44" s="72">
        <v>69</v>
      </c>
      <c r="J44" s="72">
        <v>160</v>
      </c>
      <c r="K44" s="73">
        <v>1872</v>
      </c>
      <c r="L44" s="71">
        <v>197</v>
      </c>
      <c r="M44" s="72">
        <v>5</v>
      </c>
      <c r="N44" s="71">
        <v>10942</v>
      </c>
      <c r="O44" s="70">
        <v>-586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DICIEMBRE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1060</v>
      </c>
      <c r="D53" s="61">
        <v>1371</v>
      </c>
      <c r="E53" s="60">
        <v>1</v>
      </c>
      <c r="F53" s="62">
        <v>188</v>
      </c>
      <c r="G53" s="62">
        <v>4</v>
      </c>
      <c r="H53" s="62">
        <v>0</v>
      </c>
      <c r="I53" s="62">
        <v>0</v>
      </c>
      <c r="J53" s="62">
        <v>79</v>
      </c>
      <c r="K53" s="63">
        <v>272</v>
      </c>
      <c r="L53" s="61">
        <v>46</v>
      </c>
      <c r="M53" s="62">
        <v>0</v>
      </c>
      <c r="N53" s="61">
        <v>1689</v>
      </c>
      <c r="O53" s="64">
        <v>-629</v>
      </c>
    </row>
    <row r="54" spans="1:15" ht="15" customHeight="1" x14ac:dyDescent="0.2">
      <c r="A54" s="36">
        <v>78</v>
      </c>
      <c r="B54" s="4" t="s">
        <v>7</v>
      </c>
      <c r="C54" s="60">
        <v>914</v>
      </c>
      <c r="D54" s="61">
        <v>650</v>
      </c>
      <c r="E54" s="60">
        <v>2</v>
      </c>
      <c r="F54" s="62">
        <v>165</v>
      </c>
      <c r="G54" s="62">
        <v>14</v>
      </c>
      <c r="H54" s="62">
        <v>0</v>
      </c>
      <c r="I54" s="62">
        <v>0</v>
      </c>
      <c r="J54" s="62">
        <v>8</v>
      </c>
      <c r="K54" s="63">
        <v>189</v>
      </c>
      <c r="L54" s="61">
        <v>0</v>
      </c>
      <c r="M54" s="62">
        <v>0</v>
      </c>
      <c r="N54" s="61">
        <v>839</v>
      </c>
      <c r="O54" s="64">
        <v>75</v>
      </c>
    </row>
    <row r="55" spans="1:15" ht="15" customHeight="1" x14ac:dyDescent="0.2">
      <c r="A55" s="36">
        <v>80</v>
      </c>
      <c r="B55" s="4" t="s">
        <v>8</v>
      </c>
      <c r="C55" s="60">
        <v>243</v>
      </c>
      <c r="D55" s="61">
        <v>189</v>
      </c>
      <c r="E55" s="60">
        <v>3</v>
      </c>
      <c r="F55" s="62">
        <v>28</v>
      </c>
      <c r="G55" s="62">
        <v>0</v>
      </c>
      <c r="H55" s="62">
        <v>0</v>
      </c>
      <c r="I55" s="62">
        <v>7</v>
      </c>
      <c r="J55" s="62">
        <v>0</v>
      </c>
      <c r="K55" s="63">
        <v>38</v>
      </c>
      <c r="L55" s="61">
        <v>0</v>
      </c>
      <c r="M55" s="62">
        <v>0</v>
      </c>
      <c r="N55" s="61">
        <v>227</v>
      </c>
      <c r="O55" s="64">
        <v>16</v>
      </c>
    </row>
    <row r="56" spans="1:15" ht="15" customHeight="1" x14ac:dyDescent="0.2">
      <c r="A56" s="36">
        <v>81</v>
      </c>
      <c r="B56" s="5" t="s">
        <v>9</v>
      </c>
      <c r="C56" s="60">
        <v>1006</v>
      </c>
      <c r="D56" s="61">
        <v>738</v>
      </c>
      <c r="E56" s="60">
        <v>15</v>
      </c>
      <c r="F56" s="62">
        <v>46</v>
      </c>
      <c r="G56" s="62">
        <v>47</v>
      </c>
      <c r="H56" s="62">
        <v>0</v>
      </c>
      <c r="I56" s="62">
        <v>0</v>
      </c>
      <c r="J56" s="62">
        <v>5</v>
      </c>
      <c r="K56" s="63">
        <v>113</v>
      </c>
      <c r="L56" s="61">
        <v>47</v>
      </c>
      <c r="M56" s="62">
        <v>0</v>
      </c>
      <c r="N56" s="61">
        <v>898</v>
      </c>
      <c r="O56" s="64">
        <v>108</v>
      </c>
    </row>
    <row r="57" spans="1:15" ht="15" customHeight="1" x14ac:dyDescent="0.2">
      <c r="A57" s="36">
        <v>99</v>
      </c>
      <c r="B57" s="4" t="s">
        <v>10</v>
      </c>
      <c r="C57" s="60">
        <v>1062</v>
      </c>
      <c r="D57" s="61">
        <v>1002</v>
      </c>
      <c r="E57" s="60">
        <v>15</v>
      </c>
      <c r="F57" s="62">
        <v>134</v>
      </c>
      <c r="G57" s="62">
        <v>0</v>
      </c>
      <c r="H57" s="62">
        <v>0</v>
      </c>
      <c r="I57" s="62">
        <v>29</v>
      </c>
      <c r="J57" s="62">
        <v>0</v>
      </c>
      <c r="K57" s="63">
        <v>178</v>
      </c>
      <c r="L57" s="61">
        <v>1</v>
      </c>
      <c r="M57" s="62">
        <v>4</v>
      </c>
      <c r="N57" s="61">
        <v>1185</v>
      </c>
      <c r="O57" s="64">
        <v>-123</v>
      </c>
    </row>
    <row r="58" spans="1:15" ht="15" customHeight="1" x14ac:dyDescent="0.2">
      <c r="A58" s="37">
        <v>107</v>
      </c>
      <c r="B58" s="6" t="s">
        <v>11</v>
      </c>
      <c r="C58" s="60">
        <v>1064</v>
      </c>
      <c r="D58" s="61">
        <v>949</v>
      </c>
      <c r="E58" s="60">
        <v>1</v>
      </c>
      <c r="F58" s="62">
        <v>67</v>
      </c>
      <c r="G58" s="62">
        <v>123</v>
      </c>
      <c r="H58" s="62">
        <v>0</v>
      </c>
      <c r="I58" s="62">
        <v>0</v>
      </c>
      <c r="J58" s="62">
        <v>13</v>
      </c>
      <c r="K58" s="63">
        <v>204</v>
      </c>
      <c r="L58" s="61">
        <v>0</v>
      </c>
      <c r="M58" s="62">
        <v>0</v>
      </c>
      <c r="N58" s="61">
        <v>1153</v>
      </c>
      <c r="O58" s="64">
        <v>-89</v>
      </c>
    </row>
    <row r="59" spans="1:15" ht="15" customHeight="1" x14ac:dyDescent="0.2">
      <c r="A59" s="37">
        <v>108</v>
      </c>
      <c r="B59" s="6" t="s">
        <v>75</v>
      </c>
      <c r="C59" s="60">
        <v>367</v>
      </c>
      <c r="D59" s="61">
        <v>116</v>
      </c>
      <c r="E59" s="60">
        <v>2</v>
      </c>
      <c r="F59" s="62">
        <v>6</v>
      </c>
      <c r="G59" s="62">
        <v>0</v>
      </c>
      <c r="H59" s="62">
        <v>0</v>
      </c>
      <c r="I59" s="62">
        <v>0</v>
      </c>
      <c r="J59" s="62">
        <v>0</v>
      </c>
      <c r="K59" s="63">
        <v>8</v>
      </c>
      <c r="L59" s="61">
        <v>0</v>
      </c>
      <c r="M59" s="62">
        <v>0</v>
      </c>
      <c r="N59" s="61">
        <v>124</v>
      </c>
      <c r="O59" s="64">
        <v>243</v>
      </c>
    </row>
    <row r="60" spans="1:15" ht="15" customHeight="1" x14ac:dyDescent="0.2">
      <c r="A60" s="38" t="s">
        <v>12</v>
      </c>
      <c r="B60" s="8" t="s">
        <v>13</v>
      </c>
      <c r="C60" s="65">
        <v>5716</v>
      </c>
      <c r="D60" s="66">
        <v>5015</v>
      </c>
      <c r="E60" s="65">
        <v>39</v>
      </c>
      <c r="F60" s="67">
        <v>634</v>
      </c>
      <c r="G60" s="67">
        <v>188</v>
      </c>
      <c r="H60" s="67">
        <v>0</v>
      </c>
      <c r="I60" s="67">
        <v>36</v>
      </c>
      <c r="J60" s="68">
        <v>105</v>
      </c>
      <c r="K60" s="69">
        <v>1002</v>
      </c>
      <c r="L60" s="66">
        <v>94</v>
      </c>
      <c r="M60" s="68">
        <v>4</v>
      </c>
      <c r="N60" s="66">
        <v>6115</v>
      </c>
      <c r="O60" s="65">
        <v>-399</v>
      </c>
    </row>
    <row r="61" spans="1:15" ht="15" customHeight="1" x14ac:dyDescent="0.2">
      <c r="A61" s="36">
        <v>63</v>
      </c>
      <c r="B61" s="5" t="s">
        <v>14</v>
      </c>
      <c r="C61" s="60">
        <v>17</v>
      </c>
      <c r="D61" s="61">
        <v>10</v>
      </c>
      <c r="E61" s="60">
        <v>0</v>
      </c>
      <c r="F61" s="62">
        <v>2</v>
      </c>
      <c r="G61" s="62">
        <v>0</v>
      </c>
      <c r="H61" s="62">
        <v>0</v>
      </c>
      <c r="I61" s="62">
        <v>5</v>
      </c>
      <c r="J61" s="62">
        <v>3</v>
      </c>
      <c r="K61" s="63">
        <v>10</v>
      </c>
      <c r="L61" s="61">
        <v>0</v>
      </c>
      <c r="M61" s="62">
        <v>0</v>
      </c>
      <c r="N61" s="61">
        <v>20</v>
      </c>
      <c r="O61" s="64">
        <v>-3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17</v>
      </c>
      <c r="E62" s="60">
        <v>0</v>
      </c>
      <c r="F62" s="62">
        <v>0</v>
      </c>
      <c r="G62" s="62">
        <v>0</v>
      </c>
      <c r="H62" s="62">
        <v>0</v>
      </c>
      <c r="I62" s="62">
        <v>2</v>
      </c>
      <c r="J62" s="62">
        <v>1</v>
      </c>
      <c r="K62" s="63">
        <v>3</v>
      </c>
      <c r="L62" s="61">
        <v>1</v>
      </c>
      <c r="M62" s="62">
        <v>0</v>
      </c>
      <c r="N62" s="61">
        <v>21</v>
      </c>
      <c r="O62" s="64">
        <v>-21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13</v>
      </c>
      <c r="C64" s="65">
        <v>17</v>
      </c>
      <c r="D64" s="66">
        <v>27</v>
      </c>
      <c r="E64" s="65">
        <v>0</v>
      </c>
      <c r="F64" s="67">
        <v>2</v>
      </c>
      <c r="G64" s="67">
        <v>0</v>
      </c>
      <c r="H64" s="67">
        <v>0</v>
      </c>
      <c r="I64" s="67">
        <v>7</v>
      </c>
      <c r="J64" s="68">
        <v>4</v>
      </c>
      <c r="K64" s="69">
        <v>13</v>
      </c>
      <c r="L64" s="66">
        <v>1</v>
      </c>
      <c r="M64" s="68">
        <v>0</v>
      </c>
      <c r="N64" s="66">
        <v>41</v>
      </c>
      <c r="O64" s="65">
        <v>-24</v>
      </c>
    </row>
    <row r="65" spans="1:15" ht="15" customHeight="1" x14ac:dyDescent="0.2">
      <c r="A65" s="39" t="s">
        <v>12</v>
      </c>
      <c r="B65" s="33" t="s">
        <v>17</v>
      </c>
      <c r="C65" s="70">
        <v>5733</v>
      </c>
      <c r="D65" s="71">
        <v>5042</v>
      </c>
      <c r="E65" s="70">
        <v>39</v>
      </c>
      <c r="F65" s="72">
        <v>636</v>
      </c>
      <c r="G65" s="72">
        <v>188</v>
      </c>
      <c r="H65" s="72">
        <v>0</v>
      </c>
      <c r="I65" s="72">
        <v>43</v>
      </c>
      <c r="J65" s="72">
        <v>109</v>
      </c>
      <c r="K65" s="73">
        <v>1015</v>
      </c>
      <c r="L65" s="71">
        <v>95</v>
      </c>
      <c r="M65" s="72">
        <v>4</v>
      </c>
      <c r="N65" s="71">
        <v>6156</v>
      </c>
      <c r="O65" s="70">
        <v>-423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46044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9" priority="4" operator="notEqual">
      <formula>C21</formula>
    </cfRule>
  </conditionalFormatting>
  <conditionalFormatting sqref="C65:O65">
    <cfRule type="cellIs" dxfId="8" priority="3" operator="notEqual">
      <formula>C22</formula>
    </cfRule>
  </conditionalFormatting>
  <conditionalFormatting sqref="C65:O65">
    <cfRule type="cellIs" dxfId="7" priority="2" operator="notEqual">
      <formula>C53+C54+C55+C56+C57+C58+C59+C61+C62+C63</formula>
    </cfRule>
  </conditionalFormatting>
  <conditionalFormatting sqref="C20:O20">
    <cfRule type="cellIs" dxfId="6" priority="1" operator="notEqual">
      <formula>C21+C22+C23</formula>
    </cfRule>
  </conditionalFormatting>
  <conditionalFormatting sqref="C20:O20 C44:O44">
    <cfRule type="cellIs" dxfId="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6"/>
      <c r="C4" s="96" t="s">
        <v>76</v>
      </c>
      <c r="D4" s="96"/>
      <c r="E4" s="96"/>
      <c r="F4" s="96"/>
      <c r="G4" s="96"/>
      <c r="H4" s="96"/>
    </row>
    <row r="5" spans="2:8" s="11" customFormat="1" ht="15" x14ac:dyDescent="0.2">
      <c r="B5" s="87"/>
      <c r="C5" s="96"/>
      <c r="D5" s="96"/>
      <c r="E5" s="96"/>
      <c r="F5" s="96"/>
      <c r="G5" s="96"/>
      <c r="H5" s="96"/>
    </row>
    <row r="6" spans="2:8" ht="15" x14ac:dyDescent="0.2">
      <c r="D6" s="22"/>
      <c r="E6" s="44"/>
      <c r="F6" s="43"/>
      <c r="G6" s="43"/>
      <c r="H6" s="43"/>
    </row>
    <row r="7" spans="2:8" x14ac:dyDescent="0.2">
      <c r="B7" s="88"/>
      <c r="C7" s="13"/>
    </row>
    <row r="8" spans="2:8" s="21" customFormat="1" ht="20.45" customHeight="1" thickBot="1" x14ac:dyDescent="0.25">
      <c r="B8" s="89" t="s">
        <v>77</v>
      </c>
      <c r="C8" s="94" t="s">
        <v>78</v>
      </c>
      <c r="D8" s="95"/>
      <c r="E8" s="95"/>
      <c r="F8" s="95"/>
      <c r="G8" s="95"/>
      <c r="H8" s="95"/>
    </row>
    <row r="9" spans="2:8" s="21" customFormat="1" ht="7.15" customHeight="1" thickTop="1" x14ac:dyDescent="0.2">
      <c r="B9" s="90"/>
      <c r="C9" s="48"/>
      <c r="D9" s="25"/>
      <c r="E9" s="25"/>
      <c r="F9" s="47"/>
      <c r="G9" s="47"/>
      <c r="H9" s="47"/>
    </row>
    <row r="10" spans="2:8" s="21" customFormat="1" ht="46.15" customHeight="1" x14ac:dyDescent="0.2">
      <c r="B10" s="91" t="s">
        <v>79</v>
      </c>
      <c r="C10" s="129" t="s">
        <v>94</v>
      </c>
      <c r="D10" s="130"/>
      <c r="E10" s="130"/>
      <c r="F10" s="130"/>
      <c r="G10" s="130"/>
      <c r="H10" s="130"/>
    </row>
    <row r="11" spans="2:8" s="21" customFormat="1" ht="46.15" customHeight="1" x14ac:dyDescent="0.2">
      <c r="B11" s="92" t="s">
        <v>80</v>
      </c>
      <c r="C11" s="127" t="s">
        <v>111</v>
      </c>
      <c r="D11" s="128"/>
      <c r="E11" s="128"/>
      <c r="F11" s="128"/>
      <c r="G11" s="128"/>
      <c r="H11" s="128"/>
    </row>
    <row r="12" spans="2:8" s="21" customFormat="1" ht="46.15" customHeight="1" x14ac:dyDescent="0.2">
      <c r="B12" s="92" t="s">
        <v>81</v>
      </c>
      <c r="C12" s="127" t="s">
        <v>82</v>
      </c>
      <c r="D12" s="128"/>
      <c r="E12" s="128"/>
      <c r="F12" s="128"/>
      <c r="G12" s="128"/>
      <c r="H12" s="128"/>
    </row>
    <row r="13" spans="2:8" s="21" customFormat="1" ht="46.15" customHeight="1" x14ac:dyDescent="0.2">
      <c r="B13" s="92" t="s">
        <v>83</v>
      </c>
      <c r="C13" s="127" t="s">
        <v>84</v>
      </c>
      <c r="D13" s="128"/>
      <c r="E13" s="128"/>
      <c r="F13" s="128"/>
      <c r="G13" s="128"/>
      <c r="H13" s="128"/>
    </row>
    <row r="14" spans="2:8" s="21" customFormat="1" ht="46.15" customHeight="1" x14ac:dyDescent="0.2">
      <c r="B14" s="92" t="s">
        <v>85</v>
      </c>
      <c r="C14" s="127" t="s">
        <v>96</v>
      </c>
      <c r="D14" s="128"/>
      <c r="E14" s="128"/>
      <c r="F14" s="128"/>
      <c r="G14" s="128"/>
      <c r="H14" s="128"/>
    </row>
    <row r="15" spans="2:8" s="21" customFormat="1" ht="46.15" customHeight="1" x14ac:dyDescent="0.2">
      <c r="B15" s="92" t="s">
        <v>86</v>
      </c>
      <c r="C15" s="127" t="s">
        <v>87</v>
      </c>
      <c r="D15" s="128"/>
      <c r="E15" s="128"/>
      <c r="F15" s="128"/>
      <c r="G15" s="128"/>
      <c r="H15" s="128"/>
    </row>
    <row r="16" spans="2:8" s="21" customFormat="1" ht="46.15" customHeight="1" x14ac:dyDescent="0.2">
      <c r="B16" s="92" t="s">
        <v>88</v>
      </c>
      <c r="C16" s="127" t="s">
        <v>87</v>
      </c>
      <c r="D16" s="128"/>
      <c r="E16" s="128"/>
      <c r="F16" s="128"/>
      <c r="G16" s="128"/>
      <c r="H16" s="128"/>
    </row>
    <row r="17" spans="2:13" s="21" customFormat="1" ht="46.15" customHeight="1" x14ac:dyDescent="0.2">
      <c r="B17" s="92" t="s">
        <v>89</v>
      </c>
      <c r="C17" s="127" t="s">
        <v>90</v>
      </c>
      <c r="D17" s="128"/>
      <c r="E17" s="128"/>
      <c r="F17" s="128"/>
      <c r="G17" s="128"/>
      <c r="H17" s="128"/>
    </row>
    <row r="18" spans="2:13" s="21" customFormat="1" ht="46.15" customHeight="1" x14ac:dyDescent="0.2">
      <c r="B18" s="92" t="s">
        <v>91</v>
      </c>
      <c r="C18" s="127" t="s">
        <v>92</v>
      </c>
      <c r="D18" s="128"/>
      <c r="E18" s="128"/>
      <c r="F18" s="128"/>
      <c r="G18" s="128"/>
      <c r="H18" s="128"/>
    </row>
    <row r="19" spans="2:13" s="21" customFormat="1" ht="46.15" customHeight="1" x14ac:dyDescent="0.2">
      <c r="B19" s="92" t="s">
        <v>93</v>
      </c>
      <c r="C19" s="127" t="s">
        <v>95</v>
      </c>
      <c r="D19" s="128"/>
      <c r="E19" s="128"/>
      <c r="F19" s="128"/>
      <c r="G19" s="128"/>
      <c r="H19" s="128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  <pageSetUpPr fitToPage="1"/>
  </sheetPr>
  <dimension ref="A1:P71"/>
  <sheetViews>
    <sheetView workbookViewId="0">
      <selection activeCell="D20" sqref="D20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CONCATENATE("TOTAL"," ",Indice!$E$6)</f>
        <v>TOTAL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f>Enero!C8+Febrero!C8+Marzo!C8+Abril!C8+Mayo!C8+Junio!C8+Julio!C8+Agosto!C8+Septiembre!C8+Octubre!C8+Noviembre!C8+Diciembre!C8</f>
        <v>35042</v>
      </c>
      <c r="D8" s="61">
        <f>Enero!D8+Febrero!D8+Marzo!D8+Abril!D8+Mayo!D8+Junio!D8+Julio!D8+Agosto!D8+Septiembre!D8+Octubre!D8+Noviembre!D8+Diciembre!D8</f>
        <v>38603</v>
      </c>
      <c r="E8" s="60">
        <f>Enero!E8+Febrero!E8+Marzo!E8+Abril!E8+Mayo!E8+Junio!E8+Julio!E8+Agosto!E8+Septiembre!E8+Octubre!E8+Noviembre!E8+Diciembre!E8</f>
        <v>4</v>
      </c>
      <c r="F8" s="62">
        <f>Enero!F8+Febrero!F8+Marzo!F8+Abril!F8+Mayo!F8+Junio!F8+Julio!F8+Agosto!F8+Septiembre!F8+Octubre!F8+Noviembre!F8+Diciembre!F8</f>
        <v>5785</v>
      </c>
      <c r="G8" s="62">
        <f>Enero!G8+Febrero!G8+Marzo!G8+Abril!G8+Mayo!G8+Junio!G8+Julio!G8+Agosto!G8+Septiembre!G8+Octubre!G8+Noviembre!G8+Diciembre!G8</f>
        <v>633</v>
      </c>
      <c r="H8" s="62">
        <f>Enero!H8+Febrero!H8+Marzo!H8+Abril!H8+Mayo!H8+Junio!H8+Julio!H8+Agosto!H8+Septiembre!H8+Octubre!H8+Noviembre!H8+Diciembre!H8</f>
        <v>0</v>
      </c>
      <c r="I8" s="62">
        <f>Enero!I8+Febrero!I8+Marzo!I8+Abril!I8+Mayo!I8+Junio!I8+Julio!I8+Agosto!I8+Septiembre!I8+Octubre!I8+Noviembre!I8+Diciembre!I8</f>
        <v>0</v>
      </c>
      <c r="J8" s="62">
        <f>Enero!J8+Febrero!J8+Marzo!J8+Abril!J8+Mayo!J8+Junio!J8+Julio!J8+Agosto!J8+Septiembre!J8+Octubre!J8+Noviembre!J8+Diciembre!J8</f>
        <v>978</v>
      </c>
      <c r="K8" s="63">
        <f>Enero!K8+Febrero!K8+Marzo!K8+Abril!K8+Mayo!K8+Junio!K8+Julio!K8+Agosto!K8+Septiembre!K8+Octubre!K8+Noviembre!K8+Diciembre!K8</f>
        <v>7400</v>
      </c>
      <c r="L8" s="61">
        <f>Enero!L8+Febrero!L8+Marzo!L8+Abril!L8+Mayo!L8+Junio!L8+Julio!L8+Agosto!L8+Septiembre!L8+Octubre!L8+Noviembre!L8+Diciembre!L8</f>
        <v>1236</v>
      </c>
      <c r="M8" s="62">
        <f>Enero!M8+Febrero!M8+Marzo!M8+Abril!M8+Mayo!M8+Junio!M8+Julio!M8+Agosto!M8+Septiembre!M8+Octubre!M8+Noviembre!M8+Diciembre!M8</f>
        <v>22</v>
      </c>
      <c r="N8" s="61">
        <f>Enero!N8+Febrero!N8+Marzo!N8+Abril!N8+Mayo!N8+Junio!N8+Julio!N8+Agosto!N8+Septiembre!N8+Octubre!N8+Noviembre!N8+Diciembre!N8</f>
        <v>47261</v>
      </c>
      <c r="O8" s="64">
        <f>Enero!O8+Febrero!O8+Marzo!O8+Abril!O8+Mayo!O8+Junio!O8+Julio!O8+Agosto!O8+Septiembre!O8+Octubre!O8+Noviembre!O8+Diciembre!O8</f>
        <v>-12219</v>
      </c>
    </row>
    <row r="9" spans="1:15" ht="15" customHeight="1" x14ac:dyDescent="0.2">
      <c r="A9" s="36">
        <v>78</v>
      </c>
      <c r="B9" s="4" t="s">
        <v>7</v>
      </c>
      <c r="C9" s="60">
        <f>Enero!C9+Febrero!C9+Marzo!C9+Abril!C9+Mayo!C9+Junio!C9+Julio!C9+Agosto!C9+Septiembre!C9+Octubre!C9+Noviembre!C9+Diciembre!C9</f>
        <v>15584</v>
      </c>
      <c r="D9" s="61">
        <f>Enero!D9+Febrero!D9+Marzo!D9+Abril!D9+Mayo!D9+Junio!D9+Julio!D9+Agosto!D9+Septiembre!D9+Octubre!D9+Noviembre!D9+Diciembre!D9</f>
        <v>26966</v>
      </c>
      <c r="E9" s="60">
        <f>Enero!E9+Febrero!E9+Marzo!E9+Abril!E9+Mayo!E9+Junio!E9+Julio!E9+Agosto!E9+Septiembre!E9+Octubre!E9+Noviembre!E9+Diciembre!E9</f>
        <v>142</v>
      </c>
      <c r="F9" s="62">
        <f>Enero!F9+Febrero!F9+Marzo!F9+Abril!F9+Mayo!F9+Junio!F9+Julio!F9+Agosto!F9+Septiembre!F9+Octubre!F9+Noviembre!F9+Diciembre!F9</f>
        <v>5265</v>
      </c>
      <c r="G9" s="62">
        <f>Enero!G9+Febrero!G9+Marzo!G9+Abril!G9+Mayo!G9+Junio!G9+Julio!G9+Agosto!G9+Septiembre!G9+Octubre!G9+Noviembre!G9+Diciembre!G9</f>
        <v>697</v>
      </c>
      <c r="H9" s="62">
        <f>Enero!H9+Febrero!H9+Marzo!H9+Abril!H9+Mayo!H9+Junio!H9+Julio!H9+Agosto!H9+Septiembre!H9+Octubre!H9+Noviembre!H9+Diciembre!H9</f>
        <v>0</v>
      </c>
      <c r="I9" s="62">
        <f>Enero!I9+Febrero!I9+Marzo!I9+Abril!I9+Mayo!I9+Junio!I9+Julio!I9+Agosto!I9+Septiembre!I9+Octubre!I9+Noviembre!I9+Diciembre!I9</f>
        <v>0</v>
      </c>
      <c r="J9" s="62">
        <f>Enero!J9+Febrero!J9+Marzo!J9+Abril!J9+Mayo!J9+Junio!J9+Julio!J9+Agosto!J9+Septiembre!J9+Octubre!J9+Noviembre!J9+Diciembre!J9</f>
        <v>428</v>
      </c>
      <c r="K9" s="63">
        <f>Enero!K9+Febrero!K9+Marzo!K9+Abril!K9+Mayo!K9+Junio!K9+Julio!K9+Agosto!K9+Septiembre!K9+Octubre!K9+Noviembre!K9+Diciembre!K9</f>
        <v>6532</v>
      </c>
      <c r="L9" s="61">
        <f>Enero!L9+Febrero!L9+Marzo!L9+Abril!L9+Mayo!L9+Junio!L9+Julio!L9+Agosto!L9+Septiembre!L9+Octubre!L9+Noviembre!L9+Diciembre!L9</f>
        <v>0</v>
      </c>
      <c r="M9" s="62">
        <f>Enero!M9+Febrero!M9+Marzo!M9+Abril!M9+Mayo!M9+Junio!M9+Julio!M9+Agosto!M9+Septiembre!M9+Octubre!M9+Noviembre!M9+Diciembre!M9</f>
        <v>0</v>
      </c>
      <c r="N9" s="61">
        <f>Enero!N9+Febrero!N9+Marzo!N9+Abril!N9+Mayo!N9+Junio!N9+Julio!N9+Agosto!N9+Septiembre!N9+Octubre!N9+Noviembre!N9+Diciembre!N9</f>
        <v>33498</v>
      </c>
      <c r="O9" s="64">
        <f>Enero!O9+Febrero!O9+Marzo!O9+Abril!O9+Mayo!O9+Junio!O9+Julio!O9+Agosto!O9+Septiembre!O9+Octubre!O9+Noviembre!O9+Diciembre!O9</f>
        <v>-17914</v>
      </c>
    </row>
    <row r="10" spans="1:15" ht="15" customHeight="1" x14ac:dyDescent="0.2">
      <c r="A10" s="36">
        <v>80</v>
      </c>
      <c r="B10" s="4" t="s">
        <v>8</v>
      </c>
      <c r="C10" s="60">
        <f>Enero!C10+Febrero!C10+Marzo!C10+Abril!C10+Mayo!C10+Junio!C10+Julio!C10+Agosto!C10+Septiembre!C10+Octubre!C10+Noviembre!C10+Diciembre!C10</f>
        <v>7578</v>
      </c>
      <c r="D10" s="61">
        <f>Enero!D10+Febrero!D10+Marzo!D10+Abril!D10+Mayo!D10+Junio!D10+Julio!D10+Agosto!D10+Septiembre!D10+Octubre!D10+Noviembre!D10+Diciembre!D10</f>
        <v>5270</v>
      </c>
      <c r="E10" s="60">
        <f>Enero!E10+Febrero!E10+Marzo!E10+Abril!E10+Mayo!E10+Junio!E10+Julio!E10+Agosto!E10+Septiembre!E10+Octubre!E10+Noviembre!E10+Diciembre!E10</f>
        <v>64</v>
      </c>
      <c r="F10" s="62">
        <f>Enero!F10+Febrero!F10+Marzo!F10+Abril!F10+Mayo!F10+Junio!F10+Julio!F10+Agosto!F10+Septiembre!F10+Octubre!F10+Noviembre!F10+Diciembre!F10</f>
        <v>1209</v>
      </c>
      <c r="G10" s="62">
        <f>Enero!G10+Febrero!G10+Marzo!G10+Abril!G10+Mayo!G10+Junio!G10+Julio!G10+Agosto!G10+Septiembre!G10+Octubre!G10+Noviembre!G10+Diciembre!G10</f>
        <v>0</v>
      </c>
      <c r="H10" s="62">
        <f>Enero!H10+Febrero!H10+Marzo!H10+Abril!H10+Mayo!H10+Junio!H10+Julio!H10+Agosto!H10+Septiembre!H10+Octubre!H10+Noviembre!H10+Diciembre!H10</f>
        <v>0</v>
      </c>
      <c r="I10" s="62">
        <f>Enero!I10+Febrero!I10+Marzo!I10+Abril!I10+Mayo!I10+Junio!I10+Julio!I10+Agosto!I10+Septiembre!I10+Octubre!I10+Noviembre!I10+Diciembre!I10</f>
        <v>481</v>
      </c>
      <c r="J10" s="62">
        <f>Enero!J10+Febrero!J10+Marzo!J10+Abril!J10+Mayo!J10+Junio!J10+Julio!J10+Agosto!J10+Septiembre!J10+Octubre!J10+Noviembre!J10+Diciembre!J10</f>
        <v>0</v>
      </c>
      <c r="K10" s="63">
        <f>Enero!K10+Febrero!K10+Marzo!K10+Abril!K10+Mayo!K10+Junio!K10+Julio!K10+Agosto!K10+Septiembre!K10+Octubre!K10+Noviembre!K10+Diciembre!K10</f>
        <v>1754</v>
      </c>
      <c r="L10" s="61">
        <f>Enero!L10+Febrero!L10+Marzo!L10+Abril!L10+Mayo!L10+Junio!L10+Julio!L10+Agosto!L10+Septiembre!L10+Octubre!L10+Noviembre!L10+Diciembre!L10</f>
        <v>9</v>
      </c>
      <c r="M10" s="62">
        <f>Enero!M10+Febrero!M10+Marzo!M10+Abril!M10+Mayo!M10+Junio!M10+Julio!M10+Agosto!M10+Septiembre!M10+Octubre!M10+Noviembre!M10+Diciembre!M10</f>
        <v>162</v>
      </c>
      <c r="N10" s="61">
        <f>Enero!N10+Febrero!N10+Marzo!N10+Abril!N10+Mayo!N10+Junio!N10+Julio!N10+Agosto!N10+Septiembre!N10+Octubre!N10+Noviembre!N10+Diciembre!N10</f>
        <v>7195</v>
      </c>
      <c r="O10" s="64">
        <f>Enero!O10+Febrero!O10+Marzo!O10+Abril!O10+Mayo!O10+Junio!O10+Julio!O10+Agosto!O10+Septiembre!O10+Octubre!O10+Noviembre!O10+Diciembre!O10</f>
        <v>383</v>
      </c>
    </row>
    <row r="11" spans="1:15" ht="15" customHeight="1" x14ac:dyDescent="0.2">
      <c r="A11" s="36">
        <v>81</v>
      </c>
      <c r="B11" s="5" t="s">
        <v>9</v>
      </c>
      <c r="C11" s="60">
        <f>Enero!C11+Febrero!C11+Marzo!C11+Abril!C11+Mayo!C11+Junio!C11+Julio!C11+Agosto!C11+Septiembre!C11+Octubre!C11+Noviembre!C11+Diciembre!C11</f>
        <v>38054</v>
      </c>
      <c r="D11" s="61">
        <f>Enero!D11+Febrero!D11+Marzo!D11+Abril!D11+Mayo!D11+Junio!D11+Julio!D11+Agosto!D11+Septiembre!D11+Octubre!D11+Noviembre!D11+Diciembre!D11</f>
        <v>24108</v>
      </c>
      <c r="E11" s="60">
        <f>Enero!E11+Febrero!E11+Marzo!E11+Abril!E11+Mayo!E11+Junio!E11+Julio!E11+Agosto!E11+Septiembre!E11+Octubre!E11+Noviembre!E11+Diciembre!E11</f>
        <v>260</v>
      </c>
      <c r="F11" s="62">
        <f>Enero!F11+Febrero!F11+Marzo!F11+Abril!F11+Mayo!F11+Junio!F11+Julio!F11+Agosto!F11+Septiembre!F11+Octubre!F11+Noviembre!F11+Diciembre!F11</f>
        <v>2714</v>
      </c>
      <c r="G11" s="62">
        <f>Enero!G11+Febrero!G11+Marzo!G11+Abril!G11+Mayo!G11+Junio!G11+Julio!G11+Agosto!G11+Septiembre!G11+Octubre!G11+Noviembre!G11+Diciembre!G11</f>
        <v>551</v>
      </c>
      <c r="H11" s="62">
        <f>Enero!H11+Febrero!H11+Marzo!H11+Abril!H11+Mayo!H11+Junio!H11+Julio!H11+Agosto!H11+Septiembre!H11+Octubre!H11+Noviembre!H11+Diciembre!H11</f>
        <v>0</v>
      </c>
      <c r="I11" s="62">
        <f>Enero!I11+Febrero!I11+Marzo!I11+Abril!I11+Mayo!I11+Junio!I11+Julio!I11+Agosto!I11+Septiembre!I11+Octubre!I11+Noviembre!I11+Diciembre!I11</f>
        <v>0</v>
      </c>
      <c r="J11" s="62">
        <f>Enero!J11+Febrero!J11+Marzo!J11+Abril!J11+Mayo!J11+Junio!J11+Julio!J11+Agosto!J11+Septiembre!J11+Octubre!J11+Noviembre!J11+Diciembre!J11</f>
        <v>162</v>
      </c>
      <c r="K11" s="63">
        <f>Enero!K11+Febrero!K11+Marzo!K11+Abril!K11+Mayo!K11+Junio!K11+Julio!K11+Agosto!K11+Septiembre!K11+Octubre!K11+Noviembre!K11+Diciembre!K11</f>
        <v>3687</v>
      </c>
      <c r="L11" s="61">
        <f>Enero!L11+Febrero!L11+Marzo!L11+Abril!L11+Mayo!L11+Junio!L11+Julio!L11+Agosto!L11+Septiembre!L11+Octubre!L11+Noviembre!L11+Diciembre!L11</f>
        <v>2031</v>
      </c>
      <c r="M11" s="62">
        <f>Enero!M11+Febrero!M11+Marzo!M11+Abril!M11+Mayo!M11+Junio!M11+Julio!M11+Agosto!M11+Septiembre!M11+Octubre!M11+Noviembre!M11+Diciembre!M11</f>
        <v>2</v>
      </c>
      <c r="N11" s="61">
        <f>Enero!N11+Febrero!N11+Marzo!N11+Abril!N11+Mayo!N11+Junio!N11+Julio!N11+Agosto!N11+Septiembre!N11+Octubre!N11+Noviembre!N11+Diciembre!N11</f>
        <v>29828</v>
      </c>
      <c r="O11" s="64">
        <f>Enero!O11+Febrero!O11+Marzo!O11+Abril!O11+Mayo!O11+Junio!O11+Julio!O11+Agosto!O11+Septiembre!O11+Octubre!O11+Noviembre!O11+Diciembre!O11</f>
        <v>8226</v>
      </c>
    </row>
    <row r="12" spans="1:15" ht="15" customHeight="1" x14ac:dyDescent="0.2">
      <c r="A12" s="36">
        <v>99</v>
      </c>
      <c r="B12" s="4" t="s">
        <v>10</v>
      </c>
      <c r="C12" s="60">
        <f>Enero!C12+Febrero!C12+Marzo!C12+Abril!C12+Mayo!C12+Junio!C12+Julio!C12+Agosto!C12+Septiembre!C12+Octubre!C12+Noviembre!C12+Diciembre!C12</f>
        <v>30779</v>
      </c>
      <c r="D12" s="61">
        <f>Enero!D12+Febrero!D12+Marzo!D12+Abril!D12+Mayo!D12+Junio!D12+Julio!D12+Agosto!D12+Septiembre!D12+Octubre!D12+Noviembre!D12+Diciembre!D12</f>
        <v>33076</v>
      </c>
      <c r="E12" s="60">
        <f>Enero!E12+Febrero!E12+Marzo!E12+Abril!E12+Mayo!E12+Junio!E12+Julio!E12+Agosto!E12+Septiembre!E12+Octubre!E12+Noviembre!E12+Diciembre!E12</f>
        <v>320</v>
      </c>
      <c r="F12" s="62">
        <f>Enero!F12+Febrero!F12+Marzo!F12+Abril!F12+Mayo!F12+Junio!F12+Julio!F12+Agosto!F12+Septiembre!F12+Octubre!F12+Noviembre!F12+Diciembre!F12</f>
        <v>5221</v>
      </c>
      <c r="G12" s="62">
        <f>Enero!G12+Febrero!G12+Marzo!G12+Abril!G12+Mayo!G12+Junio!G12+Julio!G12+Agosto!G12+Septiembre!G12+Octubre!G12+Noviembre!G12+Diciembre!G12</f>
        <v>0</v>
      </c>
      <c r="H12" s="62">
        <f>Enero!H12+Febrero!H12+Marzo!H12+Abril!H12+Mayo!H12+Junio!H12+Julio!H12+Agosto!H12+Septiembre!H12+Octubre!H12+Noviembre!H12+Diciembre!H12</f>
        <v>0</v>
      </c>
      <c r="I12" s="62">
        <f>Enero!I12+Febrero!I12+Marzo!I12+Abril!I12+Mayo!I12+Junio!I12+Julio!I12+Agosto!I12+Septiembre!I12+Octubre!I12+Noviembre!I12+Diciembre!I12</f>
        <v>3056</v>
      </c>
      <c r="J12" s="62">
        <f>Enero!J12+Febrero!J12+Marzo!J12+Abril!J12+Mayo!J12+Junio!J12+Julio!J12+Agosto!J12+Septiembre!J12+Octubre!J12+Noviembre!J12+Diciembre!J12</f>
        <v>0</v>
      </c>
      <c r="K12" s="63">
        <f>Enero!K12+Febrero!K12+Marzo!K12+Abril!K12+Mayo!K12+Junio!K12+Julio!K12+Agosto!K12+Septiembre!K12+Octubre!K12+Noviembre!K12+Diciembre!K12</f>
        <v>8597</v>
      </c>
      <c r="L12" s="61">
        <f>Enero!L12+Febrero!L12+Marzo!L12+Abril!L12+Mayo!L12+Junio!L12+Julio!L12+Agosto!L12+Septiembre!L12+Octubre!L12+Noviembre!L12+Diciembre!L12</f>
        <v>46</v>
      </c>
      <c r="M12" s="62">
        <f>Enero!M12+Febrero!M12+Marzo!M12+Abril!M12+Mayo!M12+Junio!M12+Julio!M12+Agosto!M12+Septiembre!M12+Octubre!M12+Noviembre!M12+Diciembre!M12</f>
        <v>1336</v>
      </c>
      <c r="N12" s="61">
        <f>Enero!N12+Febrero!N12+Marzo!N12+Abril!N12+Mayo!N12+Junio!N12+Julio!N12+Agosto!N12+Septiembre!N12+Octubre!N12+Noviembre!N12+Diciembre!N12</f>
        <v>43055</v>
      </c>
      <c r="O12" s="64">
        <f>Enero!O12+Febrero!O12+Marzo!O12+Abril!O12+Mayo!O12+Junio!O12+Julio!O12+Agosto!O12+Septiembre!O12+Octubre!O12+Noviembre!O12+Diciembre!O12</f>
        <v>-12276</v>
      </c>
    </row>
    <row r="13" spans="1:15" ht="15" customHeight="1" x14ac:dyDescent="0.2">
      <c r="A13" s="37">
        <v>107</v>
      </c>
      <c r="B13" s="6" t="s">
        <v>11</v>
      </c>
      <c r="C13" s="60">
        <f>Enero!C13+Febrero!C13+Marzo!C13+Abril!C13+Mayo!C13+Junio!C13+Julio!C13+Agosto!C13+Septiembre!C13+Octubre!C13+Noviembre!C13+Diciembre!C13</f>
        <v>32790</v>
      </c>
      <c r="D13" s="61">
        <f>Enero!D13+Febrero!D13+Marzo!D13+Abril!D13+Mayo!D13+Junio!D13+Julio!D13+Agosto!D13+Septiembre!D13+Octubre!D13+Noviembre!D13+Diciembre!D13</f>
        <v>35458</v>
      </c>
      <c r="E13" s="60">
        <f>Enero!E13+Febrero!E13+Marzo!E13+Abril!E13+Mayo!E13+Junio!E13+Julio!E13+Agosto!E13+Septiembre!E13+Octubre!E13+Noviembre!E13+Diciembre!E13</f>
        <v>146</v>
      </c>
      <c r="F13" s="62">
        <f>Enero!F13+Febrero!F13+Marzo!F13+Abril!F13+Mayo!F13+Junio!F13+Julio!F13+Agosto!F13+Septiembre!F13+Octubre!F13+Noviembre!F13+Diciembre!F13</f>
        <v>7319</v>
      </c>
      <c r="G13" s="62">
        <f>Enero!G13+Febrero!G13+Marzo!G13+Abril!G13+Mayo!G13+Junio!G13+Julio!G13+Agosto!G13+Septiembre!G13+Octubre!G13+Noviembre!G13+Diciembre!G13</f>
        <v>2235</v>
      </c>
      <c r="H13" s="62">
        <f>Enero!H13+Febrero!H13+Marzo!H13+Abril!H13+Mayo!H13+Junio!H13+Julio!H13+Agosto!H13+Septiembre!H13+Octubre!H13+Noviembre!H13+Diciembre!H13</f>
        <v>0</v>
      </c>
      <c r="I13" s="62">
        <f>Enero!I13+Febrero!I13+Marzo!I13+Abril!I13+Mayo!I13+Junio!I13+Julio!I13+Agosto!I13+Septiembre!I13+Octubre!I13+Noviembre!I13+Diciembre!I13</f>
        <v>0</v>
      </c>
      <c r="J13" s="62">
        <f>Enero!J13+Febrero!J13+Marzo!J13+Abril!J13+Mayo!J13+Junio!J13+Julio!J13+Agosto!J13+Septiembre!J13+Octubre!J13+Noviembre!J13+Diciembre!J13</f>
        <v>926</v>
      </c>
      <c r="K13" s="63">
        <f>Enero!K13+Febrero!K13+Marzo!K13+Abril!K13+Mayo!K13+Junio!K13+Julio!K13+Agosto!K13+Septiembre!K13+Octubre!K13+Noviembre!K13+Diciembre!K13</f>
        <v>10626</v>
      </c>
      <c r="L13" s="61">
        <f>Enero!L13+Febrero!L13+Marzo!L13+Abril!L13+Mayo!L13+Junio!L13+Julio!L13+Agosto!L13+Septiembre!L13+Octubre!L13+Noviembre!L13+Diciembre!L13</f>
        <v>16</v>
      </c>
      <c r="M13" s="62">
        <f>Enero!M13+Febrero!M13+Marzo!M13+Abril!M13+Mayo!M13+Junio!M13+Julio!M13+Agosto!M13+Septiembre!M13+Octubre!M13+Noviembre!M13+Diciembre!M13</f>
        <v>0</v>
      </c>
      <c r="N13" s="61">
        <f>Enero!N13+Febrero!N13+Marzo!N13+Abril!N13+Mayo!N13+Junio!N13+Julio!N13+Agosto!N13+Septiembre!N13+Octubre!N13+Noviembre!N13+Diciembre!N13</f>
        <v>46100</v>
      </c>
      <c r="O13" s="64">
        <f>Enero!O13+Febrero!O13+Marzo!O13+Abril!O13+Mayo!O13+Junio!O13+Julio!O13+Agosto!O13+Septiembre!O13+Octubre!O13+Noviembre!O13+Diciembre!O13</f>
        <v>-13310</v>
      </c>
    </row>
    <row r="14" spans="1:15" ht="15" customHeight="1" x14ac:dyDescent="0.2">
      <c r="A14" s="37">
        <v>108</v>
      </c>
      <c r="B14" s="6" t="s">
        <v>75</v>
      </c>
      <c r="C14" s="60">
        <f>Enero!C14+Febrero!C14+Marzo!C14+Abril!C14+Mayo!C14+Junio!C14+Julio!C14+Agosto!C14+Septiembre!C14+Octubre!C14+Noviembre!C14+Diciembre!C14</f>
        <v>10206</v>
      </c>
      <c r="D14" s="61">
        <f>Enero!D14+Febrero!D14+Marzo!D14+Abril!D14+Mayo!D14+Junio!D14+Julio!D14+Agosto!D14+Septiembre!D14+Octubre!D14+Noviembre!D14+Diciembre!D14</f>
        <v>1691</v>
      </c>
      <c r="E14" s="60">
        <f>Enero!E14+Febrero!E14+Marzo!E14+Abril!E14+Mayo!E14+Junio!E14+Julio!E14+Agosto!E14+Septiembre!E14+Octubre!E14+Noviembre!E14+Diciembre!E14</f>
        <v>20</v>
      </c>
      <c r="F14" s="62">
        <f>Enero!F14+Febrero!F14+Marzo!F14+Abril!F14+Mayo!F14+Junio!F14+Julio!F14+Agosto!F14+Septiembre!F14+Octubre!F14+Noviembre!F14+Diciembre!F14</f>
        <v>174</v>
      </c>
      <c r="G14" s="62">
        <f>Enero!G14+Febrero!G14+Marzo!G14+Abril!G14+Mayo!G14+Junio!G14+Julio!G14+Agosto!G14+Septiembre!G14+Octubre!G14+Noviembre!G14+Diciembre!G14</f>
        <v>8</v>
      </c>
      <c r="H14" s="62">
        <f>Enero!H14+Febrero!H14+Marzo!H14+Abril!H14+Mayo!H14+Junio!H14+Julio!H14+Agosto!H14+Septiembre!H14+Octubre!H14+Noviembre!H14+Diciembre!H14</f>
        <v>1</v>
      </c>
      <c r="I14" s="62">
        <f>Enero!I14+Febrero!I14+Marzo!I14+Abril!I14+Mayo!I14+Junio!I14+Julio!I14+Agosto!I14+Septiembre!I14+Octubre!I14+Noviembre!I14+Diciembre!I14</f>
        <v>5</v>
      </c>
      <c r="J14" s="62">
        <f>Enero!J14+Febrero!J14+Marzo!J14+Abril!J14+Mayo!J14+Junio!J14+Julio!J14+Agosto!J14+Septiembre!J14+Octubre!J14+Noviembre!J14+Diciembre!J14</f>
        <v>1</v>
      </c>
      <c r="K14" s="63">
        <f>Enero!K14+Febrero!K14+Marzo!K14+Abril!K14+Mayo!K14+Junio!K14+Julio!K14+Agosto!K14+Septiembre!K14+Octubre!K14+Noviembre!K14+Diciembre!K14</f>
        <v>209</v>
      </c>
      <c r="L14" s="61">
        <f>Enero!L14+Febrero!L14+Marzo!L14+Abril!L14+Mayo!L14+Junio!L14+Julio!L14+Agosto!L14+Septiembre!L14+Octubre!L14+Noviembre!L14+Diciembre!L14</f>
        <v>1</v>
      </c>
      <c r="M14" s="62">
        <f>Enero!M14+Febrero!M14+Marzo!M14+Abril!M14+Mayo!M14+Junio!M14+Julio!M14+Agosto!M14+Septiembre!M14+Octubre!M14+Noviembre!M14+Diciembre!M14</f>
        <v>52</v>
      </c>
      <c r="N14" s="61">
        <f>Enero!N14+Febrero!N14+Marzo!N14+Abril!N14+Mayo!N14+Junio!N14+Julio!N14+Agosto!N14+Septiembre!N14+Octubre!N14+Noviembre!N14+Diciembre!N14</f>
        <v>1953</v>
      </c>
      <c r="O14" s="64">
        <f>Enero!O14+Febrero!O14+Marzo!O14+Abril!O14+Mayo!O14+Junio!O14+Julio!O14+Agosto!O14+Septiembre!O14+Octubre!O14+Noviembre!O14+Diciembre!O14</f>
        <v>8253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f>Enero!C15+Febrero!C15+Marzo!C15+Abril!C15+Mayo!C15+Junio!C15+Julio!C15+Agosto!C15+Septiembre!C15+Octubre!C15+Noviembre!C15+Diciembre!C15</f>
        <v>170033</v>
      </c>
      <c r="D15" s="66">
        <f>Enero!D15+Febrero!D15+Marzo!D15+Abril!D15+Mayo!D15+Junio!D15+Julio!D15+Agosto!D15+Septiembre!D15+Octubre!D15+Noviembre!D15+Diciembre!D15</f>
        <v>165172</v>
      </c>
      <c r="E15" s="65">
        <f>Enero!E15+Febrero!E15+Marzo!E15+Abril!E15+Mayo!E15+Junio!E15+Julio!E15+Agosto!E15+Septiembre!E15+Octubre!E15+Noviembre!E15+Diciembre!E15</f>
        <v>956</v>
      </c>
      <c r="F15" s="67">
        <f>Enero!F15+Febrero!F15+Marzo!F15+Abril!F15+Mayo!F15+Junio!F15+Julio!F15+Agosto!F15+Septiembre!F15+Octubre!F15+Noviembre!F15+Diciembre!F15</f>
        <v>27687</v>
      </c>
      <c r="G15" s="67">
        <f>Enero!G15+Febrero!G15+Marzo!G15+Abril!G15+Mayo!G15+Junio!G15+Julio!G15+Agosto!G15+Septiembre!G15+Octubre!G15+Noviembre!G15+Diciembre!G15</f>
        <v>4124</v>
      </c>
      <c r="H15" s="67">
        <f>Enero!H15+Febrero!H15+Marzo!H15+Abril!H15+Mayo!H15+Junio!H15+Julio!H15+Agosto!H15+Septiembre!H15+Octubre!H15+Noviembre!H15+Diciembre!H15</f>
        <v>1</v>
      </c>
      <c r="I15" s="67">
        <f>Enero!I15+Febrero!I15+Marzo!I15+Abril!I15+Mayo!I15+Junio!I15+Julio!I15+Agosto!I15+Septiembre!I15+Octubre!I15+Noviembre!I15+Diciembre!I15</f>
        <v>3542</v>
      </c>
      <c r="J15" s="68">
        <f>Enero!J15+Febrero!J15+Marzo!J15+Abril!J15+Mayo!J15+Junio!J15+Julio!J15+Agosto!J15+Septiembre!J15+Octubre!J15+Noviembre!J15+Diciembre!J15</f>
        <v>2495</v>
      </c>
      <c r="K15" s="69">
        <f>Enero!K15+Febrero!K15+Marzo!K15+Abril!K15+Mayo!K15+Junio!K15+Julio!K15+Agosto!K15+Septiembre!K15+Octubre!K15+Noviembre!K15+Diciembre!K15</f>
        <v>38805</v>
      </c>
      <c r="L15" s="66">
        <f>Enero!L15+Febrero!L15+Marzo!L15+Abril!L15+Mayo!L15+Junio!L15+Julio!L15+Agosto!L15+Septiembre!L15+Octubre!L15+Noviembre!L15+Diciembre!L15</f>
        <v>3339</v>
      </c>
      <c r="M15" s="68">
        <f>Enero!M15+Febrero!M15+Marzo!M15+Abril!M15+Mayo!M15+Junio!M15+Julio!M15+Agosto!M15+Septiembre!M15+Octubre!M15+Noviembre!M15+Diciembre!M15</f>
        <v>1574</v>
      </c>
      <c r="N15" s="66">
        <f>Enero!N15+Febrero!N15+Marzo!N15+Abril!N15+Mayo!N15+Junio!N15+Julio!N15+Agosto!N15+Septiembre!N15+Octubre!N15+Noviembre!N15+Diciembre!N15</f>
        <v>208890</v>
      </c>
      <c r="O15" s="65">
        <f>Enero!O15+Febrero!O15+Marzo!O15+Abril!O15+Mayo!O15+Junio!O15+Julio!O15+Agosto!O15+Septiembre!O15+Octubre!O15+Noviembre!O15+Diciembre!O15</f>
        <v>-38857</v>
      </c>
    </row>
    <row r="16" spans="1:15" ht="15" customHeight="1" x14ac:dyDescent="0.2">
      <c r="A16" s="36">
        <v>63</v>
      </c>
      <c r="B16" s="5" t="s">
        <v>14</v>
      </c>
      <c r="C16" s="60">
        <f>Enero!C16+Febrero!C16+Marzo!C16+Abril!C16+Mayo!C16+Junio!C16+Julio!C16+Agosto!C16+Septiembre!C16+Octubre!C16+Noviembre!C16+Diciembre!C16</f>
        <v>290</v>
      </c>
      <c r="D16" s="61">
        <f>Enero!D16+Febrero!D16+Marzo!D16+Abril!D16+Mayo!D16+Junio!D16+Julio!D16+Agosto!D16+Septiembre!D16+Octubre!D16+Noviembre!D16+Diciembre!D16</f>
        <v>343</v>
      </c>
      <c r="E16" s="60">
        <f>Enero!E16+Febrero!E16+Marzo!E16+Abril!E16+Mayo!E16+Junio!E16+Julio!E16+Agosto!E16+Septiembre!E16+Octubre!E16+Noviembre!E16+Diciembre!E16</f>
        <v>0</v>
      </c>
      <c r="F16" s="62">
        <f>Enero!F16+Febrero!F16+Marzo!F16+Abril!F16+Mayo!F16+Junio!F16+Julio!F16+Agosto!F16+Septiembre!F16+Octubre!F16+Noviembre!F16+Diciembre!F16</f>
        <v>71</v>
      </c>
      <c r="G16" s="62">
        <f>Enero!G16+Febrero!G16+Marzo!G16+Abril!G16+Mayo!G16+Junio!G16+Julio!G16+Agosto!G16+Septiembre!G16+Octubre!G16+Noviembre!G16+Diciembre!G16</f>
        <v>0</v>
      </c>
      <c r="H16" s="62">
        <f>Enero!H16+Febrero!H16+Marzo!H16+Abril!H16+Mayo!H16+Junio!H16+Julio!H16+Agosto!H16+Septiembre!H16+Octubre!H16+Noviembre!H16+Diciembre!H16</f>
        <v>0</v>
      </c>
      <c r="I16" s="62">
        <f>Enero!I16+Febrero!I16+Marzo!I16+Abril!I16+Mayo!I16+Junio!I16+Julio!I16+Agosto!I16+Septiembre!I16+Octubre!I16+Noviembre!I16+Diciembre!I16</f>
        <v>183</v>
      </c>
      <c r="J16" s="62">
        <f>Enero!J16+Febrero!J16+Marzo!J16+Abril!J16+Mayo!J16+Junio!J16+Julio!J16+Agosto!J16+Septiembre!J16+Octubre!J16+Noviembre!J16+Diciembre!J16</f>
        <v>292</v>
      </c>
      <c r="K16" s="63">
        <f>Enero!K16+Febrero!K16+Marzo!K16+Abril!K16+Mayo!K16+Junio!K16+Julio!K16+Agosto!K16+Septiembre!K16+Octubre!K16+Noviembre!K16+Diciembre!K16</f>
        <v>546</v>
      </c>
      <c r="L16" s="61">
        <f>Enero!L16+Febrero!L16+Marzo!L16+Abril!L16+Mayo!L16+Junio!L16+Julio!L16+Agosto!L16+Septiembre!L16+Octubre!L16+Noviembre!L16+Diciembre!L16</f>
        <v>0</v>
      </c>
      <c r="M16" s="62">
        <f>Enero!M16+Febrero!M16+Marzo!M16+Abril!M16+Mayo!M16+Junio!M16+Julio!M16+Agosto!M16+Septiembre!M16+Octubre!M16+Noviembre!M16+Diciembre!M16</f>
        <v>0</v>
      </c>
      <c r="N16" s="61">
        <f>Enero!N16+Febrero!N16+Marzo!N16+Abril!N16+Mayo!N16+Junio!N16+Julio!N16+Agosto!N16+Septiembre!N16+Octubre!N16+Noviembre!N16+Diciembre!N16</f>
        <v>889</v>
      </c>
      <c r="O16" s="64">
        <f>Enero!O16+Febrero!O16+Marzo!O16+Abril!O16+Mayo!O16+Junio!O16+Julio!O16+Agosto!O16+Septiembre!O16+Octubre!O16+Noviembre!O16+Diciembre!O16</f>
        <v>-599</v>
      </c>
    </row>
    <row r="17" spans="1:16" ht="15" customHeight="1" x14ac:dyDescent="0.2">
      <c r="A17" s="36">
        <v>76</v>
      </c>
      <c r="B17" s="5" t="s">
        <v>15</v>
      </c>
      <c r="C17" s="60">
        <f>Enero!C17+Febrero!C17+Marzo!C17+Abril!C17+Mayo!C17+Junio!C17+Julio!C17+Agosto!C17+Septiembre!C17+Octubre!C17+Noviembre!C17+Diciembre!C17</f>
        <v>26</v>
      </c>
      <c r="D17" s="61">
        <f>Enero!D17+Febrero!D17+Marzo!D17+Abril!D17+Mayo!D17+Junio!D17+Julio!D17+Agosto!D17+Septiembre!D17+Octubre!D17+Noviembre!D17+Diciembre!D17</f>
        <v>518</v>
      </c>
      <c r="E17" s="60">
        <f>Enero!E17+Febrero!E17+Marzo!E17+Abril!E17+Mayo!E17+Junio!E17+Julio!E17+Agosto!E17+Septiembre!E17+Octubre!E17+Noviembre!E17+Diciembre!E17</f>
        <v>0</v>
      </c>
      <c r="F17" s="62">
        <f>Enero!F17+Febrero!F17+Marzo!F17+Abril!F17+Mayo!F17+Junio!F17+Julio!F17+Agosto!F17+Septiembre!F17+Octubre!F17+Noviembre!F17+Diciembre!F17</f>
        <v>63</v>
      </c>
      <c r="G17" s="62">
        <f>Enero!G17+Febrero!G17+Marzo!G17+Abril!G17+Mayo!G17+Junio!G17+Julio!G17+Agosto!G17+Septiembre!G17+Octubre!G17+Noviembre!G17+Diciembre!G17</f>
        <v>0</v>
      </c>
      <c r="H17" s="62">
        <f>Enero!H17+Febrero!H17+Marzo!H17+Abril!H17+Mayo!H17+Junio!H17+Julio!H17+Agosto!H17+Septiembre!H17+Octubre!H17+Noviembre!H17+Diciembre!H17</f>
        <v>0</v>
      </c>
      <c r="I17" s="62">
        <f>Enero!I17+Febrero!I17+Marzo!I17+Abril!I17+Mayo!I17+Junio!I17+Julio!I17+Agosto!I17+Septiembre!I17+Octubre!I17+Noviembre!I17+Diciembre!I17</f>
        <v>163</v>
      </c>
      <c r="J17" s="62">
        <f>Enero!J17+Febrero!J17+Marzo!J17+Abril!J17+Mayo!J17+Junio!J17+Julio!J17+Agosto!J17+Septiembre!J17+Octubre!J17+Noviembre!J17+Diciembre!J17</f>
        <v>123</v>
      </c>
      <c r="K17" s="63">
        <f>Enero!K17+Febrero!K17+Marzo!K17+Abril!K17+Mayo!K17+Junio!K17+Julio!K17+Agosto!K17+Septiembre!K17+Octubre!K17+Noviembre!K17+Diciembre!K17</f>
        <v>349</v>
      </c>
      <c r="L17" s="61">
        <f>Enero!L17+Febrero!L17+Marzo!L17+Abril!L17+Mayo!L17+Junio!L17+Julio!L17+Agosto!L17+Septiembre!L17+Octubre!L17+Noviembre!L17+Diciembre!L17</f>
        <v>6</v>
      </c>
      <c r="M17" s="62">
        <f>Enero!M17+Febrero!M17+Marzo!M17+Abril!M17+Mayo!M17+Junio!M17+Julio!M17+Agosto!M17+Septiembre!M17+Octubre!M17+Noviembre!M17+Diciembre!M17</f>
        <v>4</v>
      </c>
      <c r="N17" s="61">
        <f>Enero!N17+Febrero!N17+Marzo!N17+Abril!N17+Mayo!N17+Junio!N17+Julio!N17+Agosto!N17+Septiembre!N17+Octubre!N17+Noviembre!N17+Diciembre!N17</f>
        <v>877</v>
      </c>
      <c r="O17" s="64">
        <f>Enero!O17+Febrero!O17+Marzo!O17+Abril!O17+Mayo!O17+Junio!O17+Julio!O17+Agosto!O17+Septiembre!O17+Octubre!O17+Noviembre!O17+Diciembre!O17</f>
        <v>-851</v>
      </c>
    </row>
    <row r="18" spans="1:16" ht="15" customHeight="1" x14ac:dyDescent="0.2">
      <c r="A18" s="36">
        <v>94</v>
      </c>
      <c r="B18" s="5" t="s">
        <v>16</v>
      </c>
      <c r="C18" s="60">
        <f>Enero!C18+Febrero!C18+Marzo!C18+Abril!C18+Mayo!C18+Junio!C18+Julio!C18+Agosto!C18+Septiembre!C18+Octubre!C18+Noviembre!C18+Diciembre!C18</f>
        <v>14</v>
      </c>
      <c r="D18" s="61">
        <f>Enero!D18+Febrero!D18+Marzo!D18+Abril!D18+Mayo!D18+Junio!D18+Julio!D18+Agosto!D18+Septiembre!D18+Octubre!D18+Noviembre!D18+Diciembre!D18</f>
        <v>7</v>
      </c>
      <c r="E18" s="60">
        <f>Enero!E18+Febrero!E18+Marzo!E18+Abril!E18+Mayo!E18+Junio!E18+Julio!E18+Agosto!E18+Septiembre!E18+Octubre!E18+Noviembre!E18+Diciembre!E18</f>
        <v>0</v>
      </c>
      <c r="F18" s="62">
        <f>Enero!F18+Febrero!F18+Marzo!F18+Abril!F18+Mayo!F18+Junio!F18+Julio!F18+Agosto!F18+Septiembre!F18+Octubre!F18+Noviembre!F18+Diciembre!F18</f>
        <v>0</v>
      </c>
      <c r="G18" s="62">
        <f>Enero!G18+Febrero!G18+Marzo!G18+Abril!G18+Mayo!G18+Junio!G18+Julio!G18+Agosto!G18+Septiembre!G18+Octubre!G18+Noviembre!G18+Diciembre!G18</f>
        <v>0</v>
      </c>
      <c r="H18" s="62">
        <f>Enero!H18+Febrero!H18+Marzo!H18+Abril!H18+Mayo!H18+Junio!H18+Julio!H18+Agosto!H18+Septiembre!H18+Octubre!H18+Noviembre!H18+Diciembre!H18</f>
        <v>0</v>
      </c>
      <c r="I18" s="62">
        <f>Enero!I18+Febrero!I18+Marzo!I18+Abril!I18+Mayo!I18+Junio!I18+Julio!I18+Agosto!I18+Septiembre!I18+Octubre!I18+Noviembre!I18+Diciembre!I18</f>
        <v>103</v>
      </c>
      <c r="J18" s="62">
        <f>Enero!J18+Febrero!J18+Marzo!J18+Abril!J18+Mayo!J18+Junio!J18+Julio!J18+Agosto!J18+Septiembre!J18+Octubre!J18+Noviembre!J18+Diciembre!J18</f>
        <v>0</v>
      </c>
      <c r="K18" s="63">
        <f>Enero!K18+Febrero!K18+Marzo!K18+Abril!K18+Mayo!K18+Junio!K18+Julio!K18+Agosto!K18+Septiembre!K18+Octubre!K18+Noviembre!K18+Diciembre!K18</f>
        <v>103</v>
      </c>
      <c r="L18" s="61">
        <f>Enero!L18+Febrero!L18+Marzo!L18+Abril!L18+Mayo!L18+Junio!L18+Julio!L18+Agosto!L18+Septiembre!L18+Octubre!L18+Noviembre!L18+Diciembre!L18</f>
        <v>0</v>
      </c>
      <c r="M18" s="62">
        <f>Enero!M18+Febrero!M18+Marzo!M18+Abril!M18+Mayo!M18+Junio!M18+Julio!M18+Agosto!M18+Septiembre!M18+Octubre!M18+Noviembre!M18+Diciembre!M18</f>
        <v>0</v>
      </c>
      <c r="N18" s="61">
        <f>Enero!N18+Febrero!N18+Marzo!N18+Abril!N18+Mayo!N18+Junio!N18+Julio!N18+Agosto!N18+Septiembre!N18+Octubre!N18+Noviembre!N18+Diciembre!N18</f>
        <v>110</v>
      </c>
      <c r="O18" s="64">
        <f>Enero!O18+Febrero!O18+Marzo!O18+Abril!O18+Mayo!O18+Junio!O18+Julio!O18+Agosto!O18+Septiembre!O18+Octubre!O18+Noviembre!O18+Diciembre!O18</f>
        <v>-96</v>
      </c>
      <c r="P18" s="85"/>
    </row>
    <row r="19" spans="1:16" s="7" customFormat="1" ht="15" customHeight="1" x14ac:dyDescent="0.2">
      <c r="A19" s="38" t="s">
        <v>12</v>
      </c>
      <c r="B19" s="8" t="s">
        <v>13</v>
      </c>
      <c r="C19" s="65">
        <f>Enero!C19+Febrero!C19+Marzo!C19+Abril!C19+Mayo!C19+Junio!C19+Julio!C19+Agosto!C19+Septiembre!C19+Octubre!C19+Noviembre!C19+Diciembre!C19</f>
        <v>330</v>
      </c>
      <c r="D19" s="66">
        <f>Enero!D19+Febrero!D19+Marzo!D19+Abril!D19+Mayo!D19+Junio!D19+Julio!D19+Agosto!D19+Septiembre!D19+Octubre!D19+Noviembre!D19+Diciembre!D19</f>
        <v>868</v>
      </c>
      <c r="E19" s="65">
        <f>Enero!E19+Febrero!E19+Marzo!E19+Abril!E19+Mayo!E19+Junio!E19+Julio!E19+Agosto!E19+Septiembre!E19+Octubre!E19+Noviembre!E19+Diciembre!E19</f>
        <v>0</v>
      </c>
      <c r="F19" s="67">
        <f>Enero!F19+Febrero!F19+Marzo!F19+Abril!F19+Mayo!F19+Junio!F19+Julio!F19+Agosto!F19+Septiembre!F19+Octubre!F19+Noviembre!F19+Diciembre!F19</f>
        <v>134</v>
      </c>
      <c r="G19" s="67">
        <f>Enero!G19+Febrero!G19+Marzo!G19+Abril!G19+Mayo!G19+Junio!G19+Julio!G19+Agosto!G19+Septiembre!G19+Octubre!G19+Noviembre!G19+Diciembre!G19</f>
        <v>0</v>
      </c>
      <c r="H19" s="67">
        <f>Enero!H19+Febrero!H19+Marzo!H19+Abril!H19+Mayo!H19+Junio!H19+Julio!H19+Agosto!H19+Septiembre!H19+Octubre!H19+Noviembre!H19+Diciembre!H19</f>
        <v>0</v>
      </c>
      <c r="I19" s="67">
        <f>Enero!I19+Febrero!I19+Marzo!I19+Abril!I19+Mayo!I19+Junio!I19+Julio!I19+Agosto!I19+Septiembre!I19+Octubre!I19+Noviembre!I19+Diciembre!I19</f>
        <v>449</v>
      </c>
      <c r="J19" s="68">
        <f>Enero!J19+Febrero!J19+Marzo!J19+Abril!J19+Mayo!J19+Junio!J19+Julio!J19+Agosto!J19+Septiembre!J19+Octubre!J19+Noviembre!J19+Diciembre!J19</f>
        <v>415</v>
      </c>
      <c r="K19" s="69">
        <f>Enero!K19+Febrero!K19+Marzo!K19+Abril!K19+Mayo!K19+Junio!K19+Julio!K19+Agosto!K19+Septiembre!K19+Octubre!K19+Noviembre!K19+Diciembre!K19</f>
        <v>998</v>
      </c>
      <c r="L19" s="66">
        <f>Enero!L19+Febrero!L19+Marzo!L19+Abril!L19+Mayo!L19+Junio!L19+Julio!L19+Agosto!L19+Septiembre!L19+Octubre!L19+Noviembre!L19+Diciembre!L19</f>
        <v>6</v>
      </c>
      <c r="M19" s="68">
        <f>Enero!M19+Febrero!M19+Marzo!M19+Abril!M19+Mayo!M19+Junio!M19+Julio!M19+Agosto!M19+Septiembre!M19+Octubre!M19+Noviembre!M19+Diciembre!M19</f>
        <v>4</v>
      </c>
      <c r="N19" s="66">
        <f>Enero!N19+Febrero!N19+Marzo!N19+Abril!N19+Mayo!N19+Junio!N19+Julio!N19+Agosto!N19+Septiembre!N19+Octubre!N19+Noviembre!N19+Diciembre!N19</f>
        <v>1876</v>
      </c>
      <c r="O19" s="65">
        <f>Enero!O19+Febrero!O19+Marzo!O19+Abril!O19+Mayo!O19+Junio!O19+Julio!O19+Agosto!O19+Septiembre!O19+Octubre!O19+Noviembre!O19+Diciembre!O19</f>
        <v>-1546</v>
      </c>
    </row>
    <row r="20" spans="1:16" s="7" customFormat="1" ht="15" customHeight="1" x14ac:dyDescent="0.2">
      <c r="A20" s="39" t="s">
        <v>12</v>
      </c>
      <c r="B20" s="33" t="s">
        <v>17</v>
      </c>
      <c r="C20" s="70">
        <f>Enero!C20+Febrero!C20+Marzo!C20+Abril!C20+Mayo!C20+Junio!C20+Julio!C20+Agosto!C20+Septiembre!C20+Octubre!C20+Noviembre!C20+Diciembre!C20</f>
        <v>170363</v>
      </c>
      <c r="D20" s="71">
        <f>Enero!D20+Febrero!D20+Marzo!D20+Abril!D20+Mayo!D20+Junio!D20+Julio!D20+Agosto!D20+Septiembre!D20+Octubre!D20+Noviembre!D20+Diciembre!D20</f>
        <v>166040</v>
      </c>
      <c r="E20" s="70">
        <f>Enero!E20+Febrero!E20+Marzo!E20+Abril!E20+Mayo!E20+Junio!E20+Julio!E20+Agosto!E20+Septiembre!E20+Octubre!E20+Noviembre!E20+Diciembre!E20</f>
        <v>956</v>
      </c>
      <c r="F20" s="72">
        <f>Enero!F20+Febrero!F20+Marzo!F20+Abril!F20+Mayo!F20+Junio!F20+Julio!F20+Agosto!F20+Septiembre!F20+Octubre!F20+Noviembre!F20+Diciembre!F20</f>
        <v>27821</v>
      </c>
      <c r="G20" s="72">
        <f>Enero!G20+Febrero!G20+Marzo!G20+Abril!G20+Mayo!G20+Junio!G20+Julio!G20+Agosto!G20+Septiembre!G20+Octubre!G20+Noviembre!G20+Diciembre!G20</f>
        <v>4124</v>
      </c>
      <c r="H20" s="72">
        <f>Enero!H20+Febrero!H20+Marzo!H20+Abril!H20+Mayo!H20+Junio!H20+Julio!H20+Agosto!H20+Septiembre!H20+Octubre!H20+Noviembre!H20+Diciembre!H20</f>
        <v>1</v>
      </c>
      <c r="I20" s="72">
        <f>Enero!I20+Febrero!I20+Marzo!I20+Abril!I20+Mayo!I20+Junio!I20+Julio!I20+Agosto!I20+Septiembre!I20+Octubre!I20+Noviembre!I20+Diciembre!I20</f>
        <v>3991</v>
      </c>
      <c r="J20" s="72">
        <f>Enero!J20+Febrero!J20+Marzo!J20+Abril!J20+Mayo!J20+Junio!J20+Julio!J20+Agosto!J20+Septiembre!J20+Octubre!J20+Noviembre!J20+Diciembre!J20</f>
        <v>2910</v>
      </c>
      <c r="K20" s="73">
        <f>Enero!K20+Febrero!K20+Marzo!K20+Abril!K20+Mayo!K20+Junio!K20+Julio!K20+Agosto!K20+Septiembre!K20+Octubre!K20+Noviembre!K20+Diciembre!K20</f>
        <v>39803</v>
      </c>
      <c r="L20" s="71">
        <f>Enero!L20+Febrero!L20+Marzo!L20+Abril!L20+Mayo!L20+Junio!L20+Julio!L20+Agosto!L20+Septiembre!L20+Octubre!L20+Noviembre!L20+Diciembre!L20</f>
        <v>3345</v>
      </c>
      <c r="M20" s="72">
        <f>Enero!M20+Febrero!M20+Marzo!M20+Abril!M20+Mayo!M20+Junio!M20+Julio!M20+Agosto!M20+Septiembre!M20+Octubre!M20+Noviembre!M20+Diciembre!M20</f>
        <v>1578</v>
      </c>
      <c r="N20" s="71">
        <f>Enero!N20+Febrero!N20+Marzo!N20+Abril!N20+Mayo!N20+Junio!N20+Julio!N20+Agosto!N20+Septiembre!N20+Octubre!N20+Noviembre!N20+Diciembre!N20</f>
        <v>210766</v>
      </c>
      <c r="O20" s="70">
        <f>Enero!O20+Febrero!O20+Marzo!O20+Abril!O20+Mayo!O20+Junio!O20+Julio!O20+Agosto!O20+Septiembre!O20+Octubre!O20+Noviembre!O20+Diciembre!O20</f>
        <v>-40403</v>
      </c>
    </row>
    <row r="21" spans="1:16" ht="15" customHeight="1" x14ac:dyDescent="0.2">
      <c r="A21" s="36" t="s">
        <v>12</v>
      </c>
      <c r="B21" s="5" t="s">
        <v>63</v>
      </c>
      <c r="C21" s="60">
        <f>Enero!C21+Febrero!C21+Marzo!C21+Abril!C21+Mayo!C21+Junio!C21+Julio!C21+Agosto!C21+Septiembre!C21+Octubre!C21+Noviembre!C21+Diciembre!C21</f>
        <v>102964</v>
      </c>
      <c r="D21" s="61">
        <f>Enero!D21+Febrero!D21+Marzo!D21+Abril!D21+Mayo!D21+Junio!D21+Julio!D21+Agosto!D21+Septiembre!D21+Octubre!D21+Noviembre!D21+Diciembre!D21</f>
        <v>102381</v>
      </c>
      <c r="E21" s="60">
        <f>Enero!E21+Febrero!E21+Marzo!E21+Abril!E21+Mayo!E21+Junio!E21+Julio!E21+Agosto!E21+Septiembre!E21+Octubre!E21+Noviembre!E21+Diciembre!E21</f>
        <v>534</v>
      </c>
      <c r="F21" s="62">
        <f>Enero!F21+Febrero!F21+Marzo!F21+Abril!F21+Mayo!F21+Junio!F21+Julio!F21+Agosto!F21+Septiembre!F21+Octubre!F21+Noviembre!F21+Diciembre!F21</f>
        <v>19583</v>
      </c>
      <c r="G21" s="62">
        <f>Enero!G21+Febrero!G21+Marzo!G21+Abril!G21+Mayo!G21+Junio!G21+Julio!G21+Agosto!G21+Septiembre!G21+Octubre!G21+Noviembre!G21+Diciembre!G21</f>
        <v>1914</v>
      </c>
      <c r="H21" s="62">
        <f>Enero!H21+Febrero!H21+Marzo!H21+Abril!H21+Mayo!H21+Junio!H21+Julio!H21+Agosto!H21+Septiembre!H21+Octubre!H21+Noviembre!H21+Diciembre!H21</f>
        <v>1</v>
      </c>
      <c r="I21" s="62">
        <f>Enero!I21+Febrero!I21+Marzo!I21+Abril!I21+Mayo!I21+Junio!I21+Julio!I21+Agosto!I21+Septiembre!I21+Octubre!I21+Noviembre!I21+Diciembre!I21</f>
        <v>2965</v>
      </c>
      <c r="J21" s="62">
        <f>Enero!J21+Febrero!J21+Marzo!J21+Abril!J21+Mayo!J21+Junio!J21+Julio!J21+Agosto!J21+Septiembre!J21+Octubre!J21+Noviembre!J21+Diciembre!J21</f>
        <v>1867</v>
      </c>
      <c r="K21" s="63">
        <f>Enero!K21+Febrero!K21+Marzo!K21+Abril!K21+Mayo!K21+Junio!K21+Julio!K21+Agosto!K21+Septiembre!K21+Octubre!K21+Noviembre!K21+Diciembre!K21</f>
        <v>26864</v>
      </c>
      <c r="L21" s="61">
        <f>Enero!L21+Febrero!L21+Marzo!L21+Abril!L21+Mayo!L21+Junio!L21+Julio!L21+Agosto!L21+Septiembre!L21+Octubre!L21+Noviembre!L21+Diciembre!L21</f>
        <v>2282</v>
      </c>
      <c r="M21" s="62">
        <f>Enero!M21+Febrero!M21+Marzo!M21+Abril!M21+Mayo!M21+Junio!M21+Julio!M21+Agosto!M21+Septiembre!M21+Octubre!M21+Noviembre!M21+Diciembre!M21</f>
        <v>1134</v>
      </c>
      <c r="N21" s="61">
        <f>Enero!N21+Febrero!N21+Marzo!N21+Abril!N21+Mayo!N21+Junio!N21+Julio!N21+Agosto!N21+Septiembre!N21+Octubre!N21+Noviembre!N21+Diciembre!N21</f>
        <v>132661</v>
      </c>
      <c r="O21" s="64">
        <f>Enero!O21+Febrero!O21+Marzo!O21+Abril!O21+Mayo!O21+Junio!O21+Julio!O21+Agosto!O21+Septiembre!O21+Octubre!O21+Noviembre!O21+Diciembre!O21</f>
        <v>-29697</v>
      </c>
    </row>
    <row r="22" spans="1:16" s="7" customFormat="1" ht="15" customHeight="1" x14ac:dyDescent="0.2">
      <c r="A22" s="38" t="s">
        <v>12</v>
      </c>
      <c r="B22" s="4" t="s">
        <v>64</v>
      </c>
      <c r="C22" s="60">
        <f>Enero!C22+Febrero!C22+Marzo!C22+Abril!C22+Mayo!C22+Junio!C22+Julio!C22+Agosto!C22+Septiembre!C22+Octubre!C22+Noviembre!C22+Diciembre!C22</f>
        <v>67398</v>
      </c>
      <c r="D22" s="61">
        <f>Enero!D22+Febrero!D22+Marzo!D22+Abril!D22+Mayo!D22+Junio!D22+Julio!D22+Agosto!D22+Septiembre!D22+Octubre!D22+Noviembre!D22+Diciembre!D22</f>
        <v>63658</v>
      </c>
      <c r="E22" s="60">
        <f>Enero!E22+Febrero!E22+Marzo!E22+Abril!E22+Mayo!E22+Junio!E22+Julio!E22+Agosto!E22+Septiembre!E22+Octubre!E22+Noviembre!E22+Diciembre!E22</f>
        <v>422</v>
      </c>
      <c r="F22" s="62">
        <f>Enero!F22+Febrero!F22+Marzo!F22+Abril!F22+Mayo!F22+Junio!F22+Julio!F22+Agosto!F22+Septiembre!F22+Octubre!F22+Noviembre!F22+Diciembre!F22</f>
        <v>8238</v>
      </c>
      <c r="G22" s="62">
        <f>Enero!G22+Febrero!G22+Marzo!G22+Abril!G22+Mayo!G22+Junio!G22+Julio!G22+Agosto!G22+Septiembre!G22+Octubre!G22+Noviembre!G22+Diciembre!G22</f>
        <v>2210</v>
      </c>
      <c r="H22" s="62">
        <f>Enero!H22+Febrero!H22+Marzo!H22+Abril!H22+Mayo!H22+Junio!H22+Julio!H22+Agosto!H22+Septiembre!H22+Octubre!H22+Noviembre!H22+Diciembre!H22</f>
        <v>0</v>
      </c>
      <c r="I22" s="62">
        <f>Enero!I22+Febrero!I22+Marzo!I22+Abril!I22+Mayo!I22+Junio!I22+Julio!I22+Agosto!I22+Septiembre!I22+Octubre!I22+Noviembre!I22+Diciembre!I22</f>
        <v>1026</v>
      </c>
      <c r="J22" s="74">
        <f>Enero!J22+Febrero!J22+Marzo!J22+Abril!J22+Mayo!J22+Junio!J22+Julio!J22+Agosto!J22+Septiembre!J22+Octubre!J22+Noviembre!J22+Diciembre!J22</f>
        <v>1043</v>
      </c>
      <c r="K22" s="63">
        <f>Enero!K22+Febrero!K22+Marzo!K22+Abril!K22+Mayo!K22+Junio!K22+Julio!K22+Agosto!K22+Septiembre!K22+Octubre!K22+Noviembre!K22+Diciembre!K22</f>
        <v>12939</v>
      </c>
      <c r="L22" s="61">
        <f>Enero!L22+Febrero!L22+Marzo!L22+Abril!L22+Mayo!L22+Junio!L22+Julio!L22+Agosto!L22+Septiembre!L22+Octubre!L22+Noviembre!L22+Diciembre!L22</f>
        <v>1063</v>
      </c>
      <c r="M22" s="74">
        <f>Enero!M22+Febrero!M22+Marzo!M22+Abril!M22+Mayo!M22+Junio!M22+Julio!M22+Agosto!M22+Septiembre!M22+Octubre!M22+Noviembre!M22+Diciembre!M22</f>
        <v>444</v>
      </c>
      <c r="N22" s="61">
        <f>Enero!N22+Febrero!N22+Marzo!N22+Abril!N22+Mayo!N22+Junio!N22+Julio!N22+Agosto!N22+Septiembre!N22+Octubre!N22+Noviembre!N22+Diciembre!N22</f>
        <v>78104</v>
      </c>
      <c r="O22" s="60">
        <f>Enero!O22+Febrero!O22+Marzo!O22+Abril!O22+Mayo!O22+Junio!O22+Julio!O22+Agosto!O22+Septiembre!O22+Octubre!O22+Noviembre!O22+Diciembre!O22</f>
        <v>-10706</v>
      </c>
    </row>
    <row r="23" spans="1:16" s="7" customFormat="1" ht="15" customHeight="1" x14ac:dyDescent="0.2">
      <c r="A23" s="39" t="s">
        <v>12</v>
      </c>
      <c r="B23" s="51" t="s">
        <v>65</v>
      </c>
      <c r="C23" s="75">
        <f>Enero!C23+Febrero!C23+Marzo!C23+Abril!C23+Mayo!C23+Junio!C23+Julio!C23+Agosto!C23+Septiembre!C23+Octubre!C23+Noviembre!C23+Diciembre!C23</f>
        <v>1</v>
      </c>
      <c r="D23" s="76">
        <f>Enero!D23+Febrero!D23+Marzo!D23+Abril!D23+Mayo!D23+Junio!D23+Julio!D23+Agosto!D23+Septiembre!D23+Octubre!D23+Noviembre!D23+Diciembre!D23</f>
        <v>1</v>
      </c>
      <c r="E23" s="75">
        <f>Enero!E23+Febrero!E23+Marzo!E23+Abril!E23+Mayo!E23+Junio!E23+Julio!E23+Agosto!E23+Septiembre!E23+Octubre!E23+Noviembre!E23+Diciembre!E23</f>
        <v>0</v>
      </c>
      <c r="F23" s="77">
        <f>Enero!F23+Febrero!F23+Marzo!F23+Abril!F23+Mayo!F23+Junio!F23+Julio!F23+Agosto!F23+Septiembre!F23+Octubre!F23+Noviembre!F23+Diciembre!F23</f>
        <v>0</v>
      </c>
      <c r="G23" s="77">
        <f>Enero!G23+Febrero!G23+Marzo!G23+Abril!G23+Mayo!G23+Junio!G23+Julio!G23+Agosto!G23+Septiembre!G23+Octubre!G23+Noviembre!G23+Diciembre!G23</f>
        <v>0</v>
      </c>
      <c r="H23" s="77">
        <f>Enero!H23+Febrero!H23+Marzo!H23+Abril!H23+Mayo!H23+Junio!H23+Julio!H23+Agosto!H23+Septiembre!H23+Octubre!H23+Noviembre!H23+Diciembre!H23</f>
        <v>0</v>
      </c>
      <c r="I23" s="77">
        <f>Enero!I23+Febrero!I23+Marzo!I23+Abril!I23+Mayo!I23+Junio!I23+Julio!I23+Agosto!I23+Septiembre!I23+Octubre!I23+Noviembre!I23+Diciembre!I23</f>
        <v>0</v>
      </c>
      <c r="J23" s="77">
        <f>Enero!J23+Febrero!J23+Marzo!J23+Abril!J23+Mayo!J23+Junio!J23+Julio!J23+Agosto!J23+Septiembre!J23+Octubre!J23+Noviembre!J23+Diciembre!J23</f>
        <v>0</v>
      </c>
      <c r="K23" s="78">
        <f>Enero!K23+Febrero!K23+Marzo!K23+Abril!K23+Mayo!K23+Junio!K23+Julio!K23+Agosto!K23+Septiembre!K23+Octubre!K23+Noviembre!K23+Diciembre!K23</f>
        <v>0</v>
      </c>
      <c r="L23" s="76">
        <f>Enero!L23+Febrero!L23+Marzo!L23+Abril!L23+Mayo!L23+Junio!L23+Julio!L23+Agosto!L23+Septiembre!L23+Octubre!L23+Noviembre!L23+Diciembre!L23</f>
        <v>0</v>
      </c>
      <c r="M23" s="77">
        <f>Enero!M23+Febrero!M23+Marzo!M23+Abril!M23+Mayo!M23+Junio!M23+Julio!M23+Agosto!M23+Septiembre!M23+Octubre!M23+Noviembre!M23+Diciembre!M23</f>
        <v>0</v>
      </c>
      <c r="N23" s="76">
        <f>Enero!N23+Febrero!N23+Marzo!N23+Abril!N23+Mayo!N23+Junio!N23+Julio!N23+Agosto!N23+Septiembre!N23+Octubre!N23+Noviembre!N23+Diciembre!N23</f>
        <v>1</v>
      </c>
      <c r="O23" s="75">
        <f>Enero!O23+Febrero!O23+Marzo!O23+Abril!O23+Mayo!O23+Junio!O23+Julio!O23+Agosto!O23+Septiembre!O23+Octubre!O23+Noviembre!O23+Diciembre!O23</f>
        <v>0</v>
      </c>
    </row>
    <row r="24" spans="1:16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6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6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6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6" ht="15" customHeight="1" x14ac:dyDescent="0.2">
      <c r="A28" s="112" t="str">
        <f>+A4</f>
        <v>TOTAL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6" ht="15" customHeight="1" x14ac:dyDescent="0.2">
      <c r="A29" s="81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6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6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6" ht="15" customHeight="1" x14ac:dyDescent="0.2">
      <c r="A32" s="36">
        <v>67</v>
      </c>
      <c r="B32" s="4" t="s">
        <v>6</v>
      </c>
      <c r="C32" s="60">
        <f>Enero!C32+Febrero!C32+Marzo!C32+Abril!C32+Mayo!C32+Junio!C32+Julio!C32+Agosto!C32+Septiembre!C32+Octubre!C32+Noviembre!C32+Diciembre!C32</f>
        <v>20764</v>
      </c>
      <c r="D32" s="61">
        <f>Enero!D32+Febrero!D32+Marzo!D32+Abril!D32+Mayo!D32+Junio!D32+Julio!D32+Agosto!D32+Septiembre!D32+Octubre!D32+Noviembre!D32+Diciembre!D32</f>
        <v>21537</v>
      </c>
      <c r="E32" s="60">
        <f>Enero!E32+Febrero!E32+Marzo!E32+Abril!E32+Mayo!E32+Junio!E32+Julio!E32+Agosto!E32+Septiembre!E32+Octubre!E32+Noviembre!E32+Diciembre!E32</f>
        <v>3</v>
      </c>
      <c r="F32" s="62">
        <f>Enero!F32+Febrero!F32+Marzo!F32+Abril!F32+Mayo!F32+Junio!F32+Julio!F32+Agosto!F32+Septiembre!F32+Octubre!F32+Noviembre!F32+Diciembre!F32</f>
        <v>3808</v>
      </c>
      <c r="G32" s="62">
        <f>Enero!G32+Febrero!G32+Marzo!G32+Abril!G32+Mayo!G32+Junio!G32+Julio!G32+Agosto!G32+Septiembre!G32+Octubre!G32+Noviembre!G32+Diciembre!G32</f>
        <v>310</v>
      </c>
      <c r="H32" s="62">
        <f>Enero!H32+Febrero!H32+Marzo!H32+Abril!H32+Mayo!H32+Junio!H32+Julio!H32+Agosto!H32+Septiembre!H32+Octubre!H32+Noviembre!H32+Diciembre!H32</f>
        <v>0</v>
      </c>
      <c r="I32" s="62">
        <f>Enero!I32+Febrero!I32+Marzo!I32+Abril!I32+Mayo!I32+Junio!I32+Julio!I32+Agosto!I32+Septiembre!I32+Octubre!I32+Noviembre!I32+Diciembre!I32</f>
        <v>0</v>
      </c>
      <c r="J32" s="62">
        <f>Enero!J32+Febrero!J32+Marzo!J32+Abril!J32+Mayo!J32+Junio!J32+Julio!J32+Agosto!J32+Septiembre!J32+Octubre!J32+Noviembre!J32+Diciembre!J32</f>
        <v>614</v>
      </c>
      <c r="K32" s="63">
        <f>Enero!K32+Febrero!K32+Marzo!K32+Abril!K32+Mayo!K32+Junio!K32+Julio!K32+Agosto!K32+Septiembre!K32+Octubre!K32+Noviembre!K32+Diciembre!K32</f>
        <v>4735</v>
      </c>
      <c r="L32" s="61">
        <f>Enero!L32+Febrero!L32+Marzo!L32+Abril!L32+Mayo!L32+Junio!L32+Julio!L32+Agosto!L32+Septiembre!L32+Octubre!L32+Noviembre!L32+Diciembre!L32</f>
        <v>764</v>
      </c>
      <c r="M32" s="62">
        <f>Enero!M32+Febrero!M32+Marzo!M32+Abril!M32+Mayo!M32+Junio!M32+Julio!M32+Agosto!M32+Septiembre!M32+Octubre!M32+Noviembre!M32+Diciembre!M32</f>
        <v>15</v>
      </c>
      <c r="N32" s="61">
        <f>Enero!N32+Febrero!N32+Marzo!N32+Abril!N32+Mayo!N32+Junio!N32+Julio!N32+Agosto!N32+Septiembre!N32+Octubre!N32+Noviembre!N32+Diciembre!N32</f>
        <v>27051</v>
      </c>
      <c r="O32" s="64">
        <f>Enero!O32+Febrero!O32+Marzo!O32+Abril!O32+Mayo!O32+Junio!O32+Julio!O32+Agosto!O32+Septiembre!O32+Octubre!O32+Noviembre!O32+Diciembre!O32</f>
        <v>-6287</v>
      </c>
    </row>
    <row r="33" spans="1:15" ht="15" customHeight="1" x14ac:dyDescent="0.2">
      <c r="A33" s="36">
        <v>78</v>
      </c>
      <c r="B33" s="4" t="s">
        <v>7</v>
      </c>
      <c r="C33" s="60">
        <f>Enero!C33+Febrero!C33+Marzo!C33+Abril!C33+Mayo!C33+Junio!C33+Julio!C33+Agosto!C33+Septiembre!C33+Octubre!C33+Noviembre!C33+Diciembre!C33</f>
        <v>9551</v>
      </c>
      <c r="D33" s="61">
        <f>Enero!D33+Febrero!D33+Marzo!D33+Abril!D33+Mayo!D33+Junio!D33+Julio!D33+Agosto!D33+Septiembre!D33+Octubre!D33+Noviembre!D33+Diciembre!D33</f>
        <v>16551</v>
      </c>
      <c r="E33" s="60">
        <f>Enero!E33+Febrero!E33+Marzo!E33+Abril!E33+Mayo!E33+Junio!E33+Julio!E33+Agosto!E33+Septiembre!E33+Octubre!E33+Noviembre!E33+Diciembre!E33</f>
        <v>59</v>
      </c>
      <c r="F33" s="62">
        <f>Enero!F33+Febrero!F33+Marzo!F33+Abril!F33+Mayo!F33+Junio!F33+Julio!F33+Agosto!F33+Septiembre!F33+Octubre!F33+Noviembre!F33+Diciembre!F33</f>
        <v>3649</v>
      </c>
      <c r="G33" s="62">
        <f>Enero!G33+Febrero!G33+Marzo!G33+Abril!G33+Mayo!G33+Junio!G33+Julio!G33+Agosto!G33+Septiembre!G33+Octubre!G33+Noviembre!G33+Diciembre!G33</f>
        <v>258</v>
      </c>
      <c r="H33" s="62">
        <f>Enero!H33+Febrero!H33+Marzo!H33+Abril!H33+Mayo!H33+Junio!H33+Julio!H33+Agosto!H33+Septiembre!H33+Octubre!H33+Noviembre!H33+Diciembre!H33</f>
        <v>0</v>
      </c>
      <c r="I33" s="62">
        <f>Enero!I33+Febrero!I33+Marzo!I33+Abril!I33+Mayo!I33+Junio!I33+Julio!I33+Agosto!I33+Septiembre!I33+Octubre!I33+Noviembre!I33+Diciembre!I33</f>
        <v>0</v>
      </c>
      <c r="J33" s="62">
        <f>Enero!J33+Febrero!J33+Marzo!J33+Abril!J33+Mayo!J33+Junio!J33+Julio!J33+Agosto!J33+Septiembre!J33+Octubre!J33+Noviembre!J33+Diciembre!J33</f>
        <v>235</v>
      </c>
      <c r="K33" s="63">
        <f>Enero!K33+Febrero!K33+Marzo!K33+Abril!K33+Mayo!K33+Junio!K33+Julio!K33+Agosto!K33+Septiembre!K33+Octubre!K33+Noviembre!K33+Diciembre!K33</f>
        <v>4201</v>
      </c>
      <c r="L33" s="61">
        <f>Enero!L33+Febrero!L33+Marzo!L33+Abril!L33+Mayo!L33+Junio!L33+Julio!L33+Agosto!L33+Septiembre!L33+Octubre!L33+Noviembre!L33+Diciembre!L33</f>
        <v>0</v>
      </c>
      <c r="M33" s="62">
        <f>Enero!M33+Febrero!M33+Marzo!M33+Abril!M33+Mayo!M33+Junio!M33+Julio!M33+Agosto!M33+Septiembre!M33+Octubre!M33+Noviembre!M33+Diciembre!M33</f>
        <v>0</v>
      </c>
      <c r="N33" s="61">
        <f>Enero!N33+Febrero!N33+Marzo!N33+Abril!N33+Mayo!N33+Junio!N33+Julio!N33+Agosto!N33+Septiembre!N33+Octubre!N33+Noviembre!N33+Diciembre!N33</f>
        <v>20752</v>
      </c>
      <c r="O33" s="64">
        <f>Enero!O33+Febrero!O33+Marzo!O33+Abril!O33+Mayo!O33+Junio!O33+Julio!O33+Agosto!O33+Septiembre!O33+Octubre!O33+Noviembre!O33+Diciembre!O33</f>
        <v>-11201</v>
      </c>
    </row>
    <row r="34" spans="1:15" ht="15" customHeight="1" x14ac:dyDescent="0.2">
      <c r="A34" s="36">
        <v>80</v>
      </c>
      <c r="B34" s="4" t="s">
        <v>8</v>
      </c>
      <c r="C34" s="60">
        <f>Enero!C34+Febrero!C34+Marzo!C34+Abril!C34+Mayo!C34+Junio!C34+Julio!C34+Agosto!C34+Septiembre!C34+Octubre!C34+Noviembre!C34+Diciembre!C34</f>
        <v>4022</v>
      </c>
      <c r="D34" s="61">
        <f>Enero!D34+Febrero!D34+Marzo!D34+Abril!D34+Mayo!D34+Junio!D34+Julio!D34+Agosto!D34+Septiembre!D34+Octubre!D34+Noviembre!D34+Diciembre!D34</f>
        <v>2838</v>
      </c>
      <c r="E34" s="60">
        <f>Enero!E34+Febrero!E34+Marzo!E34+Abril!E34+Mayo!E34+Junio!E34+Julio!E34+Agosto!E34+Septiembre!E34+Octubre!E34+Noviembre!E34+Diciembre!E34</f>
        <v>35</v>
      </c>
      <c r="F34" s="62">
        <f>Enero!F34+Febrero!F34+Marzo!F34+Abril!F34+Mayo!F34+Junio!F34+Julio!F34+Agosto!F34+Septiembre!F34+Octubre!F34+Noviembre!F34+Diciembre!F34</f>
        <v>787</v>
      </c>
      <c r="G34" s="62">
        <f>Enero!G34+Febrero!G34+Marzo!G34+Abril!G34+Mayo!G34+Junio!G34+Julio!G34+Agosto!G34+Septiembre!G34+Octubre!G34+Noviembre!G34+Diciembre!G34</f>
        <v>0</v>
      </c>
      <c r="H34" s="62">
        <f>Enero!H34+Febrero!H34+Marzo!H34+Abril!H34+Mayo!H34+Junio!H34+Julio!H34+Agosto!H34+Septiembre!H34+Octubre!H34+Noviembre!H34+Diciembre!H34</f>
        <v>0</v>
      </c>
      <c r="I34" s="62">
        <f>Enero!I34+Febrero!I34+Marzo!I34+Abril!I34+Mayo!I34+Junio!I34+Julio!I34+Agosto!I34+Septiembre!I34+Octubre!I34+Noviembre!I34+Diciembre!I34</f>
        <v>324</v>
      </c>
      <c r="J34" s="62">
        <f>Enero!J34+Febrero!J34+Marzo!J34+Abril!J34+Mayo!J34+Junio!J34+Julio!J34+Agosto!J34+Septiembre!J34+Octubre!J34+Noviembre!J34+Diciembre!J34</f>
        <v>0</v>
      </c>
      <c r="K34" s="63">
        <f>Enero!K34+Febrero!K34+Marzo!K34+Abril!K34+Mayo!K34+Junio!K34+Julio!K34+Agosto!K34+Septiembre!K34+Octubre!K34+Noviembre!K34+Diciembre!K34</f>
        <v>1146</v>
      </c>
      <c r="L34" s="61">
        <f>Enero!L34+Febrero!L34+Marzo!L34+Abril!L34+Mayo!L34+Junio!L34+Julio!L34+Agosto!L34+Septiembre!L34+Octubre!L34+Noviembre!L34+Diciembre!L34</f>
        <v>4</v>
      </c>
      <c r="M34" s="62">
        <f>Enero!M34+Febrero!M34+Marzo!M34+Abril!M34+Mayo!M34+Junio!M34+Julio!M34+Agosto!M34+Septiembre!M34+Octubre!M34+Noviembre!M34+Diciembre!M34</f>
        <v>102</v>
      </c>
      <c r="N34" s="61">
        <f>Enero!N34+Febrero!N34+Marzo!N34+Abril!N34+Mayo!N34+Junio!N34+Julio!N34+Agosto!N34+Septiembre!N34+Octubre!N34+Noviembre!N34+Diciembre!N34</f>
        <v>4090</v>
      </c>
      <c r="O34" s="64">
        <f>Enero!O34+Febrero!O34+Marzo!O34+Abril!O34+Mayo!O34+Junio!O34+Julio!O34+Agosto!O34+Septiembre!O34+Octubre!O34+Noviembre!O34+Diciembre!O34</f>
        <v>-68</v>
      </c>
    </row>
    <row r="35" spans="1:15" ht="15" customHeight="1" x14ac:dyDescent="0.2">
      <c r="A35" s="36">
        <v>81</v>
      </c>
      <c r="B35" s="5" t="s">
        <v>9</v>
      </c>
      <c r="C35" s="60">
        <f>Enero!C35+Febrero!C35+Marzo!C35+Abril!C35+Mayo!C35+Junio!C35+Julio!C35+Agosto!C35+Septiembre!C35+Octubre!C35+Noviembre!C35+Diciembre!C35</f>
        <v>24899</v>
      </c>
      <c r="D35" s="61">
        <f>Enero!D35+Febrero!D35+Marzo!D35+Abril!D35+Mayo!D35+Junio!D35+Julio!D35+Agosto!D35+Septiembre!D35+Octubre!D35+Noviembre!D35+Diciembre!D35</f>
        <v>16637</v>
      </c>
      <c r="E35" s="60">
        <f>Enero!E35+Febrero!E35+Marzo!E35+Abril!E35+Mayo!E35+Junio!E35+Julio!E35+Agosto!E35+Septiembre!E35+Octubre!E35+Noviembre!E35+Diciembre!E35</f>
        <v>140</v>
      </c>
      <c r="F35" s="62">
        <f>Enero!F35+Febrero!F35+Marzo!F35+Abril!F35+Mayo!F35+Junio!F35+Julio!F35+Agosto!F35+Septiembre!F35+Octubre!F35+Noviembre!F35+Diciembre!F35</f>
        <v>2082</v>
      </c>
      <c r="G35" s="62">
        <f>Enero!G35+Febrero!G35+Marzo!G35+Abril!G35+Mayo!G35+Junio!G35+Julio!G35+Agosto!G35+Septiembre!G35+Octubre!G35+Noviembre!G35+Diciembre!G35</f>
        <v>294</v>
      </c>
      <c r="H35" s="62">
        <f>Enero!H35+Febrero!H35+Marzo!H35+Abril!H35+Mayo!H35+Junio!H35+Julio!H35+Agosto!H35+Septiembre!H35+Octubre!H35+Noviembre!H35+Diciembre!H35</f>
        <v>0</v>
      </c>
      <c r="I35" s="62">
        <f>Enero!I35+Febrero!I35+Marzo!I35+Abril!I35+Mayo!I35+Junio!I35+Julio!I35+Agosto!I35+Septiembre!I35+Octubre!I35+Noviembre!I35+Diciembre!I35</f>
        <v>0</v>
      </c>
      <c r="J35" s="62">
        <f>Enero!J35+Febrero!J35+Marzo!J35+Abril!J35+Mayo!J35+Junio!J35+Julio!J35+Agosto!J35+Septiembre!J35+Octubre!J35+Noviembre!J35+Diciembre!J35</f>
        <v>109</v>
      </c>
      <c r="K35" s="63">
        <f>Enero!K35+Febrero!K35+Marzo!K35+Abril!K35+Mayo!K35+Junio!K35+Julio!K35+Agosto!K35+Septiembre!K35+Octubre!K35+Noviembre!K35+Diciembre!K35</f>
        <v>2625</v>
      </c>
      <c r="L35" s="61">
        <f>Enero!L35+Febrero!L35+Marzo!L35+Abril!L35+Mayo!L35+Junio!L35+Julio!L35+Agosto!L35+Septiembre!L35+Octubre!L35+Noviembre!L35+Diciembre!L35</f>
        <v>1482</v>
      </c>
      <c r="M35" s="62">
        <f>Enero!M35+Febrero!M35+Marzo!M35+Abril!M35+Mayo!M35+Junio!M35+Julio!M35+Agosto!M35+Septiembre!M35+Octubre!M35+Noviembre!M35+Diciembre!M35</f>
        <v>2</v>
      </c>
      <c r="N35" s="61">
        <f>Enero!N35+Febrero!N35+Marzo!N35+Abril!N35+Mayo!N35+Junio!N35+Julio!N35+Agosto!N35+Septiembre!N35+Octubre!N35+Noviembre!N35+Diciembre!N35</f>
        <v>20746</v>
      </c>
      <c r="O35" s="64">
        <f>Enero!O35+Febrero!O35+Marzo!O35+Abril!O35+Mayo!O35+Junio!O35+Julio!O35+Agosto!O35+Septiembre!O35+Octubre!O35+Noviembre!O35+Diciembre!O35</f>
        <v>4153</v>
      </c>
    </row>
    <row r="36" spans="1:15" ht="15" customHeight="1" x14ac:dyDescent="0.2">
      <c r="A36" s="36">
        <v>99</v>
      </c>
      <c r="B36" s="4" t="s">
        <v>10</v>
      </c>
      <c r="C36" s="60">
        <f>Enero!C36+Febrero!C36+Marzo!C36+Abril!C36+Mayo!C36+Junio!C36+Julio!C36+Agosto!C36+Septiembre!C36+Octubre!C36+Noviembre!C36+Diciembre!C36</f>
        <v>17547</v>
      </c>
      <c r="D36" s="61">
        <f>Enero!D36+Febrero!D36+Marzo!D36+Abril!D36+Mayo!D36+Junio!D36+Julio!D36+Agosto!D36+Septiembre!D36+Octubre!D36+Noviembre!D36+Diciembre!D36</f>
        <v>20708</v>
      </c>
      <c r="E36" s="60">
        <f>Enero!E36+Febrero!E36+Marzo!E36+Abril!E36+Mayo!E36+Junio!E36+Julio!E36+Agosto!E36+Septiembre!E36+Octubre!E36+Noviembre!E36+Diciembre!E36</f>
        <v>196</v>
      </c>
      <c r="F36" s="62">
        <f>Enero!F36+Febrero!F36+Marzo!F36+Abril!F36+Mayo!F36+Junio!F36+Julio!F36+Agosto!F36+Septiembre!F36+Octubre!F36+Noviembre!F36+Diciembre!F36</f>
        <v>3565</v>
      </c>
      <c r="G36" s="62">
        <f>Enero!G36+Febrero!G36+Marzo!G36+Abril!G36+Mayo!G36+Junio!G36+Julio!G36+Agosto!G36+Septiembre!G36+Octubre!G36+Noviembre!G36+Diciembre!G36</f>
        <v>0</v>
      </c>
      <c r="H36" s="62">
        <f>Enero!H36+Febrero!H36+Marzo!H36+Abril!H36+Mayo!H36+Junio!H36+Julio!H36+Agosto!H36+Septiembre!H36+Octubre!H36+Noviembre!H36+Diciembre!H36</f>
        <v>0</v>
      </c>
      <c r="I36" s="62">
        <f>Enero!I36+Febrero!I36+Marzo!I36+Abril!I36+Mayo!I36+Junio!I36+Julio!I36+Agosto!I36+Septiembre!I36+Octubre!I36+Noviembre!I36+Diciembre!I36</f>
        <v>2324</v>
      </c>
      <c r="J36" s="62">
        <f>Enero!J36+Febrero!J36+Marzo!J36+Abril!J36+Mayo!J36+Junio!J36+Julio!J36+Agosto!J36+Septiembre!J36+Octubre!J36+Noviembre!J36+Diciembre!J36</f>
        <v>0</v>
      </c>
      <c r="K36" s="63">
        <f>Enero!K36+Febrero!K36+Marzo!K36+Abril!K36+Mayo!K36+Junio!K36+Julio!K36+Agosto!K36+Septiembre!K36+Octubre!K36+Noviembre!K36+Diciembre!K36</f>
        <v>6085</v>
      </c>
      <c r="L36" s="61">
        <f>Enero!L36+Febrero!L36+Marzo!L36+Abril!L36+Mayo!L36+Junio!L36+Julio!L36+Agosto!L36+Septiembre!L36+Octubre!L36+Noviembre!L36+Diciembre!L36</f>
        <v>24</v>
      </c>
      <c r="M36" s="62">
        <f>Enero!M36+Febrero!M36+Marzo!M36+Abril!M36+Mayo!M36+Junio!M36+Julio!M36+Agosto!M36+Septiembre!M36+Octubre!M36+Noviembre!M36+Diciembre!M36</f>
        <v>979</v>
      </c>
      <c r="N36" s="61">
        <f>Enero!N36+Febrero!N36+Marzo!N36+Abril!N36+Mayo!N36+Junio!N36+Julio!N36+Agosto!N36+Septiembre!N36+Octubre!N36+Noviembre!N36+Diciembre!N36</f>
        <v>27796</v>
      </c>
      <c r="O36" s="64">
        <f>Enero!O36+Febrero!O36+Marzo!O36+Abril!O36+Mayo!O36+Junio!O36+Julio!O36+Agosto!O36+Septiembre!O36+Octubre!O36+Noviembre!O36+Diciembre!O36</f>
        <v>-10249</v>
      </c>
    </row>
    <row r="37" spans="1:15" ht="15" customHeight="1" x14ac:dyDescent="0.2">
      <c r="A37" s="37">
        <v>107</v>
      </c>
      <c r="B37" s="6" t="s">
        <v>11</v>
      </c>
      <c r="C37" s="60">
        <f>Enero!C37+Febrero!C37+Marzo!C37+Abril!C37+Mayo!C37+Junio!C37+Julio!C37+Agosto!C37+Septiembre!C37+Octubre!C37+Noviembre!C37+Diciembre!C37</f>
        <v>20957</v>
      </c>
      <c r="D37" s="61">
        <f>Enero!D37+Febrero!D37+Marzo!D37+Abril!D37+Mayo!D37+Junio!D37+Julio!D37+Agosto!D37+Septiembre!D37+Octubre!D37+Noviembre!D37+Diciembre!D37</f>
        <v>22834</v>
      </c>
      <c r="E37" s="60">
        <f>Enero!E37+Febrero!E37+Marzo!E37+Abril!E37+Mayo!E37+Junio!E37+Julio!E37+Agosto!E37+Septiembre!E37+Octubre!E37+Noviembre!E37+Diciembre!E37</f>
        <v>95</v>
      </c>
      <c r="F37" s="62">
        <f>Enero!F37+Febrero!F37+Marzo!F37+Abril!F37+Mayo!F37+Junio!F37+Julio!F37+Agosto!F37+Septiembre!F37+Octubre!F37+Noviembre!F37+Diciembre!F37</f>
        <v>5517</v>
      </c>
      <c r="G37" s="62">
        <f>Enero!G37+Febrero!G37+Marzo!G37+Abril!G37+Mayo!G37+Junio!G37+Julio!G37+Agosto!G37+Septiembre!G37+Octubre!G37+Noviembre!G37+Diciembre!G37</f>
        <v>1048</v>
      </c>
      <c r="H37" s="62">
        <f>Enero!H37+Febrero!H37+Marzo!H37+Abril!H37+Mayo!H37+Junio!H37+Julio!H37+Agosto!H37+Septiembre!H37+Octubre!H37+Noviembre!H37+Diciembre!H37</f>
        <v>0</v>
      </c>
      <c r="I37" s="62">
        <f>Enero!I37+Febrero!I37+Marzo!I37+Abril!I37+Mayo!I37+Junio!I37+Julio!I37+Agosto!I37+Septiembre!I37+Octubre!I37+Noviembre!I37+Diciembre!I37</f>
        <v>0</v>
      </c>
      <c r="J37" s="62">
        <f>Enero!J37+Febrero!J37+Marzo!J37+Abril!J37+Mayo!J37+Junio!J37+Julio!J37+Agosto!J37+Septiembre!J37+Octubre!J37+Noviembre!J37+Diciembre!J37</f>
        <v>621</v>
      </c>
      <c r="K37" s="63">
        <f>Enero!K37+Febrero!K37+Marzo!K37+Abril!K37+Mayo!K37+Junio!K37+Julio!K37+Agosto!K37+Septiembre!K37+Octubre!K37+Noviembre!K37+Diciembre!K37</f>
        <v>7281</v>
      </c>
      <c r="L37" s="61">
        <f>Enero!L37+Febrero!L37+Marzo!L37+Abril!L37+Mayo!L37+Junio!L37+Julio!L37+Agosto!L37+Septiembre!L37+Octubre!L37+Noviembre!L37+Diciembre!L37</f>
        <v>6</v>
      </c>
      <c r="M37" s="62">
        <f>Enero!M37+Febrero!M37+Marzo!M37+Abril!M37+Mayo!M37+Junio!M37+Julio!M37+Agosto!M37+Septiembre!M37+Octubre!M37+Noviembre!M37+Diciembre!M37</f>
        <v>0</v>
      </c>
      <c r="N37" s="61">
        <f>Enero!N37+Febrero!N37+Marzo!N37+Abril!N37+Mayo!N37+Junio!N37+Julio!N37+Agosto!N37+Septiembre!N37+Octubre!N37+Noviembre!N37+Diciembre!N37</f>
        <v>30121</v>
      </c>
      <c r="O37" s="64">
        <f>Enero!O37+Febrero!O37+Marzo!O37+Abril!O37+Mayo!O37+Junio!O37+Julio!O37+Agosto!O37+Septiembre!O37+Octubre!O37+Noviembre!O37+Diciembre!O37</f>
        <v>-9164</v>
      </c>
    </row>
    <row r="38" spans="1:15" ht="15" customHeight="1" x14ac:dyDescent="0.2">
      <c r="A38" s="37">
        <v>108</v>
      </c>
      <c r="B38" s="6" t="s">
        <v>75</v>
      </c>
      <c r="C38" s="60">
        <f>Enero!C38+Febrero!C38+Marzo!C38+Abril!C38+Mayo!C38+Junio!C38+Julio!C38+Agosto!C38+Septiembre!C38+Octubre!C38+Noviembre!C38+Diciembre!C38</f>
        <v>5174</v>
      </c>
      <c r="D38" s="61">
        <f>Enero!D38+Febrero!D38+Marzo!D38+Abril!D38+Mayo!D38+Junio!D38+Julio!D38+Agosto!D38+Septiembre!D38+Octubre!D38+Noviembre!D38+Diciembre!D38</f>
        <v>824</v>
      </c>
      <c r="E38" s="60">
        <f>Enero!E38+Febrero!E38+Marzo!E38+Abril!E38+Mayo!E38+Junio!E38+Julio!E38+Agosto!E38+Septiembre!E38+Octubre!E38+Noviembre!E38+Diciembre!E38</f>
        <v>6</v>
      </c>
      <c r="F38" s="62">
        <f>Enero!F38+Febrero!F38+Marzo!F38+Abril!F38+Mayo!F38+Junio!F38+Julio!F38+Agosto!F38+Septiembre!F38+Octubre!F38+Noviembre!F38+Diciembre!F38</f>
        <v>93</v>
      </c>
      <c r="G38" s="62">
        <f>Enero!G38+Febrero!G38+Marzo!G38+Abril!G38+Mayo!G38+Junio!G38+Julio!G38+Agosto!G38+Septiembre!G38+Octubre!G38+Noviembre!G38+Diciembre!G38</f>
        <v>4</v>
      </c>
      <c r="H38" s="62">
        <f>Enero!H38+Febrero!H38+Marzo!H38+Abril!H38+Mayo!H38+Junio!H38+Julio!H38+Agosto!H38+Septiembre!H38+Octubre!H38+Noviembre!H38+Diciembre!H38</f>
        <v>1</v>
      </c>
      <c r="I38" s="62">
        <f>Enero!I38+Febrero!I38+Marzo!I38+Abril!I38+Mayo!I38+Junio!I38+Julio!I38+Agosto!I38+Septiembre!I38+Octubre!I38+Noviembre!I38+Diciembre!I38</f>
        <v>4</v>
      </c>
      <c r="J38" s="62">
        <f>Enero!J38+Febrero!J38+Marzo!J38+Abril!J38+Mayo!J38+Junio!J38+Julio!J38+Agosto!J38+Septiembre!J38+Octubre!J38+Noviembre!J38+Diciembre!J38</f>
        <v>1</v>
      </c>
      <c r="K38" s="63">
        <f>Enero!K38+Febrero!K38+Marzo!K38+Abril!K38+Mayo!K38+Junio!K38+Julio!K38+Agosto!K38+Septiembre!K38+Octubre!K38+Noviembre!K38+Diciembre!K38</f>
        <v>109</v>
      </c>
      <c r="L38" s="61">
        <f>Enero!L38+Febrero!L38+Marzo!L38+Abril!L38+Mayo!L38+Junio!L38+Julio!L38+Agosto!L38+Septiembre!L38+Octubre!L38+Noviembre!L38+Diciembre!L38</f>
        <v>0</v>
      </c>
      <c r="M38" s="62">
        <f>Enero!M38+Febrero!M38+Marzo!M38+Abril!M38+Mayo!M38+Junio!M38+Julio!M38+Agosto!M38+Septiembre!M38+Octubre!M38+Noviembre!M38+Diciembre!M38</f>
        <v>33</v>
      </c>
      <c r="N38" s="61">
        <f>Enero!N38+Febrero!N38+Marzo!N38+Abril!N38+Mayo!N38+Junio!N38+Julio!N38+Agosto!N38+Septiembre!N38+Octubre!N38+Noviembre!N38+Diciembre!N38</f>
        <v>966</v>
      </c>
      <c r="O38" s="64">
        <f>Enero!O38+Febrero!O38+Marzo!O38+Abril!O38+Mayo!O38+Junio!O38+Julio!O38+Agosto!O38+Septiembre!O38+Octubre!O38+Noviembre!O38+Diciembre!O38</f>
        <v>4208</v>
      </c>
    </row>
    <row r="39" spans="1:15" ht="15" customHeight="1" x14ac:dyDescent="0.2">
      <c r="A39" s="38" t="s">
        <v>12</v>
      </c>
      <c r="B39" s="8" t="s">
        <v>13</v>
      </c>
      <c r="C39" s="65">
        <f>Enero!C39+Febrero!C39+Marzo!C39+Abril!C39+Mayo!C39+Junio!C39+Julio!C39+Agosto!C39+Septiembre!C39+Octubre!C39+Noviembre!C39+Diciembre!C39</f>
        <v>102914</v>
      </c>
      <c r="D39" s="66">
        <f>Enero!D39+Febrero!D39+Marzo!D39+Abril!D39+Mayo!D39+Junio!D39+Julio!D39+Agosto!D39+Septiembre!D39+Octubre!D39+Noviembre!D39+Diciembre!D39</f>
        <v>101929</v>
      </c>
      <c r="E39" s="65">
        <f>Enero!E39+Febrero!E39+Marzo!E39+Abril!E39+Mayo!E39+Junio!E39+Julio!E39+Agosto!E39+Septiembre!E39+Octubre!E39+Noviembre!E39+Diciembre!E39</f>
        <v>534</v>
      </c>
      <c r="F39" s="67">
        <f>Enero!F39+Febrero!F39+Marzo!F39+Abril!F39+Mayo!F39+Junio!F39+Julio!F39+Agosto!F39+Septiembre!F39+Octubre!F39+Noviembre!F39+Diciembre!F39</f>
        <v>19501</v>
      </c>
      <c r="G39" s="67">
        <f>Enero!G39+Febrero!G39+Marzo!G39+Abril!G39+Mayo!G39+Junio!G39+Julio!G39+Agosto!G39+Septiembre!G39+Octubre!G39+Noviembre!G39+Diciembre!G39</f>
        <v>1914</v>
      </c>
      <c r="H39" s="67">
        <f>Enero!H39+Febrero!H39+Marzo!H39+Abril!H39+Mayo!H39+Junio!H39+Julio!H39+Agosto!H39+Septiembre!H39+Octubre!H39+Noviembre!H39+Diciembre!H39</f>
        <v>1</v>
      </c>
      <c r="I39" s="67">
        <f>Enero!I39+Febrero!I39+Marzo!I39+Abril!I39+Mayo!I39+Junio!I39+Julio!I39+Agosto!I39+Septiembre!I39+Octubre!I39+Noviembre!I39+Diciembre!I39</f>
        <v>2652</v>
      </c>
      <c r="J39" s="68">
        <f>Enero!J39+Febrero!J39+Marzo!J39+Abril!J39+Mayo!J39+Junio!J39+Julio!J39+Agosto!J39+Septiembre!J39+Octubre!J39+Noviembre!J39+Diciembre!J39</f>
        <v>1580</v>
      </c>
      <c r="K39" s="69">
        <f>Enero!K39+Febrero!K39+Marzo!K39+Abril!K39+Mayo!K39+Junio!K39+Julio!K39+Agosto!K39+Septiembre!K39+Octubre!K39+Noviembre!K39+Diciembre!K39</f>
        <v>26182</v>
      </c>
      <c r="L39" s="66">
        <f>Enero!L39+Febrero!L39+Marzo!L39+Abril!L39+Mayo!L39+Junio!L39+Julio!L39+Agosto!L39+Septiembre!L39+Octubre!L39+Noviembre!L39+Diciembre!L39</f>
        <v>2280</v>
      </c>
      <c r="M39" s="68">
        <f>Enero!M39+Febrero!M39+Marzo!M39+Abril!M39+Mayo!M39+Junio!M39+Julio!M39+Agosto!M39+Septiembre!M39+Octubre!M39+Noviembre!M39+Diciembre!M39</f>
        <v>1131</v>
      </c>
      <c r="N39" s="66">
        <f>Enero!N39+Febrero!N39+Marzo!N39+Abril!N39+Mayo!N39+Junio!N39+Julio!N39+Agosto!N39+Septiembre!N39+Octubre!N39+Noviembre!N39+Diciembre!N39</f>
        <v>131522</v>
      </c>
      <c r="O39" s="65">
        <f>Enero!O39+Febrero!O39+Marzo!O39+Abril!O39+Mayo!O39+Junio!O39+Julio!O39+Agosto!O39+Septiembre!O39+Octubre!O39+Noviembre!O39+Diciembre!O39</f>
        <v>-28608</v>
      </c>
    </row>
    <row r="40" spans="1:15" ht="15" customHeight="1" x14ac:dyDescent="0.2">
      <c r="A40" s="36">
        <v>63</v>
      </c>
      <c r="B40" s="5" t="s">
        <v>14</v>
      </c>
      <c r="C40" s="60">
        <f>Enero!C40+Febrero!C40+Marzo!C40+Abril!C40+Mayo!C40+Junio!C40+Julio!C40+Agosto!C40+Septiembre!C40+Octubre!C40+Noviembre!C40+Diciembre!C40</f>
        <v>16</v>
      </c>
      <c r="D40" s="61">
        <f>Enero!D40+Febrero!D40+Marzo!D40+Abril!D40+Mayo!D40+Junio!D40+Julio!D40+Agosto!D40+Septiembre!D40+Octubre!D40+Noviembre!D40+Diciembre!D40</f>
        <v>220</v>
      </c>
      <c r="E40" s="60">
        <f>Enero!E40+Febrero!E40+Marzo!E40+Abril!E40+Mayo!E40+Junio!E40+Julio!E40+Agosto!E40+Septiembre!E40+Octubre!E40+Noviembre!E40+Diciembre!E40</f>
        <v>0</v>
      </c>
      <c r="F40" s="62">
        <f>Enero!F40+Febrero!F40+Marzo!F40+Abril!F40+Mayo!F40+Junio!F40+Julio!F40+Agosto!F40+Septiembre!F40+Octubre!F40+Noviembre!F40+Diciembre!F40</f>
        <v>44</v>
      </c>
      <c r="G40" s="62">
        <f>Enero!G40+Febrero!G40+Marzo!G40+Abril!G40+Mayo!G40+Junio!G40+Julio!G40+Agosto!G40+Septiembre!G40+Octubre!G40+Noviembre!G40+Diciembre!G40</f>
        <v>0</v>
      </c>
      <c r="H40" s="62">
        <f>Enero!H40+Febrero!H40+Marzo!H40+Abril!H40+Mayo!H40+Junio!H40+Julio!H40+Agosto!H40+Septiembre!H40+Octubre!H40+Noviembre!H40+Diciembre!H40</f>
        <v>0</v>
      </c>
      <c r="I40" s="62">
        <f>Enero!I40+Febrero!I40+Marzo!I40+Abril!I40+Mayo!I40+Junio!I40+Julio!I40+Agosto!I40+Septiembre!I40+Octubre!I40+Noviembre!I40+Diciembre!I40</f>
        <v>149</v>
      </c>
      <c r="J40" s="62">
        <f>Enero!J40+Febrero!J40+Marzo!J40+Abril!J40+Mayo!J40+Junio!J40+Julio!J40+Agosto!J40+Septiembre!J40+Octubre!J40+Noviembre!J40+Diciembre!J40</f>
        <v>231</v>
      </c>
      <c r="K40" s="63">
        <f>Enero!K40+Febrero!K40+Marzo!K40+Abril!K40+Mayo!K40+Junio!K40+Julio!K40+Agosto!K40+Septiembre!K40+Octubre!K40+Noviembre!K40+Diciembre!K40</f>
        <v>424</v>
      </c>
      <c r="L40" s="61">
        <f>Enero!L40+Febrero!L40+Marzo!L40+Abril!L40+Mayo!L40+Junio!L40+Julio!L40+Agosto!L40+Septiembre!L40+Octubre!L40+Noviembre!L40+Diciembre!L40</f>
        <v>0</v>
      </c>
      <c r="M40" s="62">
        <f>Enero!M40+Febrero!M40+Marzo!M40+Abril!M40+Mayo!M40+Junio!M40+Julio!M40+Agosto!M40+Septiembre!M40+Octubre!M40+Noviembre!M40+Diciembre!M40</f>
        <v>0</v>
      </c>
      <c r="N40" s="61">
        <f>Enero!N40+Febrero!N40+Marzo!N40+Abril!N40+Mayo!N40+Junio!N40+Julio!N40+Agosto!N40+Septiembre!N40+Octubre!N40+Noviembre!N40+Diciembre!N40</f>
        <v>644</v>
      </c>
      <c r="O40" s="64">
        <f>Enero!O40+Febrero!O40+Marzo!O40+Abril!O40+Mayo!O40+Junio!O40+Julio!O40+Agosto!O40+Septiembre!O40+Octubre!O40+Noviembre!O40+Diciembre!O40</f>
        <v>-628</v>
      </c>
    </row>
    <row r="41" spans="1:15" ht="15" customHeight="1" x14ac:dyDescent="0.2">
      <c r="A41" s="36">
        <v>76</v>
      </c>
      <c r="B41" s="5" t="s">
        <v>15</v>
      </c>
      <c r="C41" s="60">
        <f>Enero!C41+Febrero!C41+Marzo!C41+Abril!C41+Mayo!C41+Junio!C41+Julio!C41+Agosto!C41+Septiembre!C41+Octubre!C41+Noviembre!C41+Diciembre!C41</f>
        <v>22</v>
      </c>
      <c r="D41" s="61">
        <f>Enero!D41+Febrero!D41+Marzo!D41+Abril!D41+Mayo!D41+Junio!D41+Julio!D41+Agosto!D41+Septiembre!D41+Octubre!D41+Noviembre!D41+Diciembre!D41</f>
        <v>226</v>
      </c>
      <c r="E41" s="60">
        <f>Enero!E41+Febrero!E41+Marzo!E41+Abril!E41+Mayo!E41+Junio!E41+Julio!E41+Agosto!E41+Septiembre!E41+Octubre!E41+Noviembre!E41+Diciembre!E41</f>
        <v>0</v>
      </c>
      <c r="F41" s="62">
        <f>Enero!F41+Febrero!F41+Marzo!F41+Abril!F41+Mayo!F41+Junio!F41+Julio!F41+Agosto!F41+Septiembre!F41+Octubre!F41+Noviembre!F41+Diciembre!F41</f>
        <v>38</v>
      </c>
      <c r="G41" s="62">
        <f>Enero!G41+Febrero!G41+Marzo!G41+Abril!G41+Mayo!G41+Junio!G41+Julio!G41+Agosto!G41+Septiembre!G41+Octubre!G41+Noviembre!G41+Diciembre!G41</f>
        <v>0</v>
      </c>
      <c r="H41" s="62">
        <f>Enero!H41+Febrero!H41+Marzo!H41+Abril!H41+Mayo!H41+Junio!H41+Julio!H41+Agosto!H41+Septiembre!H41+Octubre!H41+Noviembre!H41+Diciembre!H41</f>
        <v>0</v>
      </c>
      <c r="I41" s="62">
        <f>Enero!I41+Febrero!I41+Marzo!I41+Abril!I41+Mayo!I41+Junio!I41+Julio!I41+Agosto!I41+Septiembre!I41+Octubre!I41+Noviembre!I41+Diciembre!I41</f>
        <v>74</v>
      </c>
      <c r="J41" s="62">
        <f>Enero!J41+Febrero!J41+Marzo!J41+Abril!J41+Mayo!J41+Junio!J41+Julio!J41+Agosto!J41+Septiembre!J41+Octubre!J41+Noviembre!J41+Diciembre!J41</f>
        <v>56</v>
      </c>
      <c r="K41" s="63">
        <f>Enero!K41+Febrero!K41+Marzo!K41+Abril!K41+Mayo!K41+Junio!K41+Julio!K41+Agosto!K41+Septiembre!K41+Octubre!K41+Noviembre!K41+Diciembre!K41</f>
        <v>168</v>
      </c>
      <c r="L41" s="61">
        <f>Enero!L41+Febrero!L41+Marzo!L41+Abril!L41+Mayo!L41+Junio!L41+Julio!L41+Agosto!L41+Septiembre!L41+Octubre!L41+Noviembre!L41+Diciembre!L41</f>
        <v>2</v>
      </c>
      <c r="M41" s="62">
        <f>Enero!M41+Febrero!M41+Marzo!M41+Abril!M41+Mayo!M41+Junio!M41+Julio!M41+Agosto!M41+Septiembre!M41+Octubre!M41+Noviembre!M41+Diciembre!M41</f>
        <v>3</v>
      </c>
      <c r="N41" s="61">
        <f>Enero!N41+Febrero!N41+Marzo!N41+Abril!N41+Mayo!N41+Junio!N41+Julio!N41+Agosto!N41+Septiembre!N41+Octubre!N41+Noviembre!N41+Diciembre!N41</f>
        <v>399</v>
      </c>
      <c r="O41" s="64">
        <f>Enero!O41+Febrero!O41+Marzo!O41+Abril!O41+Mayo!O41+Junio!O41+Julio!O41+Agosto!O41+Septiembre!O41+Octubre!O41+Noviembre!O41+Diciembre!O41</f>
        <v>-377</v>
      </c>
    </row>
    <row r="42" spans="1:15" ht="15" customHeight="1" x14ac:dyDescent="0.2">
      <c r="A42" s="36">
        <v>94</v>
      </c>
      <c r="B42" s="5" t="s">
        <v>16</v>
      </c>
      <c r="C42" s="60">
        <f>Enero!C42+Febrero!C42+Marzo!C42+Abril!C42+Mayo!C42+Junio!C42+Julio!C42+Agosto!C42+Septiembre!C42+Octubre!C42+Noviembre!C42+Diciembre!C42</f>
        <v>12</v>
      </c>
      <c r="D42" s="61">
        <f>Enero!D42+Febrero!D42+Marzo!D42+Abril!D42+Mayo!D42+Junio!D42+Julio!D42+Agosto!D42+Septiembre!D42+Octubre!D42+Noviembre!D42+Diciembre!D42</f>
        <v>6</v>
      </c>
      <c r="E42" s="60">
        <f>Enero!E42+Febrero!E42+Marzo!E42+Abril!E42+Mayo!E42+Junio!E42+Julio!E42+Agosto!E42+Septiembre!E42+Octubre!E42+Noviembre!E42+Diciembre!E42</f>
        <v>0</v>
      </c>
      <c r="F42" s="62">
        <f>Enero!F42+Febrero!F42+Marzo!F42+Abril!F42+Mayo!F42+Junio!F42+Julio!F42+Agosto!F42+Septiembre!F42+Octubre!F42+Noviembre!F42+Diciembre!F42</f>
        <v>0</v>
      </c>
      <c r="G42" s="62">
        <f>Enero!G42+Febrero!G42+Marzo!G42+Abril!G42+Mayo!G42+Junio!G42+Julio!G42+Agosto!G42+Septiembre!G42+Octubre!G42+Noviembre!G42+Diciembre!G42</f>
        <v>0</v>
      </c>
      <c r="H42" s="62">
        <f>Enero!H42+Febrero!H42+Marzo!H42+Abril!H42+Mayo!H42+Junio!H42+Julio!H42+Agosto!H42+Septiembre!H42+Octubre!H42+Noviembre!H42+Diciembre!H42</f>
        <v>0</v>
      </c>
      <c r="I42" s="62">
        <f>Enero!I42+Febrero!I42+Marzo!I42+Abril!I42+Mayo!I42+Junio!I42+Julio!I42+Agosto!I42+Septiembre!I42+Octubre!I42+Noviembre!I42+Diciembre!I42</f>
        <v>90</v>
      </c>
      <c r="J42" s="62">
        <f>Enero!J42+Febrero!J42+Marzo!J42+Abril!J42+Mayo!J42+Junio!J42+Julio!J42+Agosto!J42+Septiembre!J42+Octubre!J42+Noviembre!J42+Diciembre!J42</f>
        <v>0</v>
      </c>
      <c r="K42" s="63">
        <f>Enero!K42+Febrero!K42+Marzo!K42+Abril!K42+Mayo!K42+Junio!K42+Julio!K42+Agosto!K42+Septiembre!K42+Octubre!K42+Noviembre!K42+Diciembre!K42</f>
        <v>90</v>
      </c>
      <c r="L42" s="61">
        <f>Enero!L42+Febrero!L42+Marzo!L42+Abril!L42+Mayo!L42+Junio!L42+Julio!L42+Agosto!L42+Septiembre!L42+Octubre!L42+Noviembre!L42+Diciembre!L42</f>
        <v>0</v>
      </c>
      <c r="M42" s="62">
        <f>Enero!M42+Febrero!M42+Marzo!M42+Abril!M42+Mayo!M42+Junio!M42+Julio!M42+Agosto!M42+Septiembre!M42+Octubre!M42+Noviembre!M42+Diciembre!M42</f>
        <v>0</v>
      </c>
      <c r="N42" s="61">
        <f>Enero!N42+Febrero!N42+Marzo!N42+Abril!N42+Mayo!N42+Junio!N42+Julio!N42+Agosto!N42+Septiembre!N42+Octubre!N42+Noviembre!N42+Diciembre!N42</f>
        <v>96</v>
      </c>
      <c r="O42" s="64">
        <f>Enero!O42+Febrero!O42+Marzo!O42+Abril!O42+Mayo!O42+Junio!O42+Julio!O42+Agosto!O42+Septiembre!O42+Octubre!O42+Noviembre!O42+Diciembre!O42</f>
        <v>-84</v>
      </c>
    </row>
    <row r="43" spans="1:15" ht="15" customHeight="1" x14ac:dyDescent="0.2">
      <c r="A43" s="38" t="s">
        <v>12</v>
      </c>
      <c r="B43" s="8" t="s">
        <v>13</v>
      </c>
      <c r="C43" s="65">
        <f>Enero!C43+Febrero!C43+Marzo!C43+Abril!C43+Mayo!C43+Junio!C43+Julio!C43+Agosto!C43+Septiembre!C43+Octubre!C43+Noviembre!C43+Diciembre!C43</f>
        <v>50</v>
      </c>
      <c r="D43" s="66">
        <f>Enero!D43+Febrero!D43+Marzo!D43+Abril!D43+Mayo!D43+Junio!D43+Julio!D43+Agosto!D43+Septiembre!D43+Octubre!D43+Noviembre!D43+Diciembre!D43</f>
        <v>452</v>
      </c>
      <c r="E43" s="65">
        <f>Enero!E43+Febrero!E43+Marzo!E43+Abril!E43+Mayo!E43+Junio!E43+Julio!E43+Agosto!E43+Septiembre!E43+Octubre!E43+Noviembre!E43+Diciembre!E43</f>
        <v>0</v>
      </c>
      <c r="F43" s="67">
        <f>Enero!F43+Febrero!F43+Marzo!F43+Abril!F43+Mayo!F43+Junio!F43+Julio!F43+Agosto!F43+Septiembre!F43+Octubre!F43+Noviembre!F43+Diciembre!F43</f>
        <v>82</v>
      </c>
      <c r="G43" s="67">
        <f>Enero!G43+Febrero!G43+Marzo!G43+Abril!G43+Mayo!G43+Junio!G43+Julio!G43+Agosto!G43+Septiembre!G43+Octubre!G43+Noviembre!G43+Diciembre!G43</f>
        <v>0</v>
      </c>
      <c r="H43" s="67">
        <f>Enero!H43+Febrero!H43+Marzo!H43+Abril!H43+Mayo!H43+Junio!H43+Julio!H43+Agosto!H43+Septiembre!H43+Octubre!H43+Noviembre!H43+Diciembre!H43</f>
        <v>0</v>
      </c>
      <c r="I43" s="67">
        <f>Enero!I43+Febrero!I43+Marzo!I43+Abril!I43+Mayo!I43+Junio!I43+Julio!I43+Agosto!I43+Septiembre!I43+Octubre!I43+Noviembre!I43+Diciembre!I43</f>
        <v>313</v>
      </c>
      <c r="J43" s="68">
        <f>Enero!J43+Febrero!J43+Marzo!J43+Abril!J43+Mayo!J43+Junio!J43+Julio!J43+Agosto!J43+Septiembre!J43+Octubre!J43+Noviembre!J43+Diciembre!J43</f>
        <v>287</v>
      </c>
      <c r="K43" s="69">
        <f>Enero!K43+Febrero!K43+Marzo!K43+Abril!K43+Mayo!K43+Junio!K43+Julio!K43+Agosto!K43+Septiembre!K43+Octubre!K43+Noviembre!K43+Diciembre!K43</f>
        <v>682</v>
      </c>
      <c r="L43" s="66">
        <f>Enero!L43+Febrero!L43+Marzo!L43+Abril!L43+Mayo!L43+Junio!L43+Julio!L43+Agosto!L43+Septiembre!L43+Octubre!L43+Noviembre!L43+Diciembre!L43</f>
        <v>2</v>
      </c>
      <c r="M43" s="68">
        <f>Enero!M43+Febrero!M43+Marzo!M43+Abril!M43+Mayo!M43+Junio!M43+Julio!M43+Agosto!M43+Septiembre!M43+Octubre!M43+Noviembre!M43+Diciembre!M43</f>
        <v>3</v>
      </c>
      <c r="N43" s="66">
        <f>Enero!N43+Febrero!N43+Marzo!N43+Abril!N43+Mayo!N43+Junio!N43+Julio!N43+Agosto!N43+Septiembre!N43+Octubre!N43+Noviembre!N43+Diciembre!N43</f>
        <v>1139</v>
      </c>
      <c r="O43" s="65">
        <f>Enero!O43+Febrero!O43+Marzo!O43+Abril!O43+Mayo!O43+Junio!O43+Julio!O43+Agosto!O43+Septiembre!O43+Octubre!O43+Noviembre!O43+Diciembre!O43</f>
        <v>-1089</v>
      </c>
    </row>
    <row r="44" spans="1:15" ht="15" customHeight="1" x14ac:dyDescent="0.2">
      <c r="A44" s="39" t="s">
        <v>12</v>
      </c>
      <c r="B44" s="33" t="s">
        <v>17</v>
      </c>
      <c r="C44" s="70">
        <f>Enero!C44+Febrero!C44+Marzo!C44+Abril!C44+Mayo!C44+Junio!C44+Julio!C44+Agosto!C44+Septiembre!C44+Octubre!C44+Noviembre!C44+Diciembre!C44</f>
        <v>102964</v>
      </c>
      <c r="D44" s="71">
        <f>Enero!D44+Febrero!D44+Marzo!D44+Abril!D44+Mayo!D44+Junio!D44+Julio!D44+Agosto!D44+Septiembre!D44+Octubre!D44+Noviembre!D44+Diciembre!D44</f>
        <v>102381</v>
      </c>
      <c r="E44" s="70">
        <f>Enero!E44+Febrero!E44+Marzo!E44+Abril!E44+Mayo!E44+Junio!E44+Julio!E44+Agosto!E44+Septiembre!E44+Octubre!E44+Noviembre!E44+Diciembre!E44</f>
        <v>534</v>
      </c>
      <c r="F44" s="72">
        <f>Enero!F44+Febrero!F44+Marzo!F44+Abril!F44+Mayo!F44+Junio!F44+Julio!F44+Agosto!F44+Septiembre!F44+Octubre!F44+Noviembre!F44+Diciembre!F44</f>
        <v>19583</v>
      </c>
      <c r="G44" s="72">
        <f>Enero!G44+Febrero!G44+Marzo!G44+Abril!G44+Mayo!G44+Junio!G44+Julio!G44+Agosto!G44+Septiembre!G44+Octubre!G44+Noviembre!G44+Diciembre!G44</f>
        <v>1914</v>
      </c>
      <c r="H44" s="72">
        <f>Enero!H44+Febrero!H44+Marzo!H44+Abril!H44+Mayo!H44+Junio!H44+Julio!H44+Agosto!H44+Septiembre!H44+Octubre!H44+Noviembre!H44+Diciembre!H44</f>
        <v>1</v>
      </c>
      <c r="I44" s="72">
        <f>Enero!I44+Febrero!I44+Marzo!I44+Abril!I44+Mayo!I44+Junio!I44+Julio!I44+Agosto!I44+Septiembre!I44+Octubre!I44+Noviembre!I44+Diciembre!I44</f>
        <v>2965</v>
      </c>
      <c r="J44" s="72">
        <f>Enero!J44+Febrero!J44+Marzo!J44+Abril!J44+Mayo!J44+Junio!J44+Julio!J44+Agosto!J44+Septiembre!J44+Octubre!J44+Noviembre!J44+Diciembre!J44</f>
        <v>1867</v>
      </c>
      <c r="K44" s="73">
        <f>Enero!K44+Febrero!K44+Marzo!K44+Abril!K44+Mayo!K44+Junio!K44+Julio!K44+Agosto!K44+Septiembre!K44+Octubre!K44+Noviembre!K44+Diciembre!K44</f>
        <v>26864</v>
      </c>
      <c r="L44" s="71">
        <f>Enero!L44+Febrero!L44+Marzo!L44+Abril!L44+Mayo!L44+Junio!L44+Julio!L44+Agosto!L44+Septiembre!L44+Octubre!L44+Noviembre!L44+Diciembre!L44</f>
        <v>2282</v>
      </c>
      <c r="M44" s="72">
        <f>Enero!M44+Febrero!M44+Marzo!M44+Abril!M44+Mayo!M44+Junio!M44+Julio!M44+Agosto!M44+Septiembre!M44+Octubre!M44+Noviembre!M44+Diciembre!M44</f>
        <v>1134</v>
      </c>
      <c r="N44" s="71">
        <f>Enero!N44+Febrero!N44+Marzo!N44+Abril!N44+Mayo!N44+Junio!N44+Julio!N44+Agosto!N44+Septiembre!N44+Octubre!N44+Noviembre!N44+Diciembre!N44</f>
        <v>132661</v>
      </c>
      <c r="O44" s="70">
        <f>Enero!O44+Febrero!O44+Marzo!O44+Abril!O44+Mayo!O44+Junio!O44+Julio!O44+Agosto!O44+Septiembre!O44+Octubre!O44+Noviembre!O44+Diciembre!O44</f>
        <v>-29697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TOTAL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1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f>Enero!C53+Febrero!C53+Marzo!C53+Abril!C53+Mayo!C53+Junio!C53+Julio!C53+Agosto!C53+Septiembre!C53+Octubre!C53+Noviembre!C53+Diciembre!C53</f>
        <v>14278</v>
      </c>
      <c r="D53" s="61">
        <f>Enero!D53+Febrero!D53+Marzo!D53+Abril!D53+Mayo!D53+Junio!D53+Julio!D53+Agosto!D53+Septiembre!D53+Octubre!D53+Noviembre!D53+Diciembre!D53</f>
        <v>17066</v>
      </c>
      <c r="E53" s="60">
        <f>Enero!E53+Febrero!E53+Marzo!E53+Abril!E53+Mayo!E53+Junio!E53+Julio!E53+Agosto!E53+Septiembre!E53+Octubre!E53+Noviembre!E53+Diciembre!E53</f>
        <v>1</v>
      </c>
      <c r="F53" s="62">
        <f>Enero!F53+Febrero!F53+Marzo!F53+Abril!F53+Mayo!F53+Junio!F53+Julio!F53+Agosto!F53+Septiembre!F53+Octubre!F53+Noviembre!F53+Diciembre!F53</f>
        <v>1977</v>
      </c>
      <c r="G53" s="62">
        <f>Enero!G53+Febrero!G53+Marzo!G53+Abril!G53+Mayo!G53+Junio!G53+Julio!G53+Agosto!G53+Septiembre!G53+Octubre!G53+Noviembre!G53+Diciembre!G53</f>
        <v>323</v>
      </c>
      <c r="H53" s="62">
        <f>Enero!H53+Febrero!H53+Marzo!H53+Abril!H53+Mayo!H53+Junio!H53+Julio!H53+Agosto!H53+Septiembre!H53+Octubre!H53+Noviembre!H53+Diciembre!H53</f>
        <v>0</v>
      </c>
      <c r="I53" s="62">
        <f>Enero!I53+Febrero!I53+Marzo!I53+Abril!I53+Mayo!I53+Junio!I53+Julio!I53+Agosto!I53+Septiembre!I53+Octubre!I53+Noviembre!I53+Diciembre!I53</f>
        <v>0</v>
      </c>
      <c r="J53" s="62">
        <f>Enero!J53+Febrero!J53+Marzo!J53+Abril!J53+Mayo!J53+Junio!J53+Julio!J53+Agosto!J53+Septiembre!J53+Octubre!J53+Noviembre!J53+Diciembre!J53</f>
        <v>364</v>
      </c>
      <c r="K53" s="63">
        <f>Enero!K53+Febrero!K53+Marzo!K53+Abril!K53+Mayo!K53+Junio!K53+Julio!K53+Agosto!K53+Septiembre!K53+Octubre!K53+Noviembre!K53+Diciembre!K53</f>
        <v>2665</v>
      </c>
      <c r="L53" s="61">
        <f>Enero!L53+Febrero!L53+Marzo!L53+Abril!L53+Mayo!L53+Junio!L53+Julio!L53+Agosto!L53+Septiembre!L53+Octubre!L53+Noviembre!L53+Diciembre!L53</f>
        <v>472</v>
      </c>
      <c r="M53" s="62">
        <f>Enero!M53+Febrero!M53+Marzo!M53+Abril!M53+Mayo!M53+Junio!M53+Julio!M53+Agosto!M53+Septiembre!M53+Octubre!M53+Noviembre!M53+Diciembre!M53</f>
        <v>7</v>
      </c>
      <c r="N53" s="61">
        <f>Enero!N53+Febrero!N53+Marzo!N53+Abril!N53+Mayo!N53+Junio!N53+Julio!N53+Agosto!N53+Septiembre!N53+Octubre!N53+Noviembre!N53+Diciembre!N53</f>
        <v>20210</v>
      </c>
      <c r="O53" s="64">
        <f>Enero!O53+Febrero!O53+Marzo!O53+Abril!O53+Mayo!O53+Junio!O53+Julio!O53+Agosto!O53+Septiembre!O53+Octubre!O53+Noviembre!O53+Diciembre!O53</f>
        <v>-5932</v>
      </c>
    </row>
    <row r="54" spans="1:15" ht="15" customHeight="1" x14ac:dyDescent="0.2">
      <c r="A54" s="36">
        <v>78</v>
      </c>
      <c r="B54" s="4" t="s">
        <v>7</v>
      </c>
      <c r="C54" s="60">
        <f>Enero!C54+Febrero!C54+Marzo!C54+Abril!C54+Mayo!C54+Junio!C54+Julio!C54+Agosto!C54+Septiembre!C54+Octubre!C54+Noviembre!C54+Diciembre!C54</f>
        <v>6033</v>
      </c>
      <c r="D54" s="61">
        <f>Enero!D54+Febrero!D54+Marzo!D54+Abril!D54+Mayo!D54+Junio!D54+Julio!D54+Agosto!D54+Septiembre!D54+Octubre!D54+Noviembre!D54+Diciembre!D54</f>
        <v>10415</v>
      </c>
      <c r="E54" s="60">
        <f>Enero!E54+Febrero!E54+Marzo!E54+Abril!E54+Mayo!E54+Junio!E54+Julio!E54+Agosto!E54+Septiembre!E54+Octubre!E54+Noviembre!E54+Diciembre!E54</f>
        <v>83</v>
      </c>
      <c r="F54" s="62">
        <f>Enero!F54+Febrero!F54+Marzo!F54+Abril!F54+Mayo!F54+Junio!F54+Julio!F54+Agosto!F54+Septiembre!F54+Octubre!F54+Noviembre!F54+Diciembre!F54</f>
        <v>1616</v>
      </c>
      <c r="G54" s="62">
        <f>Enero!G54+Febrero!G54+Marzo!G54+Abril!G54+Mayo!G54+Junio!G54+Julio!G54+Agosto!G54+Septiembre!G54+Octubre!G54+Noviembre!G54+Diciembre!G54</f>
        <v>439</v>
      </c>
      <c r="H54" s="62">
        <f>Enero!H54+Febrero!H54+Marzo!H54+Abril!H54+Mayo!H54+Junio!H54+Julio!H54+Agosto!H54+Septiembre!H54+Octubre!H54+Noviembre!H54+Diciembre!H54</f>
        <v>0</v>
      </c>
      <c r="I54" s="62">
        <f>Enero!I54+Febrero!I54+Marzo!I54+Abril!I54+Mayo!I54+Junio!I54+Julio!I54+Agosto!I54+Septiembre!I54+Octubre!I54+Noviembre!I54+Diciembre!I54</f>
        <v>0</v>
      </c>
      <c r="J54" s="62">
        <f>Enero!J54+Febrero!J54+Marzo!J54+Abril!J54+Mayo!J54+Junio!J54+Julio!J54+Agosto!J54+Septiembre!J54+Octubre!J54+Noviembre!J54+Diciembre!J54</f>
        <v>193</v>
      </c>
      <c r="K54" s="63">
        <f>Enero!K54+Febrero!K54+Marzo!K54+Abril!K54+Mayo!K54+Junio!K54+Julio!K54+Agosto!K54+Septiembre!K54+Octubre!K54+Noviembre!K54+Diciembre!K54</f>
        <v>2331</v>
      </c>
      <c r="L54" s="61">
        <f>Enero!L54+Febrero!L54+Marzo!L54+Abril!L54+Mayo!L54+Junio!L54+Julio!L54+Agosto!L54+Septiembre!L54+Octubre!L54+Noviembre!L54+Diciembre!L54</f>
        <v>0</v>
      </c>
      <c r="M54" s="62">
        <f>Enero!M54+Febrero!M54+Marzo!M54+Abril!M54+Mayo!M54+Junio!M54+Julio!M54+Agosto!M54+Septiembre!M54+Octubre!M54+Noviembre!M54+Diciembre!M54</f>
        <v>0</v>
      </c>
      <c r="N54" s="61">
        <f>Enero!N54+Febrero!N54+Marzo!N54+Abril!N54+Mayo!N54+Junio!N54+Julio!N54+Agosto!N54+Septiembre!N54+Octubre!N54+Noviembre!N54+Diciembre!N54</f>
        <v>12746</v>
      </c>
      <c r="O54" s="64">
        <f>Enero!O54+Febrero!O54+Marzo!O54+Abril!O54+Mayo!O54+Junio!O54+Julio!O54+Agosto!O54+Septiembre!O54+Octubre!O54+Noviembre!O54+Diciembre!O54</f>
        <v>-6713</v>
      </c>
    </row>
    <row r="55" spans="1:15" ht="15" customHeight="1" x14ac:dyDescent="0.2">
      <c r="A55" s="36">
        <v>80</v>
      </c>
      <c r="B55" s="4" t="s">
        <v>8</v>
      </c>
      <c r="C55" s="60">
        <f>Enero!C55+Febrero!C55+Marzo!C55+Abril!C55+Mayo!C55+Junio!C55+Julio!C55+Agosto!C55+Septiembre!C55+Octubre!C55+Noviembre!C55+Diciembre!C55</f>
        <v>3555</v>
      </c>
      <c r="D55" s="61">
        <f>Enero!D55+Febrero!D55+Marzo!D55+Abril!D55+Mayo!D55+Junio!D55+Julio!D55+Agosto!D55+Septiembre!D55+Octubre!D55+Noviembre!D55+Diciembre!D55</f>
        <v>2432</v>
      </c>
      <c r="E55" s="60">
        <f>Enero!E55+Febrero!E55+Marzo!E55+Abril!E55+Mayo!E55+Junio!E55+Julio!E55+Agosto!E55+Septiembre!E55+Octubre!E55+Noviembre!E55+Diciembre!E55</f>
        <v>29</v>
      </c>
      <c r="F55" s="62">
        <f>Enero!F55+Febrero!F55+Marzo!F55+Abril!F55+Mayo!F55+Junio!F55+Julio!F55+Agosto!F55+Septiembre!F55+Octubre!F55+Noviembre!F55+Diciembre!F55</f>
        <v>422</v>
      </c>
      <c r="G55" s="62">
        <f>Enero!G55+Febrero!G55+Marzo!G55+Abril!G55+Mayo!G55+Junio!G55+Julio!G55+Agosto!G55+Septiembre!G55+Octubre!G55+Noviembre!G55+Diciembre!G55</f>
        <v>0</v>
      </c>
      <c r="H55" s="62">
        <f>Enero!H55+Febrero!H55+Marzo!H55+Abril!H55+Mayo!H55+Junio!H55+Julio!H55+Agosto!H55+Septiembre!H55+Octubre!H55+Noviembre!H55+Diciembre!H55</f>
        <v>0</v>
      </c>
      <c r="I55" s="62">
        <f>Enero!I55+Febrero!I55+Marzo!I55+Abril!I55+Mayo!I55+Junio!I55+Julio!I55+Agosto!I55+Septiembre!I55+Octubre!I55+Noviembre!I55+Diciembre!I55</f>
        <v>157</v>
      </c>
      <c r="J55" s="62">
        <f>Enero!J55+Febrero!J55+Marzo!J55+Abril!J55+Mayo!J55+Junio!J55+Julio!J55+Agosto!J55+Septiembre!J55+Octubre!J55+Noviembre!J55+Diciembre!J55</f>
        <v>0</v>
      </c>
      <c r="K55" s="63">
        <f>Enero!K55+Febrero!K55+Marzo!K55+Abril!K55+Mayo!K55+Junio!K55+Julio!K55+Agosto!K55+Septiembre!K55+Octubre!K55+Noviembre!K55+Diciembre!K55</f>
        <v>608</v>
      </c>
      <c r="L55" s="61">
        <f>Enero!L55+Febrero!L55+Marzo!L55+Abril!L55+Mayo!L55+Junio!L55+Julio!L55+Agosto!L55+Septiembre!L55+Octubre!L55+Noviembre!L55+Diciembre!L55</f>
        <v>5</v>
      </c>
      <c r="M55" s="62">
        <f>Enero!M55+Febrero!M55+Marzo!M55+Abril!M55+Mayo!M55+Junio!M55+Julio!M55+Agosto!M55+Septiembre!M55+Octubre!M55+Noviembre!M55+Diciembre!M55</f>
        <v>60</v>
      </c>
      <c r="N55" s="61">
        <f>Enero!N55+Febrero!N55+Marzo!N55+Abril!N55+Mayo!N55+Junio!N55+Julio!N55+Agosto!N55+Septiembre!N55+Octubre!N55+Noviembre!N55+Diciembre!N55</f>
        <v>3105</v>
      </c>
      <c r="O55" s="64">
        <f>Enero!O55+Febrero!O55+Marzo!O55+Abril!O55+Mayo!O55+Junio!O55+Julio!O55+Agosto!O55+Septiembre!O55+Octubre!O55+Noviembre!O55+Diciembre!O55</f>
        <v>450</v>
      </c>
    </row>
    <row r="56" spans="1:15" ht="15" customHeight="1" x14ac:dyDescent="0.2">
      <c r="A56" s="36">
        <v>81</v>
      </c>
      <c r="B56" s="5" t="s">
        <v>9</v>
      </c>
      <c r="C56" s="60">
        <f>Enero!C56+Febrero!C56+Marzo!C56+Abril!C56+Mayo!C56+Junio!C56+Julio!C56+Agosto!C56+Septiembre!C56+Octubre!C56+Noviembre!C56+Diciembre!C56</f>
        <v>13155</v>
      </c>
      <c r="D56" s="61">
        <f>Enero!D56+Febrero!D56+Marzo!D56+Abril!D56+Mayo!D56+Junio!D56+Julio!D56+Agosto!D56+Septiembre!D56+Octubre!D56+Noviembre!D56+Diciembre!D56</f>
        <v>7471</v>
      </c>
      <c r="E56" s="60">
        <f>Enero!E56+Febrero!E56+Marzo!E56+Abril!E56+Mayo!E56+Junio!E56+Julio!E56+Agosto!E56+Septiembre!E56+Octubre!E56+Noviembre!E56+Diciembre!E56</f>
        <v>120</v>
      </c>
      <c r="F56" s="62">
        <f>Enero!F56+Febrero!F56+Marzo!F56+Abril!F56+Mayo!F56+Junio!F56+Julio!F56+Agosto!F56+Septiembre!F56+Octubre!F56+Noviembre!F56+Diciembre!F56</f>
        <v>632</v>
      </c>
      <c r="G56" s="62">
        <f>Enero!G56+Febrero!G56+Marzo!G56+Abril!G56+Mayo!G56+Junio!G56+Julio!G56+Agosto!G56+Septiembre!G56+Octubre!G56+Noviembre!G56+Diciembre!G56</f>
        <v>257</v>
      </c>
      <c r="H56" s="62">
        <f>Enero!H56+Febrero!H56+Marzo!H56+Abril!H56+Mayo!H56+Junio!H56+Julio!H56+Agosto!H56+Septiembre!H56+Octubre!H56+Noviembre!H56+Diciembre!H56</f>
        <v>0</v>
      </c>
      <c r="I56" s="62">
        <f>Enero!I56+Febrero!I56+Marzo!I56+Abril!I56+Mayo!I56+Junio!I56+Julio!I56+Agosto!I56+Septiembre!I56+Octubre!I56+Noviembre!I56+Diciembre!I56</f>
        <v>0</v>
      </c>
      <c r="J56" s="62">
        <f>Enero!J56+Febrero!J56+Marzo!J56+Abril!J56+Mayo!J56+Junio!J56+Julio!J56+Agosto!J56+Septiembre!J56+Octubre!J56+Noviembre!J56+Diciembre!J56</f>
        <v>53</v>
      </c>
      <c r="K56" s="63">
        <f>Enero!K56+Febrero!K56+Marzo!K56+Abril!K56+Mayo!K56+Junio!K56+Julio!K56+Agosto!K56+Septiembre!K56+Octubre!K56+Noviembre!K56+Diciembre!K56</f>
        <v>1062</v>
      </c>
      <c r="L56" s="61">
        <f>Enero!L56+Febrero!L56+Marzo!L56+Abril!L56+Mayo!L56+Junio!L56+Julio!L56+Agosto!L56+Septiembre!L56+Octubre!L56+Noviembre!L56+Diciembre!L56</f>
        <v>549</v>
      </c>
      <c r="M56" s="62">
        <f>Enero!M56+Febrero!M56+Marzo!M56+Abril!M56+Mayo!M56+Junio!M56+Julio!M56+Agosto!M56+Septiembre!M56+Octubre!M56+Noviembre!M56+Diciembre!M56</f>
        <v>0</v>
      </c>
      <c r="N56" s="61">
        <f>Enero!N56+Febrero!N56+Marzo!N56+Abril!N56+Mayo!N56+Junio!N56+Julio!N56+Agosto!N56+Septiembre!N56+Octubre!N56+Noviembre!N56+Diciembre!N56</f>
        <v>9082</v>
      </c>
      <c r="O56" s="64">
        <f>Enero!O56+Febrero!O56+Marzo!O56+Abril!O56+Mayo!O56+Junio!O56+Julio!O56+Agosto!O56+Septiembre!O56+Octubre!O56+Noviembre!O56+Diciembre!O56</f>
        <v>4073</v>
      </c>
    </row>
    <row r="57" spans="1:15" ht="15" customHeight="1" x14ac:dyDescent="0.2">
      <c r="A57" s="36">
        <v>99</v>
      </c>
      <c r="B57" s="4" t="s">
        <v>10</v>
      </c>
      <c r="C57" s="60">
        <f>Enero!C57+Febrero!C57+Marzo!C57+Abril!C57+Mayo!C57+Junio!C57+Julio!C57+Agosto!C57+Septiembre!C57+Octubre!C57+Noviembre!C57+Diciembre!C57</f>
        <v>13232</v>
      </c>
      <c r="D57" s="61">
        <f>Enero!D57+Febrero!D57+Marzo!D57+Abril!D57+Mayo!D57+Junio!D57+Julio!D57+Agosto!D57+Septiembre!D57+Octubre!D57+Noviembre!D57+Diciembre!D57</f>
        <v>12368</v>
      </c>
      <c r="E57" s="60">
        <f>Enero!E57+Febrero!E57+Marzo!E57+Abril!E57+Mayo!E57+Junio!E57+Julio!E57+Agosto!E57+Septiembre!E57+Octubre!E57+Noviembre!E57+Diciembre!E57</f>
        <v>124</v>
      </c>
      <c r="F57" s="62">
        <f>Enero!F57+Febrero!F57+Marzo!F57+Abril!F57+Mayo!F57+Junio!F57+Julio!F57+Agosto!F57+Septiembre!F57+Octubre!F57+Noviembre!F57+Diciembre!F57</f>
        <v>1656</v>
      </c>
      <c r="G57" s="62">
        <f>Enero!G57+Febrero!G57+Marzo!G57+Abril!G57+Mayo!G57+Junio!G57+Julio!G57+Agosto!G57+Septiembre!G57+Octubre!G57+Noviembre!G57+Diciembre!G57</f>
        <v>0</v>
      </c>
      <c r="H57" s="62">
        <f>Enero!H57+Febrero!H57+Marzo!H57+Abril!H57+Mayo!H57+Junio!H57+Julio!H57+Agosto!H57+Septiembre!H57+Octubre!H57+Noviembre!H57+Diciembre!H57</f>
        <v>0</v>
      </c>
      <c r="I57" s="62">
        <f>Enero!I57+Febrero!I57+Marzo!I57+Abril!I57+Mayo!I57+Junio!I57+Julio!I57+Agosto!I57+Septiembre!I57+Octubre!I57+Noviembre!I57+Diciembre!I57</f>
        <v>732</v>
      </c>
      <c r="J57" s="62">
        <f>Enero!J57+Febrero!J57+Marzo!J57+Abril!J57+Mayo!J57+Junio!J57+Julio!J57+Agosto!J57+Septiembre!J57+Octubre!J57+Noviembre!J57+Diciembre!J57</f>
        <v>0</v>
      </c>
      <c r="K57" s="63">
        <f>Enero!K57+Febrero!K57+Marzo!K57+Abril!K57+Mayo!K57+Junio!K57+Julio!K57+Agosto!K57+Septiembre!K57+Octubre!K57+Noviembre!K57+Diciembre!K57</f>
        <v>2512</v>
      </c>
      <c r="L57" s="61">
        <f>Enero!L57+Febrero!L57+Marzo!L57+Abril!L57+Mayo!L57+Junio!L57+Julio!L57+Agosto!L57+Septiembre!L57+Octubre!L57+Noviembre!L57+Diciembre!L57</f>
        <v>22</v>
      </c>
      <c r="M57" s="62">
        <f>Enero!M57+Febrero!M57+Marzo!M57+Abril!M57+Mayo!M57+Junio!M57+Julio!M57+Agosto!M57+Septiembre!M57+Octubre!M57+Noviembre!M57+Diciembre!M57</f>
        <v>357</v>
      </c>
      <c r="N57" s="61">
        <f>Enero!N57+Febrero!N57+Marzo!N57+Abril!N57+Mayo!N57+Junio!N57+Julio!N57+Agosto!N57+Septiembre!N57+Octubre!N57+Noviembre!N57+Diciembre!N57</f>
        <v>15259</v>
      </c>
      <c r="O57" s="64">
        <f>Enero!O57+Febrero!O57+Marzo!O57+Abril!O57+Mayo!O57+Junio!O57+Julio!O57+Agosto!O57+Septiembre!O57+Octubre!O57+Noviembre!O57+Diciembre!O57</f>
        <v>-2027</v>
      </c>
    </row>
    <row r="58" spans="1:15" ht="15" customHeight="1" x14ac:dyDescent="0.2">
      <c r="A58" s="37">
        <v>107</v>
      </c>
      <c r="B58" s="6" t="s">
        <v>11</v>
      </c>
      <c r="C58" s="60">
        <f>Enero!C58+Febrero!C58+Marzo!C58+Abril!C58+Mayo!C58+Junio!C58+Julio!C58+Agosto!C58+Septiembre!C58+Octubre!C58+Noviembre!C58+Diciembre!C58</f>
        <v>11833</v>
      </c>
      <c r="D58" s="61">
        <f>Enero!D58+Febrero!D58+Marzo!D58+Abril!D58+Mayo!D58+Junio!D58+Julio!D58+Agosto!D58+Septiembre!D58+Octubre!D58+Noviembre!D58+Diciembre!D58</f>
        <v>12624</v>
      </c>
      <c r="E58" s="60">
        <f>Enero!E58+Febrero!E58+Marzo!E58+Abril!E58+Mayo!E58+Junio!E58+Julio!E58+Agosto!E58+Septiembre!E58+Octubre!E58+Noviembre!E58+Diciembre!E58</f>
        <v>51</v>
      </c>
      <c r="F58" s="62">
        <f>Enero!F58+Febrero!F58+Marzo!F58+Abril!F58+Mayo!F58+Junio!F58+Julio!F58+Agosto!F58+Septiembre!F58+Octubre!F58+Noviembre!F58+Diciembre!F58</f>
        <v>1802</v>
      </c>
      <c r="G58" s="62">
        <f>Enero!G58+Febrero!G58+Marzo!G58+Abril!G58+Mayo!G58+Junio!G58+Julio!G58+Agosto!G58+Septiembre!G58+Octubre!G58+Noviembre!G58+Diciembre!G58</f>
        <v>1187</v>
      </c>
      <c r="H58" s="62">
        <f>Enero!H58+Febrero!H58+Marzo!H58+Abril!H58+Mayo!H58+Junio!H58+Julio!H58+Agosto!H58+Septiembre!H58+Octubre!H58+Noviembre!H58+Diciembre!H58</f>
        <v>0</v>
      </c>
      <c r="I58" s="62">
        <f>Enero!I58+Febrero!I58+Marzo!I58+Abril!I58+Mayo!I58+Junio!I58+Julio!I58+Agosto!I58+Septiembre!I58+Octubre!I58+Noviembre!I58+Diciembre!I58</f>
        <v>0</v>
      </c>
      <c r="J58" s="62">
        <f>Enero!J58+Febrero!J58+Marzo!J58+Abril!J58+Mayo!J58+Junio!J58+Julio!J58+Agosto!J58+Septiembre!J58+Octubre!J58+Noviembre!J58+Diciembre!J58</f>
        <v>305</v>
      </c>
      <c r="K58" s="63">
        <f>Enero!K58+Febrero!K58+Marzo!K58+Abril!K58+Mayo!K58+Junio!K58+Julio!K58+Agosto!K58+Septiembre!K58+Octubre!K58+Noviembre!K58+Diciembre!K58</f>
        <v>3345</v>
      </c>
      <c r="L58" s="61">
        <f>Enero!L58+Febrero!L58+Marzo!L58+Abril!L58+Mayo!L58+Junio!L58+Julio!L58+Agosto!L58+Septiembre!L58+Octubre!L58+Noviembre!L58+Diciembre!L58</f>
        <v>10</v>
      </c>
      <c r="M58" s="62">
        <f>Enero!M58+Febrero!M58+Marzo!M58+Abril!M58+Mayo!M58+Junio!M58+Julio!M58+Agosto!M58+Septiembre!M58+Octubre!M58+Noviembre!M58+Diciembre!M58</f>
        <v>0</v>
      </c>
      <c r="N58" s="61">
        <f>Enero!N58+Febrero!N58+Marzo!N58+Abril!N58+Mayo!N58+Junio!N58+Julio!N58+Agosto!N58+Septiembre!N58+Octubre!N58+Noviembre!N58+Diciembre!N58</f>
        <v>15979</v>
      </c>
      <c r="O58" s="64">
        <f>Enero!O58+Febrero!O58+Marzo!O58+Abril!O58+Mayo!O58+Junio!O58+Julio!O58+Agosto!O58+Septiembre!O58+Octubre!O58+Noviembre!O58+Diciembre!O58</f>
        <v>-4146</v>
      </c>
    </row>
    <row r="59" spans="1:15" ht="15" customHeight="1" x14ac:dyDescent="0.2">
      <c r="A59" s="37">
        <v>108</v>
      </c>
      <c r="B59" s="6" t="s">
        <v>75</v>
      </c>
      <c r="C59" s="60">
        <f>Enero!C59+Febrero!C59+Marzo!C59+Abril!C59+Mayo!C59+Junio!C59+Julio!C59+Agosto!C59+Septiembre!C59+Octubre!C59+Noviembre!C59+Diciembre!C59</f>
        <v>5032</v>
      </c>
      <c r="D59" s="61">
        <f>Enero!D59+Febrero!D59+Marzo!D59+Abril!D59+Mayo!D59+Junio!D59+Julio!D59+Agosto!D59+Septiembre!D59+Octubre!D59+Noviembre!D59+Diciembre!D59</f>
        <v>867</v>
      </c>
      <c r="E59" s="60">
        <f>Enero!E59+Febrero!E59+Marzo!E59+Abril!E59+Mayo!E59+Junio!E59+Julio!E59+Agosto!E59+Septiembre!E59+Octubre!E59+Noviembre!E59+Diciembre!E59</f>
        <v>14</v>
      </c>
      <c r="F59" s="62">
        <f>Enero!F59+Febrero!F59+Marzo!F59+Abril!F59+Mayo!F59+Junio!F59+Julio!F59+Agosto!F59+Septiembre!F59+Octubre!F59+Noviembre!F59+Diciembre!F59</f>
        <v>81</v>
      </c>
      <c r="G59" s="62">
        <f>Enero!G59+Febrero!G59+Marzo!G59+Abril!G59+Mayo!G59+Junio!G59+Julio!G59+Agosto!G59+Septiembre!G59+Octubre!G59+Noviembre!G59+Diciembre!G59</f>
        <v>4</v>
      </c>
      <c r="H59" s="62">
        <f>Enero!H59+Febrero!H59+Marzo!H59+Abril!H59+Mayo!H59+Junio!H59+Julio!H59+Agosto!H59+Septiembre!H59+Octubre!H59+Noviembre!H59+Diciembre!H59</f>
        <v>0</v>
      </c>
      <c r="I59" s="62">
        <f>Enero!I59+Febrero!I59+Marzo!I59+Abril!I59+Mayo!I59+Junio!I59+Julio!I59+Agosto!I59+Septiembre!I59+Octubre!I59+Noviembre!I59+Diciembre!I59</f>
        <v>1</v>
      </c>
      <c r="J59" s="62">
        <f>Enero!J59+Febrero!J59+Marzo!J59+Abril!J59+Mayo!J59+Junio!J59+Julio!J59+Agosto!J59+Septiembre!J59+Octubre!J59+Noviembre!J59+Diciembre!J59</f>
        <v>0</v>
      </c>
      <c r="K59" s="63">
        <f>Enero!K59+Febrero!K59+Marzo!K59+Abril!K59+Mayo!K59+Junio!K59+Julio!K59+Agosto!K59+Septiembre!K59+Octubre!K59+Noviembre!K59+Diciembre!K59</f>
        <v>100</v>
      </c>
      <c r="L59" s="61">
        <f>Enero!L59+Febrero!L59+Marzo!L59+Abril!L59+Mayo!L59+Junio!L59+Julio!L59+Agosto!L59+Septiembre!L59+Octubre!L59+Noviembre!L59+Diciembre!L59</f>
        <v>1</v>
      </c>
      <c r="M59" s="62">
        <f>Enero!M59+Febrero!M59+Marzo!M59+Abril!M59+Mayo!M59+Junio!M59+Julio!M59+Agosto!M59+Septiembre!M59+Octubre!M59+Noviembre!M59+Diciembre!M59</f>
        <v>19</v>
      </c>
      <c r="N59" s="61">
        <f>Enero!N59+Febrero!N59+Marzo!N59+Abril!N59+Mayo!N59+Junio!N59+Julio!N59+Agosto!N59+Septiembre!N59+Octubre!N59+Noviembre!N59+Diciembre!N59</f>
        <v>987</v>
      </c>
      <c r="O59" s="64">
        <f>Enero!O59+Febrero!O59+Marzo!O59+Abril!O59+Mayo!O59+Junio!O59+Julio!O59+Agosto!O59+Septiembre!O59+Octubre!O59+Noviembre!O59+Diciembre!O59</f>
        <v>4045</v>
      </c>
    </row>
    <row r="60" spans="1:15" ht="15" customHeight="1" x14ac:dyDescent="0.2">
      <c r="A60" s="38" t="s">
        <v>12</v>
      </c>
      <c r="B60" s="8" t="s">
        <v>13</v>
      </c>
      <c r="C60" s="60">
        <f>Enero!C60+Febrero!C60+Marzo!C60+Abril!C60+Mayo!C60+Junio!C60+Julio!C60+Agosto!C60+Septiembre!C60+Octubre!C60+Noviembre!C60+Diciembre!C60</f>
        <v>67118</v>
      </c>
      <c r="D60" s="61">
        <f>Enero!D60+Febrero!D60+Marzo!D60+Abril!D60+Mayo!D60+Junio!D60+Julio!D60+Agosto!D60+Septiembre!D60+Octubre!D60+Noviembre!D60+Diciembre!D60</f>
        <v>63243</v>
      </c>
      <c r="E60" s="60">
        <f>Enero!E60+Febrero!E60+Marzo!E60+Abril!E60+Mayo!E60+Junio!E60+Julio!E60+Agosto!E60+Septiembre!E60+Octubre!E60+Noviembre!E60+Diciembre!E60</f>
        <v>422</v>
      </c>
      <c r="F60" s="62">
        <f>Enero!F60+Febrero!F60+Marzo!F60+Abril!F60+Mayo!F60+Junio!F60+Julio!F60+Agosto!F60+Septiembre!F60+Octubre!F60+Noviembre!F60+Diciembre!F60</f>
        <v>8186</v>
      </c>
      <c r="G60" s="62">
        <f>Enero!G60+Febrero!G60+Marzo!G60+Abril!G60+Mayo!G60+Junio!G60+Julio!G60+Agosto!G60+Septiembre!G60+Octubre!G60+Noviembre!G60+Diciembre!G60</f>
        <v>2210</v>
      </c>
      <c r="H60" s="62">
        <f>Enero!H60+Febrero!H60+Marzo!H60+Abril!H60+Mayo!H60+Junio!H60+Julio!H60+Agosto!H60+Septiembre!H60+Octubre!H60+Noviembre!H60+Diciembre!H60</f>
        <v>0</v>
      </c>
      <c r="I60" s="62">
        <f>Enero!I60+Febrero!I60+Marzo!I60+Abril!I60+Mayo!I60+Junio!I60+Julio!I60+Agosto!I60+Septiembre!I60+Octubre!I60+Noviembre!I60+Diciembre!I60</f>
        <v>890</v>
      </c>
      <c r="J60" s="62">
        <f>Enero!J60+Febrero!J60+Marzo!J60+Abril!J60+Mayo!J60+Junio!J60+Julio!J60+Agosto!J60+Septiembre!J60+Octubre!J60+Noviembre!J60+Diciembre!J60</f>
        <v>915</v>
      </c>
      <c r="K60" s="63">
        <f>Enero!K60+Febrero!K60+Marzo!K60+Abril!K60+Mayo!K60+Junio!K60+Julio!K60+Agosto!K60+Septiembre!K60+Octubre!K60+Noviembre!K60+Diciembre!K60</f>
        <v>12623</v>
      </c>
      <c r="L60" s="61">
        <f>Enero!L60+Febrero!L60+Marzo!L60+Abril!L60+Mayo!L60+Junio!L60+Julio!L60+Agosto!L60+Septiembre!L60+Octubre!L60+Noviembre!L60+Diciembre!L60</f>
        <v>1059</v>
      </c>
      <c r="M60" s="62">
        <f>Enero!M60+Febrero!M60+Marzo!M60+Abril!M60+Mayo!M60+Junio!M60+Julio!M60+Agosto!M60+Septiembre!M60+Octubre!M60+Noviembre!M60+Diciembre!M60</f>
        <v>443</v>
      </c>
      <c r="N60" s="61">
        <f>Enero!N60+Febrero!N60+Marzo!N60+Abril!N60+Mayo!N60+Junio!N60+Julio!N60+Agosto!N60+Septiembre!N60+Octubre!N60+Noviembre!N60+Diciembre!N60</f>
        <v>77368</v>
      </c>
      <c r="O60" s="64">
        <f>Enero!O60+Febrero!O60+Marzo!O60+Abril!O60+Mayo!O60+Junio!O60+Julio!O60+Agosto!O60+Septiembre!O60+Octubre!O60+Noviembre!O60+Diciembre!O60</f>
        <v>-10250</v>
      </c>
    </row>
    <row r="61" spans="1:15" ht="15" customHeight="1" x14ac:dyDescent="0.2">
      <c r="A61" s="36">
        <v>63</v>
      </c>
      <c r="B61" s="5" t="s">
        <v>14</v>
      </c>
      <c r="C61" s="60">
        <f>Enero!C61+Febrero!C61+Marzo!C61+Abril!C61+Mayo!C61+Junio!C61+Julio!C61+Agosto!C61+Septiembre!C61+Octubre!C61+Noviembre!C61+Diciembre!C61</f>
        <v>274</v>
      </c>
      <c r="D61" s="61">
        <f>Enero!D61+Febrero!D61+Marzo!D61+Abril!D61+Mayo!D61+Junio!D61+Julio!D61+Agosto!D61+Septiembre!D61+Octubre!D61+Noviembre!D61+Diciembre!D61</f>
        <v>122</v>
      </c>
      <c r="E61" s="60">
        <f>Enero!E61+Febrero!E61+Marzo!E61+Abril!E61+Mayo!E61+Junio!E61+Julio!E61+Agosto!E61+Septiembre!E61+Octubre!E61+Noviembre!E61+Diciembre!E61</f>
        <v>0</v>
      </c>
      <c r="F61" s="62">
        <f>Enero!F61+Febrero!F61+Marzo!F61+Abril!F61+Mayo!F61+Junio!F61+Julio!F61+Agosto!F61+Septiembre!F61+Octubre!F61+Noviembre!F61+Diciembre!F61</f>
        <v>27</v>
      </c>
      <c r="G61" s="62">
        <f>Enero!G61+Febrero!G61+Marzo!G61+Abril!G61+Mayo!G61+Junio!G61+Julio!G61+Agosto!G61+Septiembre!G61+Octubre!G61+Noviembre!G61+Diciembre!G61</f>
        <v>0</v>
      </c>
      <c r="H61" s="62">
        <f>Enero!H61+Febrero!H61+Marzo!H61+Abril!H61+Mayo!H61+Junio!H61+Julio!H61+Agosto!H61+Septiembre!H61+Octubre!H61+Noviembre!H61+Diciembre!H61</f>
        <v>0</v>
      </c>
      <c r="I61" s="62">
        <f>Enero!I61+Febrero!I61+Marzo!I61+Abril!I61+Mayo!I61+Junio!I61+Julio!I61+Agosto!I61+Septiembre!I61+Octubre!I61+Noviembre!I61+Diciembre!I61</f>
        <v>34</v>
      </c>
      <c r="J61" s="62">
        <f>Enero!J61+Febrero!J61+Marzo!J61+Abril!J61+Mayo!J61+Junio!J61+Julio!J61+Agosto!J61+Septiembre!J61+Octubre!J61+Noviembre!J61+Diciembre!J61</f>
        <v>61</v>
      </c>
      <c r="K61" s="63">
        <f>Enero!K61+Febrero!K61+Marzo!K61+Abril!K61+Mayo!K61+Junio!K61+Julio!K61+Agosto!K61+Septiembre!K61+Octubre!K61+Noviembre!K61+Diciembre!K61</f>
        <v>122</v>
      </c>
      <c r="L61" s="61">
        <f>Enero!L61+Febrero!L61+Marzo!L61+Abril!L61+Mayo!L61+Junio!L61+Julio!L61+Agosto!L61+Septiembre!L61+Octubre!L61+Noviembre!L61+Diciembre!L61</f>
        <v>0</v>
      </c>
      <c r="M61" s="62">
        <f>Enero!M61+Febrero!M61+Marzo!M61+Abril!M61+Mayo!M61+Junio!M61+Julio!M61+Agosto!M61+Septiembre!M61+Octubre!M61+Noviembre!M61+Diciembre!M61</f>
        <v>0</v>
      </c>
      <c r="N61" s="61">
        <f>Enero!N61+Febrero!N61+Marzo!N61+Abril!N61+Mayo!N61+Junio!N61+Julio!N61+Agosto!N61+Septiembre!N61+Octubre!N61+Noviembre!N61+Diciembre!N61</f>
        <v>244</v>
      </c>
      <c r="O61" s="64">
        <f>Enero!O61+Febrero!O61+Marzo!O61+Abril!O61+Mayo!O61+Junio!O61+Julio!O61+Agosto!O61+Septiembre!O61+Octubre!O61+Noviembre!O61+Diciembre!O61</f>
        <v>30</v>
      </c>
    </row>
    <row r="62" spans="1:15" ht="15" customHeight="1" x14ac:dyDescent="0.2">
      <c r="A62" s="36">
        <v>76</v>
      </c>
      <c r="B62" s="5" t="s">
        <v>15</v>
      </c>
      <c r="C62" s="60">
        <f>Enero!C62+Febrero!C62+Marzo!C62+Abril!C62+Mayo!C62+Junio!C62+Julio!C62+Agosto!C62+Septiembre!C62+Octubre!C62+Noviembre!C62+Diciembre!C62</f>
        <v>4</v>
      </c>
      <c r="D62" s="61">
        <f>Enero!D62+Febrero!D62+Marzo!D62+Abril!D62+Mayo!D62+Junio!D62+Julio!D62+Agosto!D62+Septiembre!D62+Octubre!D62+Noviembre!D62+Diciembre!D62</f>
        <v>292</v>
      </c>
      <c r="E62" s="60">
        <f>Enero!E62+Febrero!E62+Marzo!E62+Abril!E62+Mayo!E62+Junio!E62+Julio!E62+Agosto!E62+Septiembre!E62+Octubre!E62+Noviembre!E62+Diciembre!E62</f>
        <v>0</v>
      </c>
      <c r="F62" s="62">
        <f>Enero!F62+Febrero!F62+Marzo!F62+Abril!F62+Mayo!F62+Junio!F62+Julio!F62+Agosto!F62+Septiembre!F62+Octubre!F62+Noviembre!F62+Diciembre!F62</f>
        <v>25</v>
      </c>
      <c r="G62" s="62">
        <f>Enero!G62+Febrero!G62+Marzo!G62+Abril!G62+Mayo!G62+Junio!G62+Julio!G62+Agosto!G62+Septiembre!G62+Octubre!G62+Noviembre!G62+Diciembre!G62</f>
        <v>0</v>
      </c>
      <c r="H62" s="62">
        <f>Enero!H62+Febrero!H62+Marzo!H62+Abril!H62+Mayo!H62+Junio!H62+Julio!H62+Agosto!H62+Septiembre!H62+Octubre!H62+Noviembre!H62+Diciembre!H62</f>
        <v>0</v>
      </c>
      <c r="I62" s="62">
        <f>Enero!I62+Febrero!I62+Marzo!I62+Abril!I62+Mayo!I62+Junio!I62+Julio!I62+Agosto!I62+Septiembre!I62+Octubre!I62+Noviembre!I62+Diciembre!I62</f>
        <v>89</v>
      </c>
      <c r="J62" s="62">
        <f>Enero!J62+Febrero!J62+Marzo!J62+Abril!J62+Mayo!J62+Junio!J62+Julio!J62+Agosto!J62+Septiembre!J62+Octubre!J62+Noviembre!J62+Diciembre!J62</f>
        <v>67</v>
      </c>
      <c r="K62" s="63">
        <f>Enero!K62+Febrero!K62+Marzo!K62+Abril!K62+Mayo!K62+Junio!K62+Julio!K62+Agosto!K62+Septiembre!K62+Octubre!K62+Noviembre!K62+Diciembre!K62</f>
        <v>181</v>
      </c>
      <c r="L62" s="61">
        <f>Enero!L62+Febrero!L62+Marzo!L62+Abril!L62+Mayo!L62+Junio!L62+Julio!L62+Agosto!L62+Septiembre!L62+Octubre!L62+Noviembre!L62+Diciembre!L62</f>
        <v>4</v>
      </c>
      <c r="M62" s="62">
        <f>Enero!M62+Febrero!M62+Marzo!M62+Abril!M62+Mayo!M62+Junio!M62+Julio!M62+Agosto!M62+Septiembre!M62+Octubre!M62+Noviembre!M62+Diciembre!M62</f>
        <v>1</v>
      </c>
      <c r="N62" s="61">
        <f>Enero!N62+Febrero!N62+Marzo!N62+Abril!N62+Mayo!N62+Junio!N62+Julio!N62+Agosto!N62+Septiembre!N62+Octubre!N62+Noviembre!N62+Diciembre!N62</f>
        <v>478</v>
      </c>
      <c r="O62" s="64">
        <f>Enero!O62+Febrero!O62+Marzo!O62+Abril!O62+Mayo!O62+Junio!O62+Julio!O62+Agosto!O62+Septiembre!O62+Octubre!O62+Noviembre!O62+Diciembre!O62</f>
        <v>-474</v>
      </c>
    </row>
    <row r="63" spans="1:15" ht="15" customHeight="1" x14ac:dyDescent="0.2">
      <c r="A63" s="36">
        <v>94</v>
      </c>
      <c r="B63" s="5" t="s">
        <v>16</v>
      </c>
      <c r="C63" s="60">
        <f>Enero!C63+Febrero!C63+Marzo!C63+Abril!C63+Mayo!C63+Junio!C63+Julio!C63+Agosto!C63+Septiembre!C63+Octubre!C63+Noviembre!C63+Diciembre!C63</f>
        <v>2</v>
      </c>
      <c r="D63" s="61">
        <f>Enero!D63+Febrero!D63+Marzo!D63+Abril!D63+Mayo!D63+Junio!D63+Julio!D63+Agosto!D63+Septiembre!D63+Octubre!D63+Noviembre!D63+Diciembre!D63</f>
        <v>1</v>
      </c>
      <c r="E63" s="60">
        <f>Enero!E63+Febrero!E63+Marzo!E63+Abril!E63+Mayo!E63+Junio!E63+Julio!E63+Agosto!E63+Septiembre!E63+Octubre!E63+Noviembre!E63+Diciembre!E63</f>
        <v>0</v>
      </c>
      <c r="F63" s="62">
        <f>Enero!F63+Febrero!F63+Marzo!F63+Abril!F63+Mayo!F63+Junio!F63+Julio!F63+Agosto!F63+Septiembre!F63+Octubre!F63+Noviembre!F63+Diciembre!F63</f>
        <v>0</v>
      </c>
      <c r="G63" s="62">
        <f>Enero!G63+Febrero!G63+Marzo!G63+Abril!G63+Mayo!G63+Junio!G63+Julio!G63+Agosto!G63+Septiembre!G63+Octubre!G63+Noviembre!G63+Diciembre!G63</f>
        <v>0</v>
      </c>
      <c r="H63" s="62">
        <f>Enero!H63+Febrero!H63+Marzo!H63+Abril!H63+Mayo!H63+Junio!H63+Julio!H63+Agosto!H63+Septiembre!H63+Octubre!H63+Noviembre!H63+Diciembre!H63</f>
        <v>0</v>
      </c>
      <c r="I63" s="62">
        <f>Enero!I63+Febrero!I63+Marzo!I63+Abril!I63+Mayo!I63+Junio!I63+Julio!I63+Agosto!I63+Septiembre!I63+Octubre!I63+Noviembre!I63+Diciembre!I63</f>
        <v>13</v>
      </c>
      <c r="J63" s="62">
        <f>Enero!J63+Febrero!J63+Marzo!J63+Abril!J63+Mayo!J63+Junio!J63+Julio!J63+Agosto!J63+Septiembre!J63+Octubre!J63+Noviembre!J63+Diciembre!J63</f>
        <v>0</v>
      </c>
      <c r="K63" s="63">
        <f>Enero!K63+Febrero!K63+Marzo!K63+Abril!K63+Mayo!K63+Junio!K63+Julio!K63+Agosto!K63+Septiembre!K63+Octubre!K63+Noviembre!K63+Diciembre!K63</f>
        <v>13</v>
      </c>
      <c r="L63" s="61">
        <f>Enero!L63+Febrero!L63+Marzo!L63+Abril!L63+Mayo!L63+Junio!L63+Julio!L63+Agosto!L63+Septiembre!L63+Octubre!L63+Noviembre!L63+Diciembre!L63</f>
        <v>0</v>
      </c>
      <c r="M63" s="62">
        <f>Enero!M63+Febrero!M63+Marzo!M63+Abril!M63+Mayo!M63+Junio!M63+Julio!M63+Agosto!M63+Septiembre!M63+Octubre!M63+Noviembre!M63+Diciembre!M63</f>
        <v>0</v>
      </c>
      <c r="N63" s="61">
        <f>Enero!N63+Febrero!N63+Marzo!N63+Abril!N63+Mayo!N63+Junio!N63+Julio!N63+Agosto!N63+Septiembre!N63+Octubre!N63+Noviembre!N63+Diciembre!N63</f>
        <v>14</v>
      </c>
      <c r="O63" s="64">
        <f>Enero!O63+Febrero!O63+Marzo!O63+Abril!O63+Mayo!O63+Junio!O63+Julio!O63+Agosto!O63+Septiembre!O63+Octubre!O63+Noviembre!O63+Diciembre!O63</f>
        <v>-12</v>
      </c>
    </row>
    <row r="64" spans="1:15" ht="15" customHeight="1" x14ac:dyDescent="0.2">
      <c r="A64" s="38" t="s">
        <v>12</v>
      </c>
      <c r="B64" s="8" t="s">
        <v>13</v>
      </c>
      <c r="C64" s="65">
        <f>Enero!C64+Febrero!C64+Marzo!C64+Abril!C64+Mayo!C64+Junio!C64+Julio!C64+Agosto!C64+Septiembre!C64+Octubre!C64+Noviembre!C64+Diciembre!C64</f>
        <v>280</v>
      </c>
      <c r="D64" s="66">
        <f>Enero!D64+Febrero!D64+Marzo!D64+Abril!D64+Mayo!D64+Junio!D64+Julio!D64+Agosto!D64+Septiembre!D64+Octubre!D64+Noviembre!D64+Diciembre!D64</f>
        <v>415</v>
      </c>
      <c r="E64" s="65">
        <f>Enero!E64+Febrero!E64+Marzo!E64+Abril!E64+Mayo!E64+Junio!E64+Julio!E64+Agosto!E64+Septiembre!E64+Octubre!E64+Noviembre!E64+Diciembre!E64</f>
        <v>0</v>
      </c>
      <c r="F64" s="67">
        <f>Enero!F64+Febrero!F64+Marzo!F64+Abril!F64+Mayo!F64+Junio!F64+Julio!F64+Agosto!F64+Septiembre!F64+Octubre!F64+Noviembre!F64+Diciembre!F64</f>
        <v>52</v>
      </c>
      <c r="G64" s="67">
        <f>Enero!G64+Febrero!G64+Marzo!G64+Abril!G64+Mayo!G64+Junio!G64+Julio!G64+Agosto!G64+Septiembre!G64+Octubre!G64+Noviembre!G64+Diciembre!G64</f>
        <v>0</v>
      </c>
      <c r="H64" s="67">
        <f>Enero!H64+Febrero!H64+Marzo!H64+Abril!H64+Mayo!H64+Junio!H64+Julio!H64+Agosto!H64+Septiembre!H64+Octubre!H64+Noviembre!H64+Diciembre!H64</f>
        <v>0</v>
      </c>
      <c r="I64" s="67">
        <f>Enero!I64+Febrero!I64+Marzo!I64+Abril!I64+Mayo!I64+Junio!I64+Julio!I64+Agosto!I64+Septiembre!I64+Octubre!I64+Noviembre!I64+Diciembre!I64</f>
        <v>136</v>
      </c>
      <c r="J64" s="68">
        <f>Enero!J64+Febrero!J64+Marzo!J64+Abril!J64+Mayo!J64+Junio!J64+Julio!J64+Agosto!J64+Septiembre!J64+Octubre!J64+Noviembre!J64+Diciembre!J64</f>
        <v>128</v>
      </c>
      <c r="K64" s="69">
        <f>Enero!K64+Febrero!K64+Marzo!K64+Abril!K64+Mayo!K64+Junio!K64+Julio!K64+Agosto!K64+Septiembre!K64+Octubre!K64+Noviembre!K64+Diciembre!K64</f>
        <v>316</v>
      </c>
      <c r="L64" s="66">
        <f>Enero!L64+Febrero!L64+Marzo!L64+Abril!L64+Mayo!L64+Junio!L64+Julio!L64+Agosto!L64+Septiembre!L64+Octubre!L64+Noviembre!L64+Diciembre!L64</f>
        <v>4</v>
      </c>
      <c r="M64" s="68">
        <f>Enero!M64+Febrero!M64+Marzo!M64+Abril!M64+Mayo!M64+Junio!M64+Julio!M64+Agosto!M64+Septiembre!M64+Octubre!M64+Noviembre!M64+Diciembre!M64</f>
        <v>1</v>
      </c>
      <c r="N64" s="66">
        <f>Enero!N64+Febrero!N64+Marzo!N64+Abril!N64+Mayo!N64+Junio!N64+Julio!N64+Agosto!N64+Septiembre!N64+Octubre!N64+Noviembre!N64+Diciembre!N64</f>
        <v>736</v>
      </c>
      <c r="O64" s="65">
        <f>Enero!O64+Febrero!O64+Marzo!O64+Abril!O64+Mayo!O64+Junio!O64+Julio!O64+Agosto!O64+Septiembre!O64+Octubre!O64+Noviembre!O64+Diciembre!O64</f>
        <v>-456</v>
      </c>
    </row>
    <row r="65" spans="1:15" ht="15" customHeight="1" x14ac:dyDescent="0.2">
      <c r="A65" s="39" t="s">
        <v>12</v>
      </c>
      <c r="B65" s="33" t="s">
        <v>17</v>
      </c>
      <c r="C65" s="70">
        <f>Enero!C65+Febrero!C65+Marzo!C65+Abril!C65+Mayo!C65+Junio!C65+Julio!C65+Agosto!C65+Septiembre!C65+Octubre!C65+Noviembre!C65+Diciembre!C65</f>
        <v>67398</v>
      </c>
      <c r="D65" s="71">
        <f>Enero!D65+Febrero!D65+Marzo!D65+Abril!D65+Mayo!D65+Junio!D65+Julio!D65+Agosto!D65+Septiembre!D65+Octubre!D65+Noviembre!D65+Diciembre!D65</f>
        <v>63658</v>
      </c>
      <c r="E65" s="70">
        <f>Enero!E65+Febrero!E65+Marzo!E65+Abril!E65+Mayo!E65+Junio!E65+Julio!E65+Agosto!E65+Septiembre!E65+Octubre!E65+Noviembre!E65+Diciembre!E65</f>
        <v>422</v>
      </c>
      <c r="F65" s="72">
        <f>Enero!F65+Febrero!F65+Marzo!F65+Abril!F65+Mayo!F65+Junio!F65+Julio!F65+Agosto!F65+Septiembre!F65+Octubre!F65+Noviembre!F65+Diciembre!F65</f>
        <v>8238</v>
      </c>
      <c r="G65" s="72">
        <f>Enero!G65+Febrero!G65+Marzo!G65+Abril!G65+Mayo!G65+Junio!G65+Julio!G65+Agosto!G65+Septiembre!G65+Octubre!G65+Noviembre!G65+Diciembre!G65</f>
        <v>2210</v>
      </c>
      <c r="H65" s="72">
        <f>Enero!H65+Febrero!H65+Marzo!H65+Abril!H65+Mayo!H65+Junio!H65+Julio!H65+Agosto!H65+Septiembre!H65+Octubre!H65+Noviembre!H65+Diciembre!H65</f>
        <v>0</v>
      </c>
      <c r="I65" s="72">
        <f>Enero!I65+Febrero!I65+Marzo!I65+Abril!I65+Mayo!I65+Junio!I65+Julio!I65+Agosto!I65+Septiembre!I65+Octubre!I65+Noviembre!I65+Diciembre!I65</f>
        <v>1026</v>
      </c>
      <c r="J65" s="72">
        <f>Enero!J65+Febrero!J65+Marzo!J65+Abril!J65+Mayo!J65+Junio!J65+Julio!J65+Agosto!J65+Septiembre!J65+Octubre!J65+Noviembre!J65+Diciembre!J65</f>
        <v>1043</v>
      </c>
      <c r="K65" s="73">
        <f>Enero!K65+Febrero!K65+Marzo!K65+Abril!K65+Mayo!K65+Junio!K65+Julio!K65+Agosto!K65+Septiembre!K65+Octubre!K65+Noviembre!K65+Diciembre!K65</f>
        <v>12939</v>
      </c>
      <c r="L65" s="71">
        <f>Enero!L65+Febrero!L65+Marzo!L65+Abril!L65+Mayo!L65+Junio!L65+Julio!L65+Agosto!L65+Septiembre!L65+Octubre!L65+Noviembre!L65+Diciembre!L65</f>
        <v>1063</v>
      </c>
      <c r="M65" s="72">
        <f>Enero!M65+Febrero!M65+Marzo!M65+Abril!M65+Mayo!M65+Junio!M65+Julio!M65+Agosto!M65+Septiembre!M65+Octubre!M65+Noviembre!M65+Diciembre!M65</f>
        <v>444</v>
      </c>
      <c r="N65" s="71">
        <f>Enero!N65+Febrero!N65+Marzo!N65+Abril!N65+Mayo!N65+Junio!N65+Julio!N65+Agosto!N65+Septiembre!N65+Octubre!N65+Noviembre!N65+Diciembre!N65</f>
        <v>78104</v>
      </c>
      <c r="O65" s="70">
        <f>Enero!O65+Febrero!O65+Marzo!O65+Abril!O65+Mayo!O65+Junio!O65+Julio!O65+Agosto!O65+Septiembre!O65+Octubre!O65+Noviembre!O65+Diciembre!O65</f>
        <v>-10706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4" priority="4" operator="notEqual">
      <formula>C21</formula>
    </cfRule>
  </conditionalFormatting>
  <conditionalFormatting sqref="C65:O65">
    <cfRule type="cellIs" dxfId="3" priority="3" operator="notEqual">
      <formula>C22</formula>
    </cfRule>
  </conditionalFormatting>
  <conditionalFormatting sqref="C65:O65">
    <cfRule type="cellIs" dxfId="2" priority="2" operator="notEqual">
      <formula>C53+C54+C55+C56+C57+C58+C59+C61+C62+C63</formula>
    </cfRule>
  </conditionalFormatting>
  <conditionalFormatting sqref="C20:O20">
    <cfRule type="cellIs" dxfId="1" priority="1" operator="notEqual">
      <formula>C21+C22+C23</formula>
    </cfRule>
  </conditionalFormatting>
  <conditionalFormatting sqref="C20:O20 C44:O44">
    <cfRule type="cellIs" dxfId="0" priority="6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6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18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19</v>
      </c>
      <c r="E6" s="44">
        <f>+Indice!E6</f>
        <v>2025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37</v>
      </c>
      <c r="C8" s="18"/>
    </row>
    <row r="9" spans="1:8" x14ac:dyDescent="0.2">
      <c r="B9" s="13"/>
      <c r="C9" s="13"/>
    </row>
    <row r="10" spans="1:8" s="21" customFormat="1" ht="20.45" customHeight="1" thickBot="1" x14ac:dyDescent="0.25">
      <c r="B10" s="42" t="s">
        <v>38</v>
      </c>
      <c r="C10" s="94" t="s">
        <v>39</v>
      </c>
      <c r="D10" s="95"/>
      <c r="E10" s="95"/>
      <c r="F10" s="95"/>
      <c r="G10" s="95"/>
      <c r="H10" s="95"/>
    </row>
    <row r="11" spans="1:8" s="21" customFormat="1" ht="7.15" customHeight="1" thickTop="1" x14ac:dyDescent="0.2">
      <c r="B11" s="25"/>
      <c r="C11" s="48"/>
      <c r="D11" s="25"/>
      <c r="E11" s="25"/>
      <c r="F11" s="47"/>
      <c r="G11" s="47"/>
      <c r="H11" s="47"/>
    </row>
    <row r="12" spans="1:8" s="21" customFormat="1" ht="46.15" customHeight="1" x14ac:dyDescent="0.2">
      <c r="B12" s="49">
        <v>1</v>
      </c>
      <c r="C12" s="105" t="s">
        <v>40</v>
      </c>
      <c r="D12" s="106"/>
      <c r="E12" s="106"/>
      <c r="F12" s="106"/>
      <c r="G12" s="106"/>
      <c r="H12" s="106"/>
    </row>
    <row r="13" spans="1:8" s="21" customFormat="1" ht="52.15" customHeight="1" x14ac:dyDescent="0.2">
      <c r="B13" s="97">
        <v>2</v>
      </c>
      <c r="C13" s="103" t="s">
        <v>74</v>
      </c>
      <c r="D13" s="104"/>
      <c r="E13" s="104"/>
      <c r="F13" s="104"/>
      <c r="G13" s="104"/>
      <c r="H13" s="104"/>
    </row>
    <row r="14" spans="1:8" s="21" customFormat="1" ht="22.9" customHeight="1" x14ac:dyDescent="0.2">
      <c r="B14" s="98"/>
      <c r="C14" s="107" t="s">
        <v>28</v>
      </c>
      <c r="D14" s="108"/>
      <c r="E14" s="108"/>
      <c r="F14" s="108"/>
      <c r="G14" s="108"/>
      <c r="H14" s="108"/>
    </row>
    <row r="15" spans="1:8" s="21" customFormat="1" ht="22.9" customHeight="1" x14ac:dyDescent="0.2">
      <c r="B15" s="98"/>
      <c r="C15" s="107" t="s">
        <v>29</v>
      </c>
      <c r="D15" s="108"/>
      <c r="E15" s="108"/>
      <c r="F15" s="108"/>
      <c r="G15" s="108"/>
      <c r="H15" s="108"/>
    </row>
    <row r="16" spans="1:8" s="21" customFormat="1" ht="22.9" customHeight="1" x14ac:dyDescent="0.2">
      <c r="B16" s="98"/>
      <c r="C16" s="107" t="s">
        <v>30</v>
      </c>
      <c r="D16" s="108"/>
      <c r="E16" s="108"/>
      <c r="F16" s="108"/>
      <c r="G16" s="108"/>
      <c r="H16" s="108"/>
    </row>
    <row r="17" spans="2:9" s="21" customFormat="1" ht="22.9" customHeight="1" x14ac:dyDescent="0.2">
      <c r="B17" s="98"/>
      <c r="C17" s="107" t="s">
        <v>31</v>
      </c>
      <c r="D17" s="108"/>
      <c r="E17" s="108"/>
      <c r="F17" s="108"/>
      <c r="G17" s="108"/>
      <c r="H17" s="108"/>
    </row>
    <row r="18" spans="2:9" s="21" customFormat="1" ht="22.9" customHeight="1" x14ac:dyDescent="0.2">
      <c r="B18" s="98"/>
      <c r="C18" s="107" t="s">
        <v>68</v>
      </c>
      <c r="D18" s="108"/>
      <c r="E18" s="108"/>
      <c r="F18" s="108"/>
      <c r="G18" s="108"/>
      <c r="H18" s="108"/>
    </row>
    <row r="19" spans="2:9" s="21" customFormat="1" ht="22.9" customHeight="1" x14ac:dyDescent="0.2">
      <c r="B19" s="98"/>
      <c r="C19" s="107" t="s">
        <v>32</v>
      </c>
      <c r="D19" s="108"/>
      <c r="E19" s="108"/>
      <c r="F19" s="108"/>
      <c r="G19" s="108"/>
      <c r="H19" s="108"/>
    </row>
    <row r="20" spans="2:9" ht="34.15" customHeight="1" x14ac:dyDescent="0.2">
      <c r="B20" s="50">
        <v>3</v>
      </c>
      <c r="C20" s="101" t="s">
        <v>69</v>
      </c>
      <c r="D20" s="102"/>
      <c r="E20" s="102"/>
      <c r="F20" s="102"/>
      <c r="G20" s="102"/>
      <c r="H20" s="102"/>
    </row>
    <row r="21" spans="2:9" s="21" customFormat="1" ht="46.15" customHeight="1" x14ac:dyDescent="0.2">
      <c r="B21" s="50">
        <v>4</v>
      </c>
      <c r="C21" s="99" t="s">
        <v>59</v>
      </c>
      <c r="D21" s="100"/>
      <c r="E21" s="100"/>
      <c r="F21" s="100"/>
      <c r="G21" s="100"/>
      <c r="H21" s="100"/>
    </row>
    <row r="22" spans="2:9" s="21" customFormat="1" ht="46.15" customHeight="1" x14ac:dyDescent="0.2">
      <c r="B22" s="50">
        <v>5</v>
      </c>
      <c r="C22" s="99" t="s">
        <v>70</v>
      </c>
      <c r="D22" s="100"/>
      <c r="E22" s="100"/>
      <c r="F22" s="100"/>
      <c r="G22" s="100"/>
      <c r="H22" s="100"/>
    </row>
    <row r="23" spans="2:9" s="31" customFormat="1" ht="10.15" customHeight="1" x14ac:dyDescent="0.2">
      <c r="B23" s="32"/>
      <c r="C23" s="30"/>
      <c r="D23" s="30"/>
      <c r="E23" s="30"/>
      <c r="F23" s="30"/>
      <c r="G23" s="30"/>
      <c r="H23" s="30"/>
      <c r="I23" s="34"/>
    </row>
    <row r="24" spans="2:9" s="29" customFormat="1" ht="15" customHeight="1" x14ac:dyDescent="0.2">
      <c r="B24" s="14"/>
      <c r="C24" s="14"/>
      <c r="D24" s="14"/>
      <c r="E24" s="14"/>
      <c r="F24" s="14"/>
      <c r="G24" s="14"/>
    </row>
    <row r="25" spans="2:9" ht="15" customHeight="1" x14ac:dyDescent="0.2">
      <c r="B25" s="14"/>
      <c r="C25" s="14"/>
      <c r="D25" s="14"/>
      <c r="E25" s="14"/>
      <c r="F25" s="14"/>
      <c r="G25" s="14"/>
    </row>
    <row r="26" spans="2:9" ht="15" customHeight="1" x14ac:dyDescent="0.2">
      <c r="B26" s="14"/>
      <c r="C26" s="14"/>
      <c r="D26" s="14"/>
      <c r="E26" s="14"/>
      <c r="F26" s="14"/>
      <c r="G26" s="14"/>
    </row>
    <row r="33" spans="3:13" x14ac:dyDescent="0.2">
      <c r="F33" s="15"/>
      <c r="G33" s="15"/>
    </row>
    <row r="34" spans="3:13" x14ac:dyDescent="0.2">
      <c r="C34" s="16"/>
      <c r="D34" s="16"/>
      <c r="E34" s="16"/>
      <c r="F34" s="16"/>
      <c r="G34" s="15"/>
    </row>
    <row r="35" spans="3:13" x14ac:dyDescent="0.2">
      <c r="C35" s="16"/>
      <c r="D35" s="16"/>
      <c r="E35" s="16"/>
      <c r="F35" s="16"/>
      <c r="G35" s="15"/>
    </row>
    <row r="36" spans="3:13" x14ac:dyDescent="0.2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</sheetData>
  <mergeCells count="15">
    <mergeCell ref="B13:B19"/>
    <mergeCell ref="C22:H22"/>
    <mergeCell ref="C20:H20"/>
    <mergeCell ref="C4:H5"/>
    <mergeCell ref="A7:E7"/>
    <mergeCell ref="C21:H21"/>
    <mergeCell ref="C13:H13"/>
    <mergeCell ref="C12:H12"/>
    <mergeCell ref="C14:H14"/>
    <mergeCell ref="C15:H15"/>
    <mergeCell ref="C10:H10"/>
    <mergeCell ref="C16:H16"/>
    <mergeCell ref="C17:H17"/>
    <mergeCell ref="C18:H18"/>
    <mergeCell ref="C19:H19"/>
  </mergeCell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CONCATENATE("ENERO"," ",Indice!$E$6)</f>
        <v>ENERO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2670</v>
      </c>
      <c r="D8" s="61">
        <v>3463</v>
      </c>
      <c r="E8" s="60">
        <v>1</v>
      </c>
      <c r="F8" s="62">
        <v>470</v>
      </c>
      <c r="G8" s="62">
        <v>9</v>
      </c>
      <c r="H8" s="62">
        <v>0</v>
      </c>
      <c r="I8" s="62">
        <v>0</v>
      </c>
      <c r="J8" s="62">
        <v>67</v>
      </c>
      <c r="K8" s="63">
        <v>547</v>
      </c>
      <c r="L8" s="61">
        <v>110</v>
      </c>
      <c r="M8" s="62">
        <v>0</v>
      </c>
      <c r="N8" s="61">
        <v>4120</v>
      </c>
      <c r="O8" s="64">
        <v>-1450</v>
      </c>
    </row>
    <row r="9" spans="1:15" ht="15" customHeight="1" x14ac:dyDescent="0.2">
      <c r="A9" s="36">
        <v>78</v>
      </c>
      <c r="B9" s="4" t="s">
        <v>7</v>
      </c>
      <c r="C9" s="60">
        <v>71</v>
      </c>
      <c r="D9" s="61">
        <v>3189</v>
      </c>
      <c r="E9" s="60">
        <v>25</v>
      </c>
      <c r="F9" s="62">
        <v>569</v>
      </c>
      <c r="G9" s="62">
        <v>41</v>
      </c>
      <c r="H9" s="62">
        <v>0</v>
      </c>
      <c r="I9" s="62">
        <v>0</v>
      </c>
      <c r="J9" s="62">
        <v>26</v>
      </c>
      <c r="K9" s="63">
        <v>661</v>
      </c>
      <c r="L9" s="61">
        <v>0</v>
      </c>
      <c r="M9" s="62">
        <v>0</v>
      </c>
      <c r="N9" s="61">
        <v>3850</v>
      </c>
      <c r="O9" s="64">
        <v>-3779</v>
      </c>
    </row>
    <row r="10" spans="1:15" ht="15" customHeight="1" x14ac:dyDescent="0.2">
      <c r="A10" s="36">
        <v>80</v>
      </c>
      <c r="B10" s="4" t="s">
        <v>8</v>
      </c>
      <c r="C10" s="60">
        <v>556</v>
      </c>
      <c r="D10" s="61">
        <v>592</v>
      </c>
      <c r="E10" s="60">
        <v>1</v>
      </c>
      <c r="F10" s="62">
        <v>148</v>
      </c>
      <c r="G10" s="62">
        <v>0</v>
      </c>
      <c r="H10" s="62">
        <v>0</v>
      </c>
      <c r="I10" s="62">
        <v>82</v>
      </c>
      <c r="J10" s="62">
        <v>0</v>
      </c>
      <c r="K10" s="63">
        <v>231</v>
      </c>
      <c r="L10" s="61">
        <v>1</v>
      </c>
      <c r="M10" s="62">
        <v>1</v>
      </c>
      <c r="N10" s="61">
        <v>825</v>
      </c>
      <c r="O10" s="64">
        <v>-269</v>
      </c>
    </row>
    <row r="11" spans="1:15" ht="15" customHeight="1" x14ac:dyDescent="0.2">
      <c r="A11" s="36">
        <v>81</v>
      </c>
      <c r="B11" s="5" t="s">
        <v>9</v>
      </c>
      <c r="C11" s="60">
        <v>3339</v>
      </c>
      <c r="D11" s="61">
        <v>2048</v>
      </c>
      <c r="E11" s="60">
        <v>25</v>
      </c>
      <c r="F11" s="62">
        <v>189</v>
      </c>
      <c r="G11" s="62">
        <v>37</v>
      </c>
      <c r="H11" s="62">
        <v>0</v>
      </c>
      <c r="I11" s="62">
        <v>0</v>
      </c>
      <c r="J11" s="62">
        <v>18</v>
      </c>
      <c r="K11" s="63">
        <v>269</v>
      </c>
      <c r="L11" s="61">
        <v>133</v>
      </c>
      <c r="M11" s="62">
        <v>0</v>
      </c>
      <c r="N11" s="61">
        <v>2450</v>
      </c>
      <c r="O11" s="64">
        <v>889</v>
      </c>
    </row>
    <row r="12" spans="1:15" ht="15" customHeight="1" x14ac:dyDescent="0.2">
      <c r="A12" s="36">
        <v>99</v>
      </c>
      <c r="B12" s="4" t="s">
        <v>10</v>
      </c>
      <c r="C12" s="60">
        <v>2378</v>
      </c>
      <c r="D12" s="61">
        <v>3001</v>
      </c>
      <c r="E12" s="60">
        <v>13</v>
      </c>
      <c r="F12" s="62">
        <v>422</v>
      </c>
      <c r="G12" s="62">
        <v>0</v>
      </c>
      <c r="H12" s="62">
        <v>0</v>
      </c>
      <c r="I12" s="62">
        <v>422</v>
      </c>
      <c r="J12" s="62">
        <v>0</v>
      </c>
      <c r="K12" s="63">
        <v>857</v>
      </c>
      <c r="L12" s="61">
        <v>10</v>
      </c>
      <c r="M12" s="62">
        <v>14</v>
      </c>
      <c r="N12" s="61">
        <v>3882</v>
      </c>
      <c r="O12" s="64">
        <v>-1504</v>
      </c>
    </row>
    <row r="13" spans="1:15" ht="15" customHeight="1" x14ac:dyDescent="0.2">
      <c r="A13" s="37">
        <v>107</v>
      </c>
      <c r="B13" s="6" t="s">
        <v>11</v>
      </c>
      <c r="C13" s="60">
        <v>2738</v>
      </c>
      <c r="D13" s="61">
        <v>3296</v>
      </c>
      <c r="E13" s="60">
        <v>10</v>
      </c>
      <c r="F13" s="62">
        <v>637</v>
      </c>
      <c r="G13" s="62">
        <v>148</v>
      </c>
      <c r="H13" s="62">
        <v>0</v>
      </c>
      <c r="I13" s="62">
        <v>0</v>
      </c>
      <c r="J13" s="62">
        <v>61</v>
      </c>
      <c r="K13" s="63">
        <v>856</v>
      </c>
      <c r="L13" s="61">
        <v>2</v>
      </c>
      <c r="M13" s="62">
        <v>0</v>
      </c>
      <c r="N13" s="61">
        <v>4154</v>
      </c>
      <c r="O13" s="64">
        <v>-1416</v>
      </c>
    </row>
    <row r="14" spans="1:15" ht="15" customHeight="1" x14ac:dyDescent="0.2">
      <c r="A14" s="37">
        <v>108</v>
      </c>
      <c r="B14" s="6" t="s">
        <v>75</v>
      </c>
      <c r="C14" s="60">
        <v>973</v>
      </c>
      <c r="D14" s="61">
        <v>73</v>
      </c>
      <c r="E14" s="60">
        <v>0</v>
      </c>
      <c r="F14" s="62">
        <v>25</v>
      </c>
      <c r="G14" s="62">
        <v>0</v>
      </c>
      <c r="H14" s="62">
        <v>0</v>
      </c>
      <c r="I14" s="62">
        <v>0</v>
      </c>
      <c r="J14" s="62">
        <v>0</v>
      </c>
      <c r="K14" s="63">
        <v>25</v>
      </c>
      <c r="L14" s="61">
        <v>0</v>
      </c>
      <c r="M14" s="62">
        <v>0</v>
      </c>
      <c r="N14" s="61">
        <v>98</v>
      </c>
      <c r="O14" s="64">
        <v>875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12725</v>
      </c>
      <c r="D15" s="66">
        <v>15662</v>
      </c>
      <c r="E15" s="65">
        <v>75</v>
      </c>
      <c r="F15" s="67">
        <v>2460</v>
      </c>
      <c r="G15" s="67">
        <v>235</v>
      </c>
      <c r="H15" s="67">
        <v>0</v>
      </c>
      <c r="I15" s="67">
        <v>504</v>
      </c>
      <c r="J15" s="68">
        <v>172</v>
      </c>
      <c r="K15" s="69">
        <v>3446</v>
      </c>
      <c r="L15" s="66">
        <v>256</v>
      </c>
      <c r="M15" s="68">
        <v>15</v>
      </c>
      <c r="N15" s="66">
        <v>19379</v>
      </c>
      <c r="O15" s="65">
        <v>-6654</v>
      </c>
    </row>
    <row r="16" spans="1:15" ht="15" customHeight="1" x14ac:dyDescent="0.2">
      <c r="A16" s="36">
        <v>63</v>
      </c>
      <c r="B16" s="5" t="s">
        <v>14</v>
      </c>
      <c r="C16" s="60">
        <v>32</v>
      </c>
      <c r="D16" s="61">
        <v>31</v>
      </c>
      <c r="E16" s="60">
        <v>0</v>
      </c>
      <c r="F16" s="62">
        <v>7</v>
      </c>
      <c r="G16" s="62">
        <v>0</v>
      </c>
      <c r="H16" s="62">
        <v>0</v>
      </c>
      <c r="I16" s="62">
        <v>20</v>
      </c>
      <c r="J16" s="62">
        <v>54</v>
      </c>
      <c r="K16" s="63">
        <v>81</v>
      </c>
      <c r="L16" s="61">
        <v>0</v>
      </c>
      <c r="M16" s="62">
        <v>0</v>
      </c>
      <c r="N16" s="61">
        <v>112</v>
      </c>
      <c r="O16" s="64">
        <v>-80</v>
      </c>
    </row>
    <row r="17" spans="1:15" ht="15" customHeight="1" x14ac:dyDescent="0.2">
      <c r="A17" s="36">
        <v>76</v>
      </c>
      <c r="B17" s="5" t="s">
        <v>15</v>
      </c>
      <c r="C17" s="60">
        <v>0</v>
      </c>
      <c r="D17" s="61">
        <v>30</v>
      </c>
      <c r="E17" s="60">
        <v>0</v>
      </c>
      <c r="F17" s="62">
        <v>5</v>
      </c>
      <c r="G17" s="62">
        <v>0</v>
      </c>
      <c r="H17" s="62">
        <v>0</v>
      </c>
      <c r="I17" s="62">
        <v>3</v>
      </c>
      <c r="J17" s="62">
        <v>13</v>
      </c>
      <c r="K17" s="63">
        <v>21</v>
      </c>
      <c r="L17" s="61">
        <v>0</v>
      </c>
      <c r="M17" s="62">
        <v>0</v>
      </c>
      <c r="N17" s="61">
        <v>51</v>
      </c>
      <c r="O17" s="64">
        <v>-51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3">
        <v>0</v>
      </c>
      <c r="L18" s="61">
        <v>0</v>
      </c>
      <c r="M18" s="62">
        <v>0</v>
      </c>
      <c r="N18" s="61">
        <v>0</v>
      </c>
      <c r="O18" s="64">
        <v>1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33</v>
      </c>
      <c r="D19" s="66">
        <v>61</v>
      </c>
      <c r="E19" s="65">
        <v>0</v>
      </c>
      <c r="F19" s="67">
        <v>12</v>
      </c>
      <c r="G19" s="67">
        <v>0</v>
      </c>
      <c r="H19" s="67">
        <v>0</v>
      </c>
      <c r="I19" s="67">
        <v>23</v>
      </c>
      <c r="J19" s="68">
        <v>67</v>
      </c>
      <c r="K19" s="69">
        <v>102</v>
      </c>
      <c r="L19" s="66">
        <v>0</v>
      </c>
      <c r="M19" s="68">
        <v>0</v>
      </c>
      <c r="N19" s="66">
        <v>163</v>
      </c>
      <c r="O19" s="65">
        <v>-130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12758</v>
      </c>
      <c r="D20" s="71">
        <v>15723</v>
      </c>
      <c r="E20" s="70">
        <v>75</v>
      </c>
      <c r="F20" s="72">
        <v>2472</v>
      </c>
      <c r="G20" s="72">
        <v>235</v>
      </c>
      <c r="H20" s="72">
        <v>0</v>
      </c>
      <c r="I20" s="72">
        <v>527</v>
      </c>
      <c r="J20" s="72">
        <v>239</v>
      </c>
      <c r="K20" s="73">
        <v>3548</v>
      </c>
      <c r="L20" s="71">
        <v>256</v>
      </c>
      <c r="M20" s="72">
        <v>15</v>
      </c>
      <c r="N20" s="71">
        <v>19542</v>
      </c>
      <c r="O20" s="70">
        <v>-6784</v>
      </c>
    </row>
    <row r="21" spans="1:15" ht="15" customHeight="1" x14ac:dyDescent="0.2">
      <c r="A21" s="36" t="s">
        <v>12</v>
      </c>
      <c r="B21" s="5" t="s">
        <v>63</v>
      </c>
      <c r="C21" s="60">
        <v>7621</v>
      </c>
      <c r="D21" s="61">
        <v>9682</v>
      </c>
      <c r="E21" s="60">
        <v>37</v>
      </c>
      <c r="F21" s="62">
        <v>1691</v>
      </c>
      <c r="G21" s="62">
        <v>106</v>
      </c>
      <c r="H21" s="62">
        <v>0</v>
      </c>
      <c r="I21" s="62">
        <v>410</v>
      </c>
      <c r="J21" s="62">
        <v>165</v>
      </c>
      <c r="K21" s="63">
        <v>2409</v>
      </c>
      <c r="L21" s="61">
        <v>177</v>
      </c>
      <c r="M21" s="62">
        <v>8</v>
      </c>
      <c r="N21" s="61">
        <v>12276</v>
      </c>
      <c r="O21" s="64">
        <v>-4655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5136</v>
      </c>
      <c r="D22" s="61">
        <v>6041</v>
      </c>
      <c r="E22" s="60">
        <v>38</v>
      </c>
      <c r="F22" s="62">
        <v>781</v>
      </c>
      <c r="G22" s="62">
        <v>129</v>
      </c>
      <c r="H22" s="62">
        <v>0</v>
      </c>
      <c r="I22" s="62">
        <v>117</v>
      </c>
      <c r="J22" s="74">
        <v>74</v>
      </c>
      <c r="K22" s="63">
        <v>1139</v>
      </c>
      <c r="L22" s="61">
        <v>79</v>
      </c>
      <c r="M22" s="74">
        <v>7</v>
      </c>
      <c r="N22" s="61">
        <v>7266</v>
      </c>
      <c r="O22" s="60">
        <v>-2130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1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1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ENERO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1589</v>
      </c>
      <c r="D32" s="61">
        <v>1899</v>
      </c>
      <c r="E32" s="60">
        <v>1</v>
      </c>
      <c r="F32" s="62">
        <v>294</v>
      </c>
      <c r="G32" s="62">
        <v>5</v>
      </c>
      <c r="H32" s="62">
        <v>0</v>
      </c>
      <c r="I32" s="62">
        <v>0</v>
      </c>
      <c r="J32" s="62">
        <v>46</v>
      </c>
      <c r="K32" s="63">
        <v>346</v>
      </c>
      <c r="L32" s="61">
        <v>69</v>
      </c>
      <c r="M32" s="62">
        <v>0</v>
      </c>
      <c r="N32" s="61">
        <v>2314</v>
      </c>
      <c r="O32" s="64">
        <v>-725</v>
      </c>
    </row>
    <row r="33" spans="1:15" ht="15" customHeight="1" x14ac:dyDescent="0.2">
      <c r="A33" s="36">
        <v>78</v>
      </c>
      <c r="B33" s="4" t="s">
        <v>7</v>
      </c>
      <c r="C33" s="60">
        <v>24</v>
      </c>
      <c r="D33" s="61">
        <v>1970</v>
      </c>
      <c r="E33" s="60">
        <v>7</v>
      </c>
      <c r="F33" s="62">
        <v>392</v>
      </c>
      <c r="G33" s="62">
        <v>15</v>
      </c>
      <c r="H33" s="62">
        <v>0</v>
      </c>
      <c r="I33" s="62">
        <v>0</v>
      </c>
      <c r="J33" s="62">
        <v>18</v>
      </c>
      <c r="K33" s="63">
        <v>432</v>
      </c>
      <c r="L33" s="61">
        <v>0</v>
      </c>
      <c r="M33" s="62">
        <v>0</v>
      </c>
      <c r="N33" s="61">
        <v>2402</v>
      </c>
      <c r="O33" s="64">
        <v>-2378</v>
      </c>
    </row>
    <row r="34" spans="1:15" ht="15" customHeight="1" x14ac:dyDescent="0.2">
      <c r="A34" s="36">
        <v>80</v>
      </c>
      <c r="B34" s="4" t="s">
        <v>8</v>
      </c>
      <c r="C34" s="60">
        <v>276</v>
      </c>
      <c r="D34" s="61">
        <v>320</v>
      </c>
      <c r="E34" s="60">
        <v>1</v>
      </c>
      <c r="F34" s="62">
        <v>89</v>
      </c>
      <c r="G34" s="62">
        <v>0</v>
      </c>
      <c r="H34" s="62">
        <v>0</v>
      </c>
      <c r="I34" s="62">
        <v>58</v>
      </c>
      <c r="J34" s="62">
        <v>0</v>
      </c>
      <c r="K34" s="63">
        <v>148</v>
      </c>
      <c r="L34" s="61">
        <v>1</v>
      </c>
      <c r="M34" s="62">
        <v>1</v>
      </c>
      <c r="N34" s="61">
        <v>470</v>
      </c>
      <c r="O34" s="64">
        <v>-194</v>
      </c>
    </row>
    <row r="35" spans="1:15" ht="15" customHeight="1" x14ac:dyDescent="0.2">
      <c r="A35" s="36">
        <v>81</v>
      </c>
      <c r="B35" s="5" t="s">
        <v>9</v>
      </c>
      <c r="C35" s="60">
        <v>2162</v>
      </c>
      <c r="D35" s="61">
        <v>1431</v>
      </c>
      <c r="E35" s="60">
        <v>15</v>
      </c>
      <c r="F35" s="62">
        <v>151</v>
      </c>
      <c r="G35" s="62">
        <v>17</v>
      </c>
      <c r="H35" s="62">
        <v>0</v>
      </c>
      <c r="I35" s="62">
        <v>0</v>
      </c>
      <c r="J35" s="62">
        <v>14</v>
      </c>
      <c r="K35" s="63">
        <v>197</v>
      </c>
      <c r="L35" s="61">
        <v>103</v>
      </c>
      <c r="M35" s="62">
        <v>0</v>
      </c>
      <c r="N35" s="61">
        <v>1731</v>
      </c>
      <c r="O35" s="64">
        <v>431</v>
      </c>
    </row>
    <row r="36" spans="1:15" ht="15" customHeight="1" x14ac:dyDescent="0.2">
      <c r="A36" s="36">
        <v>99</v>
      </c>
      <c r="B36" s="4" t="s">
        <v>10</v>
      </c>
      <c r="C36" s="60">
        <v>1402</v>
      </c>
      <c r="D36" s="61">
        <v>1898</v>
      </c>
      <c r="E36" s="60">
        <v>9</v>
      </c>
      <c r="F36" s="62">
        <v>271</v>
      </c>
      <c r="G36" s="62">
        <v>0</v>
      </c>
      <c r="H36" s="62">
        <v>0</v>
      </c>
      <c r="I36" s="62">
        <v>332</v>
      </c>
      <c r="J36" s="62">
        <v>0</v>
      </c>
      <c r="K36" s="63">
        <v>612</v>
      </c>
      <c r="L36" s="61">
        <v>4</v>
      </c>
      <c r="M36" s="62">
        <v>7</v>
      </c>
      <c r="N36" s="61">
        <v>2521</v>
      </c>
      <c r="O36" s="64">
        <v>-1119</v>
      </c>
    </row>
    <row r="37" spans="1:15" ht="15" customHeight="1" x14ac:dyDescent="0.2">
      <c r="A37" s="37">
        <v>107</v>
      </c>
      <c r="B37" s="6" t="s">
        <v>11</v>
      </c>
      <c r="C37" s="60">
        <v>1691</v>
      </c>
      <c r="D37" s="61">
        <v>2106</v>
      </c>
      <c r="E37" s="60">
        <v>4</v>
      </c>
      <c r="F37" s="62">
        <v>479</v>
      </c>
      <c r="G37" s="62">
        <v>69</v>
      </c>
      <c r="H37" s="62">
        <v>0</v>
      </c>
      <c r="I37" s="62">
        <v>0</v>
      </c>
      <c r="J37" s="62">
        <v>44</v>
      </c>
      <c r="K37" s="63">
        <v>596</v>
      </c>
      <c r="L37" s="61">
        <v>0</v>
      </c>
      <c r="M37" s="62">
        <v>0</v>
      </c>
      <c r="N37" s="61">
        <v>2702</v>
      </c>
      <c r="O37" s="64">
        <v>-1011</v>
      </c>
    </row>
    <row r="38" spans="1:15" ht="15" customHeight="1" x14ac:dyDescent="0.2">
      <c r="A38" s="37">
        <v>108</v>
      </c>
      <c r="B38" s="6" t="s">
        <v>75</v>
      </c>
      <c r="C38" s="60">
        <v>475</v>
      </c>
      <c r="D38" s="61">
        <v>29</v>
      </c>
      <c r="E38" s="60">
        <v>0</v>
      </c>
      <c r="F38" s="62">
        <v>10</v>
      </c>
      <c r="G38" s="62">
        <v>0</v>
      </c>
      <c r="H38" s="62">
        <v>0</v>
      </c>
      <c r="I38" s="62">
        <v>0</v>
      </c>
      <c r="J38" s="62">
        <v>0</v>
      </c>
      <c r="K38" s="63">
        <v>10</v>
      </c>
      <c r="L38" s="61">
        <v>0</v>
      </c>
      <c r="M38" s="62">
        <v>0</v>
      </c>
      <c r="N38" s="61">
        <v>39</v>
      </c>
      <c r="O38" s="64">
        <v>436</v>
      </c>
    </row>
    <row r="39" spans="1:15" ht="15" customHeight="1" x14ac:dyDescent="0.2">
      <c r="A39" s="38" t="s">
        <v>12</v>
      </c>
      <c r="B39" s="8" t="s">
        <v>13</v>
      </c>
      <c r="C39" s="65">
        <v>7619</v>
      </c>
      <c r="D39" s="66">
        <v>9653</v>
      </c>
      <c r="E39" s="65">
        <v>37</v>
      </c>
      <c r="F39" s="67">
        <v>1686</v>
      </c>
      <c r="G39" s="67">
        <v>106</v>
      </c>
      <c r="H39" s="67">
        <v>0</v>
      </c>
      <c r="I39" s="67">
        <v>390</v>
      </c>
      <c r="J39" s="68">
        <v>122</v>
      </c>
      <c r="K39" s="69">
        <v>2341</v>
      </c>
      <c r="L39" s="66">
        <v>177</v>
      </c>
      <c r="M39" s="68">
        <v>8</v>
      </c>
      <c r="N39" s="66">
        <v>12179</v>
      </c>
      <c r="O39" s="65">
        <v>-4560</v>
      </c>
    </row>
    <row r="40" spans="1:15" ht="15" customHeight="1" x14ac:dyDescent="0.2">
      <c r="A40" s="36">
        <v>63</v>
      </c>
      <c r="B40" s="5" t="s">
        <v>14</v>
      </c>
      <c r="C40" s="60">
        <v>1</v>
      </c>
      <c r="D40" s="61">
        <v>20</v>
      </c>
      <c r="E40" s="60">
        <v>0</v>
      </c>
      <c r="F40" s="62">
        <v>4</v>
      </c>
      <c r="G40" s="62">
        <v>0</v>
      </c>
      <c r="H40" s="62">
        <v>0</v>
      </c>
      <c r="I40" s="62">
        <v>20</v>
      </c>
      <c r="J40" s="62">
        <v>38</v>
      </c>
      <c r="K40" s="63">
        <v>62</v>
      </c>
      <c r="L40" s="61">
        <v>0</v>
      </c>
      <c r="M40" s="62">
        <v>0</v>
      </c>
      <c r="N40" s="61">
        <v>82</v>
      </c>
      <c r="O40" s="64">
        <v>-81</v>
      </c>
    </row>
    <row r="41" spans="1:15" ht="15" customHeight="1" x14ac:dyDescent="0.2">
      <c r="A41" s="36">
        <v>76</v>
      </c>
      <c r="B41" s="5" t="s">
        <v>15</v>
      </c>
      <c r="C41" s="60">
        <v>0</v>
      </c>
      <c r="D41" s="61">
        <v>9</v>
      </c>
      <c r="E41" s="60">
        <v>0</v>
      </c>
      <c r="F41" s="62">
        <v>1</v>
      </c>
      <c r="G41" s="62">
        <v>0</v>
      </c>
      <c r="H41" s="62">
        <v>0</v>
      </c>
      <c r="I41" s="62">
        <v>0</v>
      </c>
      <c r="J41" s="62">
        <v>5</v>
      </c>
      <c r="K41" s="63">
        <v>6</v>
      </c>
      <c r="L41" s="61">
        <v>0</v>
      </c>
      <c r="M41" s="62">
        <v>0</v>
      </c>
      <c r="N41" s="61">
        <v>15</v>
      </c>
      <c r="O41" s="64">
        <v>-15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3">
        <v>0</v>
      </c>
      <c r="L42" s="61">
        <v>0</v>
      </c>
      <c r="M42" s="62">
        <v>0</v>
      </c>
      <c r="N42" s="61">
        <v>0</v>
      </c>
      <c r="O42" s="64">
        <v>1</v>
      </c>
    </row>
    <row r="43" spans="1:15" ht="15" customHeight="1" x14ac:dyDescent="0.2">
      <c r="A43" s="38" t="s">
        <v>12</v>
      </c>
      <c r="B43" s="8" t="s">
        <v>13</v>
      </c>
      <c r="C43" s="65">
        <v>2</v>
      </c>
      <c r="D43" s="66">
        <v>29</v>
      </c>
      <c r="E43" s="65">
        <v>0</v>
      </c>
      <c r="F43" s="67">
        <v>5</v>
      </c>
      <c r="G43" s="67">
        <v>0</v>
      </c>
      <c r="H43" s="67">
        <v>0</v>
      </c>
      <c r="I43" s="67">
        <v>20</v>
      </c>
      <c r="J43" s="68">
        <v>43</v>
      </c>
      <c r="K43" s="69">
        <v>68</v>
      </c>
      <c r="L43" s="66">
        <v>0</v>
      </c>
      <c r="M43" s="68">
        <v>0</v>
      </c>
      <c r="N43" s="66">
        <v>97</v>
      </c>
      <c r="O43" s="65">
        <v>-95</v>
      </c>
    </row>
    <row r="44" spans="1:15" ht="15" customHeight="1" x14ac:dyDescent="0.2">
      <c r="A44" s="39" t="s">
        <v>12</v>
      </c>
      <c r="B44" s="33" t="s">
        <v>17</v>
      </c>
      <c r="C44" s="70">
        <v>7621</v>
      </c>
      <c r="D44" s="71">
        <v>9682</v>
      </c>
      <c r="E44" s="70">
        <v>37</v>
      </c>
      <c r="F44" s="72">
        <v>1691</v>
      </c>
      <c r="G44" s="72">
        <v>106</v>
      </c>
      <c r="H44" s="72">
        <v>0</v>
      </c>
      <c r="I44" s="72">
        <v>410</v>
      </c>
      <c r="J44" s="72">
        <v>165</v>
      </c>
      <c r="K44" s="73">
        <v>2409</v>
      </c>
      <c r="L44" s="71">
        <v>177</v>
      </c>
      <c r="M44" s="72">
        <v>8</v>
      </c>
      <c r="N44" s="71">
        <v>12276</v>
      </c>
      <c r="O44" s="70">
        <v>-4655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ENERO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1081</v>
      </c>
      <c r="D53" s="61">
        <v>1564</v>
      </c>
      <c r="E53" s="60">
        <v>0</v>
      </c>
      <c r="F53" s="62">
        <v>176</v>
      </c>
      <c r="G53" s="62">
        <v>4</v>
      </c>
      <c r="H53" s="62">
        <v>0</v>
      </c>
      <c r="I53" s="62">
        <v>0</v>
      </c>
      <c r="J53" s="62">
        <v>21</v>
      </c>
      <c r="K53" s="63">
        <v>201</v>
      </c>
      <c r="L53" s="61">
        <v>41</v>
      </c>
      <c r="M53" s="62">
        <v>0</v>
      </c>
      <c r="N53" s="61">
        <v>1806</v>
      </c>
      <c r="O53" s="64">
        <v>-725</v>
      </c>
    </row>
    <row r="54" spans="1:15" ht="15" customHeight="1" x14ac:dyDescent="0.2">
      <c r="A54" s="36">
        <v>78</v>
      </c>
      <c r="B54" s="4" t="s">
        <v>7</v>
      </c>
      <c r="C54" s="60">
        <v>47</v>
      </c>
      <c r="D54" s="61">
        <v>1219</v>
      </c>
      <c r="E54" s="60">
        <v>18</v>
      </c>
      <c r="F54" s="62">
        <v>177</v>
      </c>
      <c r="G54" s="62">
        <v>26</v>
      </c>
      <c r="H54" s="62">
        <v>0</v>
      </c>
      <c r="I54" s="62">
        <v>0</v>
      </c>
      <c r="J54" s="62">
        <v>8</v>
      </c>
      <c r="K54" s="63">
        <v>229</v>
      </c>
      <c r="L54" s="61">
        <v>0</v>
      </c>
      <c r="M54" s="62">
        <v>0</v>
      </c>
      <c r="N54" s="61">
        <v>1448</v>
      </c>
      <c r="O54" s="64">
        <v>-1401</v>
      </c>
    </row>
    <row r="55" spans="1:15" ht="15" customHeight="1" x14ac:dyDescent="0.2">
      <c r="A55" s="36">
        <v>80</v>
      </c>
      <c r="B55" s="4" t="s">
        <v>8</v>
      </c>
      <c r="C55" s="60">
        <v>279</v>
      </c>
      <c r="D55" s="61">
        <v>272</v>
      </c>
      <c r="E55" s="60">
        <v>0</v>
      </c>
      <c r="F55" s="62">
        <v>59</v>
      </c>
      <c r="G55" s="62">
        <v>0</v>
      </c>
      <c r="H55" s="62">
        <v>0</v>
      </c>
      <c r="I55" s="62">
        <v>24</v>
      </c>
      <c r="J55" s="62">
        <v>0</v>
      </c>
      <c r="K55" s="63">
        <v>83</v>
      </c>
      <c r="L55" s="61">
        <v>0</v>
      </c>
      <c r="M55" s="62">
        <v>0</v>
      </c>
      <c r="N55" s="61">
        <v>355</v>
      </c>
      <c r="O55" s="64">
        <v>-76</v>
      </c>
    </row>
    <row r="56" spans="1:15" ht="15" customHeight="1" x14ac:dyDescent="0.2">
      <c r="A56" s="36">
        <v>81</v>
      </c>
      <c r="B56" s="5" t="s">
        <v>9</v>
      </c>
      <c r="C56" s="60">
        <v>1177</v>
      </c>
      <c r="D56" s="61">
        <v>617</v>
      </c>
      <c r="E56" s="60">
        <v>10</v>
      </c>
      <c r="F56" s="62">
        <v>38</v>
      </c>
      <c r="G56" s="62">
        <v>20</v>
      </c>
      <c r="H56" s="62">
        <v>0</v>
      </c>
      <c r="I56" s="62">
        <v>0</v>
      </c>
      <c r="J56" s="62">
        <v>4</v>
      </c>
      <c r="K56" s="63">
        <v>72</v>
      </c>
      <c r="L56" s="61">
        <v>30</v>
      </c>
      <c r="M56" s="62">
        <v>0</v>
      </c>
      <c r="N56" s="61">
        <v>719</v>
      </c>
      <c r="O56" s="64">
        <v>458</v>
      </c>
    </row>
    <row r="57" spans="1:15" ht="15" customHeight="1" x14ac:dyDescent="0.2">
      <c r="A57" s="36">
        <v>99</v>
      </c>
      <c r="B57" s="4" t="s">
        <v>10</v>
      </c>
      <c r="C57" s="60">
        <v>976</v>
      </c>
      <c r="D57" s="61">
        <v>1103</v>
      </c>
      <c r="E57" s="60">
        <v>4</v>
      </c>
      <c r="F57" s="62">
        <v>151</v>
      </c>
      <c r="G57" s="62">
        <v>0</v>
      </c>
      <c r="H57" s="62">
        <v>0</v>
      </c>
      <c r="I57" s="62">
        <v>90</v>
      </c>
      <c r="J57" s="62">
        <v>0</v>
      </c>
      <c r="K57" s="63">
        <v>245</v>
      </c>
      <c r="L57" s="61">
        <v>6</v>
      </c>
      <c r="M57" s="62">
        <v>7</v>
      </c>
      <c r="N57" s="61">
        <v>1361</v>
      </c>
      <c r="O57" s="64">
        <v>-385</v>
      </c>
    </row>
    <row r="58" spans="1:15" ht="15" customHeight="1" x14ac:dyDescent="0.2">
      <c r="A58" s="37">
        <v>107</v>
      </c>
      <c r="B58" s="6" t="s">
        <v>11</v>
      </c>
      <c r="C58" s="60">
        <v>1047</v>
      </c>
      <c r="D58" s="61">
        <v>1190</v>
      </c>
      <c r="E58" s="60">
        <v>6</v>
      </c>
      <c r="F58" s="62">
        <v>158</v>
      </c>
      <c r="G58" s="62">
        <v>79</v>
      </c>
      <c r="H58" s="62">
        <v>0</v>
      </c>
      <c r="I58" s="62">
        <v>0</v>
      </c>
      <c r="J58" s="62">
        <v>17</v>
      </c>
      <c r="K58" s="63">
        <v>260</v>
      </c>
      <c r="L58" s="61">
        <v>2</v>
      </c>
      <c r="M58" s="62">
        <v>0</v>
      </c>
      <c r="N58" s="61">
        <v>1452</v>
      </c>
      <c r="O58" s="64">
        <v>-405</v>
      </c>
    </row>
    <row r="59" spans="1:15" ht="15" customHeight="1" x14ac:dyDescent="0.2">
      <c r="A59" s="37">
        <v>108</v>
      </c>
      <c r="B59" s="6" t="s">
        <v>75</v>
      </c>
      <c r="C59" s="60">
        <v>498</v>
      </c>
      <c r="D59" s="61">
        <v>44</v>
      </c>
      <c r="E59" s="60">
        <v>0</v>
      </c>
      <c r="F59" s="62">
        <v>15</v>
      </c>
      <c r="G59" s="62">
        <v>0</v>
      </c>
      <c r="H59" s="62">
        <v>0</v>
      </c>
      <c r="I59" s="62">
        <v>0</v>
      </c>
      <c r="J59" s="62">
        <v>0</v>
      </c>
      <c r="K59" s="63">
        <v>15</v>
      </c>
      <c r="L59" s="61">
        <v>0</v>
      </c>
      <c r="M59" s="62">
        <v>0</v>
      </c>
      <c r="N59" s="61">
        <v>59</v>
      </c>
      <c r="O59" s="64">
        <v>439</v>
      </c>
    </row>
    <row r="60" spans="1:15" ht="15" customHeight="1" x14ac:dyDescent="0.2">
      <c r="A60" s="38" t="s">
        <v>12</v>
      </c>
      <c r="B60" s="8" t="s">
        <v>13</v>
      </c>
      <c r="C60" s="65">
        <v>5105</v>
      </c>
      <c r="D60" s="66">
        <v>6009</v>
      </c>
      <c r="E60" s="65">
        <v>38</v>
      </c>
      <c r="F60" s="67">
        <v>774</v>
      </c>
      <c r="G60" s="67">
        <v>129</v>
      </c>
      <c r="H60" s="67">
        <v>0</v>
      </c>
      <c r="I60" s="67">
        <v>114</v>
      </c>
      <c r="J60" s="68">
        <v>50</v>
      </c>
      <c r="K60" s="69">
        <v>1105</v>
      </c>
      <c r="L60" s="66">
        <v>79</v>
      </c>
      <c r="M60" s="68">
        <v>7</v>
      </c>
      <c r="N60" s="66">
        <v>7200</v>
      </c>
      <c r="O60" s="65">
        <v>-2095</v>
      </c>
    </row>
    <row r="61" spans="1:15" ht="15" customHeight="1" x14ac:dyDescent="0.2">
      <c r="A61" s="36">
        <v>63</v>
      </c>
      <c r="B61" s="5" t="s">
        <v>14</v>
      </c>
      <c r="C61" s="60">
        <v>31</v>
      </c>
      <c r="D61" s="61">
        <v>11</v>
      </c>
      <c r="E61" s="60">
        <v>0</v>
      </c>
      <c r="F61" s="62">
        <v>3</v>
      </c>
      <c r="G61" s="62">
        <v>0</v>
      </c>
      <c r="H61" s="62">
        <v>0</v>
      </c>
      <c r="I61" s="62">
        <v>0</v>
      </c>
      <c r="J61" s="62">
        <v>16</v>
      </c>
      <c r="K61" s="63">
        <v>19</v>
      </c>
      <c r="L61" s="61">
        <v>0</v>
      </c>
      <c r="M61" s="62">
        <v>0</v>
      </c>
      <c r="N61" s="61">
        <v>30</v>
      </c>
      <c r="O61" s="64">
        <v>1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21</v>
      </c>
      <c r="E62" s="60">
        <v>0</v>
      </c>
      <c r="F62" s="62">
        <v>4</v>
      </c>
      <c r="G62" s="62">
        <v>0</v>
      </c>
      <c r="H62" s="62">
        <v>0</v>
      </c>
      <c r="I62" s="62">
        <v>3</v>
      </c>
      <c r="J62" s="62">
        <v>8</v>
      </c>
      <c r="K62" s="63">
        <v>15</v>
      </c>
      <c r="L62" s="61">
        <v>0</v>
      </c>
      <c r="M62" s="62">
        <v>0</v>
      </c>
      <c r="N62" s="61">
        <v>36</v>
      </c>
      <c r="O62" s="64">
        <v>-36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13</v>
      </c>
      <c r="C64" s="65">
        <v>31</v>
      </c>
      <c r="D64" s="66">
        <v>32</v>
      </c>
      <c r="E64" s="65">
        <v>0</v>
      </c>
      <c r="F64" s="67">
        <v>7</v>
      </c>
      <c r="G64" s="67">
        <v>0</v>
      </c>
      <c r="H64" s="67">
        <v>0</v>
      </c>
      <c r="I64" s="67">
        <v>3</v>
      </c>
      <c r="J64" s="68">
        <v>24</v>
      </c>
      <c r="K64" s="69">
        <v>34</v>
      </c>
      <c r="L64" s="66">
        <v>0</v>
      </c>
      <c r="M64" s="68">
        <v>0</v>
      </c>
      <c r="N64" s="66">
        <v>66</v>
      </c>
      <c r="O64" s="65">
        <v>-35</v>
      </c>
    </row>
    <row r="65" spans="1:15" ht="15" customHeight="1" x14ac:dyDescent="0.2">
      <c r="A65" s="39" t="s">
        <v>12</v>
      </c>
      <c r="B65" s="33" t="s">
        <v>17</v>
      </c>
      <c r="C65" s="70">
        <v>5136</v>
      </c>
      <c r="D65" s="71">
        <v>6041</v>
      </c>
      <c r="E65" s="70">
        <v>38</v>
      </c>
      <c r="F65" s="72">
        <v>781</v>
      </c>
      <c r="G65" s="72">
        <v>129</v>
      </c>
      <c r="H65" s="72">
        <v>0</v>
      </c>
      <c r="I65" s="72">
        <v>117</v>
      </c>
      <c r="J65" s="72">
        <v>74</v>
      </c>
      <c r="K65" s="73">
        <v>1139</v>
      </c>
      <c r="L65" s="71">
        <v>79</v>
      </c>
      <c r="M65" s="72">
        <v>7</v>
      </c>
      <c r="N65" s="71">
        <v>7266</v>
      </c>
      <c r="O65" s="70">
        <v>-2130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45720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64" priority="4" operator="notEqual">
      <formula>C21</formula>
    </cfRule>
  </conditionalFormatting>
  <conditionalFormatting sqref="C65:O65">
    <cfRule type="cellIs" dxfId="63" priority="3" operator="notEqual">
      <formula>C22</formula>
    </cfRule>
  </conditionalFormatting>
  <conditionalFormatting sqref="C65:O65">
    <cfRule type="cellIs" dxfId="62" priority="2" operator="notEqual">
      <formula>C53+C54+C55+C56+C57+C58+C59+C61+C62+C63</formula>
    </cfRule>
  </conditionalFormatting>
  <conditionalFormatting sqref="C20:O20">
    <cfRule type="cellIs" dxfId="61" priority="1" operator="notEqual">
      <formula>C21+C22+C23</formula>
    </cfRule>
  </conditionalFormatting>
  <conditionalFormatting sqref="C20:O20 C44:O44">
    <cfRule type="cellIs" dxfId="6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CONCATENATE("FEBRERO"," ",Indice!$E$6)</f>
        <v>FEBRERO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2230</v>
      </c>
      <c r="D8" s="61">
        <v>2785</v>
      </c>
      <c r="E8" s="60">
        <v>0</v>
      </c>
      <c r="F8" s="62">
        <v>446</v>
      </c>
      <c r="G8" s="62">
        <v>2</v>
      </c>
      <c r="H8" s="62">
        <v>0</v>
      </c>
      <c r="I8" s="62">
        <v>0</v>
      </c>
      <c r="J8" s="62">
        <v>56</v>
      </c>
      <c r="K8" s="63">
        <v>504</v>
      </c>
      <c r="L8" s="61">
        <v>94</v>
      </c>
      <c r="M8" s="62">
        <v>0</v>
      </c>
      <c r="N8" s="61">
        <v>3383</v>
      </c>
      <c r="O8" s="64">
        <v>-1153</v>
      </c>
    </row>
    <row r="9" spans="1:15" ht="15" customHeight="1" x14ac:dyDescent="0.2">
      <c r="A9" s="36">
        <v>78</v>
      </c>
      <c r="B9" s="4" t="s">
        <v>7</v>
      </c>
      <c r="C9" s="60">
        <v>78</v>
      </c>
      <c r="D9" s="61">
        <v>2533</v>
      </c>
      <c r="E9" s="60">
        <v>32</v>
      </c>
      <c r="F9" s="62">
        <v>522</v>
      </c>
      <c r="G9" s="62">
        <v>50</v>
      </c>
      <c r="H9" s="62">
        <v>0</v>
      </c>
      <c r="I9" s="62">
        <v>0</v>
      </c>
      <c r="J9" s="62">
        <v>14</v>
      </c>
      <c r="K9" s="63">
        <v>618</v>
      </c>
      <c r="L9" s="61">
        <v>0</v>
      </c>
      <c r="M9" s="62">
        <v>0</v>
      </c>
      <c r="N9" s="61">
        <v>3151</v>
      </c>
      <c r="O9" s="64">
        <v>-3073</v>
      </c>
    </row>
    <row r="10" spans="1:15" ht="15" customHeight="1" x14ac:dyDescent="0.2">
      <c r="A10" s="36">
        <v>80</v>
      </c>
      <c r="B10" s="4" t="s">
        <v>8</v>
      </c>
      <c r="C10" s="60">
        <v>558</v>
      </c>
      <c r="D10" s="61">
        <v>414</v>
      </c>
      <c r="E10" s="60">
        <v>6</v>
      </c>
      <c r="F10" s="62">
        <v>64</v>
      </c>
      <c r="G10" s="62">
        <v>0</v>
      </c>
      <c r="H10" s="62">
        <v>0</v>
      </c>
      <c r="I10" s="62">
        <v>42</v>
      </c>
      <c r="J10" s="62">
        <v>0</v>
      </c>
      <c r="K10" s="63">
        <v>112</v>
      </c>
      <c r="L10" s="61">
        <v>0</v>
      </c>
      <c r="M10" s="62">
        <v>1</v>
      </c>
      <c r="N10" s="61">
        <v>527</v>
      </c>
      <c r="O10" s="64">
        <v>31</v>
      </c>
    </row>
    <row r="11" spans="1:15" ht="15" customHeight="1" x14ac:dyDescent="0.2">
      <c r="A11" s="36">
        <v>81</v>
      </c>
      <c r="B11" s="5" t="s">
        <v>9</v>
      </c>
      <c r="C11" s="60">
        <v>2670</v>
      </c>
      <c r="D11" s="61">
        <v>1710</v>
      </c>
      <c r="E11" s="60">
        <v>27</v>
      </c>
      <c r="F11" s="62">
        <v>203</v>
      </c>
      <c r="G11" s="62">
        <v>22</v>
      </c>
      <c r="H11" s="62">
        <v>0</v>
      </c>
      <c r="I11" s="62">
        <v>0</v>
      </c>
      <c r="J11" s="62">
        <v>17</v>
      </c>
      <c r="K11" s="63">
        <v>269</v>
      </c>
      <c r="L11" s="61">
        <v>108</v>
      </c>
      <c r="M11" s="62">
        <v>0</v>
      </c>
      <c r="N11" s="61">
        <v>2087</v>
      </c>
      <c r="O11" s="64">
        <v>583</v>
      </c>
    </row>
    <row r="12" spans="1:15" ht="15" customHeight="1" x14ac:dyDescent="0.2">
      <c r="A12" s="36">
        <v>99</v>
      </c>
      <c r="B12" s="4" t="s">
        <v>10</v>
      </c>
      <c r="C12" s="60">
        <v>2145</v>
      </c>
      <c r="D12" s="61">
        <v>2388</v>
      </c>
      <c r="E12" s="60">
        <v>36</v>
      </c>
      <c r="F12" s="62">
        <v>386</v>
      </c>
      <c r="G12" s="62">
        <v>0</v>
      </c>
      <c r="H12" s="62">
        <v>0</v>
      </c>
      <c r="I12" s="62">
        <v>280</v>
      </c>
      <c r="J12" s="62">
        <v>0</v>
      </c>
      <c r="K12" s="63">
        <v>702</v>
      </c>
      <c r="L12" s="61">
        <v>7</v>
      </c>
      <c r="M12" s="62">
        <v>13</v>
      </c>
      <c r="N12" s="61">
        <v>3110</v>
      </c>
      <c r="O12" s="64">
        <v>-965</v>
      </c>
    </row>
    <row r="13" spans="1:15" ht="15" customHeight="1" x14ac:dyDescent="0.2">
      <c r="A13" s="37">
        <v>107</v>
      </c>
      <c r="B13" s="6" t="s">
        <v>11</v>
      </c>
      <c r="C13" s="60">
        <v>2180</v>
      </c>
      <c r="D13" s="61">
        <v>2605</v>
      </c>
      <c r="E13" s="60">
        <v>12</v>
      </c>
      <c r="F13" s="62">
        <v>688</v>
      </c>
      <c r="G13" s="62">
        <v>121</v>
      </c>
      <c r="H13" s="62">
        <v>0</v>
      </c>
      <c r="I13" s="62">
        <v>0</v>
      </c>
      <c r="J13" s="62">
        <v>49</v>
      </c>
      <c r="K13" s="63">
        <v>870</v>
      </c>
      <c r="L13" s="61">
        <v>0</v>
      </c>
      <c r="M13" s="62">
        <v>0</v>
      </c>
      <c r="N13" s="61">
        <v>3475</v>
      </c>
      <c r="O13" s="64">
        <v>-1295</v>
      </c>
    </row>
    <row r="14" spans="1:15" ht="15" customHeight="1" x14ac:dyDescent="0.2">
      <c r="A14" s="37">
        <v>108</v>
      </c>
      <c r="B14" s="6" t="s">
        <v>75</v>
      </c>
      <c r="C14" s="60">
        <v>553</v>
      </c>
      <c r="D14" s="61">
        <v>85</v>
      </c>
      <c r="E14" s="60">
        <v>2</v>
      </c>
      <c r="F14" s="62">
        <v>3</v>
      </c>
      <c r="G14" s="62">
        <v>0</v>
      </c>
      <c r="H14" s="62">
        <v>0</v>
      </c>
      <c r="I14" s="62">
        <v>0</v>
      </c>
      <c r="J14" s="62">
        <v>1</v>
      </c>
      <c r="K14" s="63">
        <v>6</v>
      </c>
      <c r="L14" s="61">
        <v>0</v>
      </c>
      <c r="M14" s="62">
        <v>0</v>
      </c>
      <c r="N14" s="61">
        <v>91</v>
      </c>
      <c r="O14" s="64">
        <v>462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10414</v>
      </c>
      <c r="D15" s="66">
        <v>12520</v>
      </c>
      <c r="E15" s="65">
        <v>115</v>
      </c>
      <c r="F15" s="67">
        <v>2312</v>
      </c>
      <c r="G15" s="67">
        <v>195</v>
      </c>
      <c r="H15" s="67">
        <v>0</v>
      </c>
      <c r="I15" s="67">
        <v>322</v>
      </c>
      <c r="J15" s="68">
        <v>137</v>
      </c>
      <c r="K15" s="69">
        <v>3081</v>
      </c>
      <c r="L15" s="66">
        <v>209</v>
      </c>
      <c r="M15" s="68">
        <v>14</v>
      </c>
      <c r="N15" s="66">
        <v>15824</v>
      </c>
      <c r="O15" s="65">
        <v>-5410</v>
      </c>
    </row>
    <row r="16" spans="1:15" ht="15" customHeight="1" x14ac:dyDescent="0.2">
      <c r="A16" s="36">
        <v>63</v>
      </c>
      <c r="B16" s="5" t="s">
        <v>14</v>
      </c>
      <c r="C16" s="60">
        <v>21</v>
      </c>
      <c r="D16" s="61">
        <v>28</v>
      </c>
      <c r="E16" s="60">
        <v>0</v>
      </c>
      <c r="F16" s="62">
        <v>4</v>
      </c>
      <c r="G16" s="62">
        <v>0</v>
      </c>
      <c r="H16" s="62">
        <v>0</v>
      </c>
      <c r="I16" s="62">
        <v>6</v>
      </c>
      <c r="J16" s="62">
        <v>19</v>
      </c>
      <c r="K16" s="63">
        <v>29</v>
      </c>
      <c r="L16" s="61">
        <v>0</v>
      </c>
      <c r="M16" s="62">
        <v>0</v>
      </c>
      <c r="N16" s="61">
        <v>57</v>
      </c>
      <c r="O16" s="64">
        <v>-36</v>
      </c>
    </row>
    <row r="17" spans="1:15" ht="15" customHeight="1" x14ac:dyDescent="0.2">
      <c r="A17" s="36">
        <v>76</v>
      </c>
      <c r="B17" s="5" t="s">
        <v>15</v>
      </c>
      <c r="C17" s="60">
        <v>0</v>
      </c>
      <c r="D17" s="61">
        <v>62</v>
      </c>
      <c r="E17" s="60">
        <v>0</v>
      </c>
      <c r="F17" s="62">
        <v>11</v>
      </c>
      <c r="G17" s="62">
        <v>0</v>
      </c>
      <c r="H17" s="62">
        <v>0</v>
      </c>
      <c r="I17" s="62">
        <v>7</v>
      </c>
      <c r="J17" s="62">
        <v>21</v>
      </c>
      <c r="K17" s="63">
        <v>39</v>
      </c>
      <c r="L17" s="61">
        <v>1</v>
      </c>
      <c r="M17" s="62">
        <v>0</v>
      </c>
      <c r="N17" s="61">
        <v>102</v>
      </c>
      <c r="O17" s="64">
        <v>-102</v>
      </c>
    </row>
    <row r="18" spans="1:15" ht="15" customHeight="1" x14ac:dyDescent="0.2">
      <c r="A18" s="36">
        <v>94</v>
      </c>
      <c r="B18" s="5" t="s">
        <v>16</v>
      </c>
      <c r="C18" s="60">
        <v>0</v>
      </c>
      <c r="D18" s="61">
        <v>1</v>
      </c>
      <c r="E18" s="60">
        <v>0</v>
      </c>
      <c r="F18" s="62">
        <v>0</v>
      </c>
      <c r="G18" s="62">
        <v>0</v>
      </c>
      <c r="H18" s="62">
        <v>0</v>
      </c>
      <c r="I18" s="62">
        <v>2</v>
      </c>
      <c r="J18" s="62">
        <v>0</v>
      </c>
      <c r="K18" s="63">
        <v>2</v>
      </c>
      <c r="L18" s="61">
        <v>0</v>
      </c>
      <c r="M18" s="62">
        <v>0</v>
      </c>
      <c r="N18" s="61">
        <v>3</v>
      </c>
      <c r="O18" s="64">
        <v>-3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21</v>
      </c>
      <c r="D19" s="66">
        <v>91</v>
      </c>
      <c r="E19" s="65">
        <v>0</v>
      </c>
      <c r="F19" s="67">
        <v>15</v>
      </c>
      <c r="G19" s="67">
        <v>0</v>
      </c>
      <c r="H19" s="67">
        <v>0</v>
      </c>
      <c r="I19" s="67">
        <v>15</v>
      </c>
      <c r="J19" s="68">
        <v>40</v>
      </c>
      <c r="K19" s="69">
        <v>70</v>
      </c>
      <c r="L19" s="66">
        <v>1</v>
      </c>
      <c r="M19" s="68">
        <v>0</v>
      </c>
      <c r="N19" s="66">
        <v>162</v>
      </c>
      <c r="O19" s="65">
        <v>-141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10435</v>
      </c>
      <c r="D20" s="71">
        <v>12611</v>
      </c>
      <c r="E20" s="70">
        <v>115</v>
      </c>
      <c r="F20" s="72">
        <v>2327</v>
      </c>
      <c r="G20" s="72">
        <v>195</v>
      </c>
      <c r="H20" s="72">
        <v>0</v>
      </c>
      <c r="I20" s="72">
        <v>337</v>
      </c>
      <c r="J20" s="72">
        <v>177</v>
      </c>
      <c r="K20" s="73">
        <v>3151</v>
      </c>
      <c r="L20" s="71">
        <v>210</v>
      </c>
      <c r="M20" s="72">
        <v>14</v>
      </c>
      <c r="N20" s="71">
        <v>15986</v>
      </c>
      <c r="O20" s="70">
        <v>-5551</v>
      </c>
    </row>
    <row r="21" spans="1:15" ht="15" customHeight="1" x14ac:dyDescent="0.2">
      <c r="A21" s="36" t="s">
        <v>12</v>
      </c>
      <c r="B21" s="5" t="s">
        <v>63</v>
      </c>
      <c r="C21" s="60">
        <v>6311</v>
      </c>
      <c r="D21" s="61">
        <v>7719</v>
      </c>
      <c r="E21" s="60">
        <v>59</v>
      </c>
      <c r="F21" s="62">
        <v>1631</v>
      </c>
      <c r="G21" s="62">
        <v>79</v>
      </c>
      <c r="H21" s="62">
        <v>0</v>
      </c>
      <c r="I21" s="62">
        <v>246</v>
      </c>
      <c r="J21" s="62">
        <v>110</v>
      </c>
      <c r="K21" s="63">
        <v>2125</v>
      </c>
      <c r="L21" s="61">
        <v>147</v>
      </c>
      <c r="M21" s="62">
        <v>4</v>
      </c>
      <c r="N21" s="61">
        <v>9995</v>
      </c>
      <c r="O21" s="64">
        <v>-3684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4124</v>
      </c>
      <c r="D22" s="61">
        <v>4892</v>
      </c>
      <c r="E22" s="60">
        <v>56</v>
      </c>
      <c r="F22" s="62">
        <v>696</v>
      </c>
      <c r="G22" s="62">
        <v>116</v>
      </c>
      <c r="H22" s="62">
        <v>0</v>
      </c>
      <c r="I22" s="62">
        <v>91</v>
      </c>
      <c r="J22" s="74">
        <v>67</v>
      </c>
      <c r="K22" s="63">
        <v>1026</v>
      </c>
      <c r="L22" s="61">
        <v>63</v>
      </c>
      <c r="M22" s="74">
        <v>10</v>
      </c>
      <c r="N22" s="61">
        <v>5991</v>
      </c>
      <c r="O22" s="60">
        <v>-1867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FEBRERO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1313</v>
      </c>
      <c r="D32" s="61">
        <v>1494</v>
      </c>
      <c r="E32" s="60">
        <v>0</v>
      </c>
      <c r="F32" s="62">
        <v>297</v>
      </c>
      <c r="G32" s="62">
        <v>0</v>
      </c>
      <c r="H32" s="62">
        <v>0</v>
      </c>
      <c r="I32" s="62">
        <v>0</v>
      </c>
      <c r="J32" s="62">
        <v>35</v>
      </c>
      <c r="K32" s="63">
        <v>332</v>
      </c>
      <c r="L32" s="61">
        <v>57</v>
      </c>
      <c r="M32" s="62">
        <v>0</v>
      </c>
      <c r="N32" s="61">
        <v>1883</v>
      </c>
      <c r="O32" s="64">
        <v>-570</v>
      </c>
    </row>
    <row r="33" spans="1:15" ht="15" customHeight="1" x14ac:dyDescent="0.2">
      <c r="A33" s="36">
        <v>78</v>
      </c>
      <c r="B33" s="4" t="s">
        <v>7</v>
      </c>
      <c r="C33" s="60">
        <v>30</v>
      </c>
      <c r="D33" s="61">
        <v>1523</v>
      </c>
      <c r="E33" s="60">
        <v>10</v>
      </c>
      <c r="F33" s="62">
        <v>364</v>
      </c>
      <c r="G33" s="62">
        <v>14</v>
      </c>
      <c r="H33" s="62">
        <v>0</v>
      </c>
      <c r="I33" s="62">
        <v>0</v>
      </c>
      <c r="J33" s="62">
        <v>9</v>
      </c>
      <c r="K33" s="63">
        <v>397</v>
      </c>
      <c r="L33" s="61">
        <v>0</v>
      </c>
      <c r="M33" s="62">
        <v>0</v>
      </c>
      <c r="N33" s="61">
        <v>1920</v>
      </c>
      <c r="O33" s="64">
        <v>-1890</v>
      </c>
    </row>
    <row r="34" spans="1:15" ht="15" customHeight="1" x14ac:dyDescent="0.2">
      <c r="A34" s="36">
        <v>80</v>
      </c>
      <c r="B34" s="4" t="s">
        <v>8</v>
      </c>
      <c r="C34" s="60">
        <v>301</v>
      </c>
      <c r="D34" s="61">
        <v>226</v>
      </c>
      <c r="E34" s="60">
        <v>2</v>
      </c>
      <c r="F34" s="62">
        <v>45</v>
      </c>
      <c r="G34" s="62">
        <v>0</v>
      </c>
      <c r="H34" s="62">
        <v>0</v>
      </c>
      <c r="I34" s="62">
        <v>28</v>
      </c>
      <c r="J34" s="62">
        <v>0</v>
      </c>
      <c r="K34" s="63">
        <v>75</v>
      </c>
      <c r="L34" s="61">
        <v>0</v>
      </c>
      <c r="M34" s="62">
        <v>0</v>
      </c>
      <c r="N34" s="61">
        <v>301</v>
      </c>
      <c r="O34" s="64">
        <v>0</v>
      </c>
    </row>
    <row r="35" spans="1:15" ht="15" customHeight="1" x14ac:dyDescent="0.2">
      <c r="A35" s="36">
        <v>81</v>
      </c>
      <c r="B35" s="5" t="s">
        <v>9</v>
      </c>
      <c r="C35" s="60">
        <v>1725</v>
      </c>
      <c r="D35" s="61">
        <v>1194</v>
      </c>
      <c r="E35" s="60">
        <v>10</v>
      </c>
      <c r="F35" s="62">
        <v>149</v>
      </c>
      <c r="G35" s="62">
        <v>12</v>
      </c>
      <c r="H35" s="62">
        <v>0</v>
      </c>
      <c r="I35" s="62">
        <v>0</v>
      </c>
      <c r="J35" s="62">
        <v>12</v>
      </c>
      <c r="K35" s="63">
        <v>183</v>
      </c>
      <c r="L35" s="61">
        <v>86</v>
      </c>
      <c r="M35" s="62">
        <v>0</v>
      </c>
      <c r="N35" s="61">
        <v>1463</v>
      </c>
      <c r="O35" s="64">
        <v>262</v>
      </c>
    </row>
    <row r="36" spans="1:15" ht="15" customHeight="1" x14ac:dyDescent="0.2">
      <c r="A36" s="36">
        <v>99</v>
      </c>
      <c r="B36" s="4" t="s">
        <v>10</v>
      </c>
      <c r="C36" s="60">
        <v>1272</v>
      </c>
      <c r="D36" s="61">
        <v>1500</v>
      </c>
      <c r="E36" s="60">
        <v>30</v>
      </c>
      <c r="F36" s="62">
        <v>251</v>
      </c>
      <c r="G36" s="62">
        <v>0</v>
      </c>
      <c r="H36" s="62">
        <v>0</v>
      </c>
      <c r="I36" s="62">
        <v>210</v>
      </c>
      <c r="J36" s="62">
        <v>0</v>
      </c>
      <c r="K36" s="63">
        <v>491</v>
      </c>
      <c r="L36" s="61">
        <v>4</v>
      </c>
      <c r="M36" s="62">
        <v>4</v>
      </c>
      <c r="N36" s="61">
        <v>1999</v>
      </c>
      <c r="O36" s="64">
        <v>-727</v>
      </c>
    </row>
    <row r="37" spans="1:15" ht="15" customHeight="1" x14ac:dyDescent="0.2">
      <c r="A37" s="37">
        <v>107</v>
      </c>
      <c r="B37" s="6" t="s">
        <v>11</v>
      </c>
      <c r="C37" s="60">
        <v>1383</v>
      </c>
      <c r="D37" s="61">
        <v>1698</v>
      </c>
      <c r="E37" s="60">
        <v>7</v>
      </c>
      <c r="F37" s="62">
        <v>514</v>
      </c>
      <c r="G37" s="62">
        <v>53</v>
      </c>
      <c r="H37" s="62">
        <v>0</v>
      </c>
      <c r="I37" s="62">
        <v>0</v>
      </c>
      <c r="J37" s="62">
        <v>26</v>
      </c>
      <c r="K37" s="63">
        <v>600</v>
      </c>
      <c r="L37" s="61">
        <v>0</v>
      </c>
      <c r="M37" s="62">
        <v>0</v>
      </c>
      <c r="N37" s="61">
        <v>2298</v>
      </c>
      <c r="O37" s="64">
        <v>-915</v>
      </c>
    </row>
    <row r="38" spans="1:15" ht="15" customHeight="1" x14ac:dyDescent="0.2">
      <c r="A38" s="37">
        <v>108</v>
      </c>
      <c r="B38" s="6" t="s">
        <v>75</v>
      </c>
      <c r="C38" s="60">
        <v>284</v>
      </c>
      <c r="D38" s="61">
        <v>47</v>
      </c>
      <c r="E38" s="60">
        <v>0</v>
      </c>
      <c r="F38" s="62">
        <v>1</v>
      </c>
      <c r="G38" s="62">
        <v>0</v>
      </c>
      <c r="H38" s="62">
        <v>0</v>
      </c>
      <c r="I38" s="62">
        <v>0</v>
      </c>
      <c r="J38" s="62">
        <v>1</v>
      </c>
      <c r="K38" s="63">
        <v>2</v>
      </c>
      <c r="L38" s="61">
        <v>0</v>
      </c>
      <c r="M38" s="62">
        <v>0</v>
      </c>
      <c r="N38" s="61">
        <v>49</v>
      </c>
      <c r="O38" s="64">
        <v>235</v>
      </c>
    </row>
    <row r="39" spans="1:15" ht="15" customHeight="1" x14ac:dyDescent="0.2">
      <c r="A39" s="38" t="s">
        <v>12</v>
      </c>
      <c r="B39" s="8" t="s">
        <v>13</v>
      </c>
      <c r="C39" s="65">
        <v>6308</v>
      </c>
      <c r="D39" s="66">
        <v>7682</v>
      </c>
      <c r="E39" s="65">
        <v>59</v>
      </c>
      <c r="F39" s="67">
        <v>1621</v>
      </c>
      <c r="G39" s="67">
        <v>79</v>
      </c>
      <c r="H39" s="67">
        <v>0</v>
      </c>
      <c r="I39" s="67">
        <v>238</v>
      </c>
      <c r="J39" s="68">
        <v>83</v>
      </c>
      <c r="K39" s="69">
        <v>2080</v>
      </c>
      <c r="L39" s="66">
        <v>147</v>
      </c>
      <c r="M39" s="68">
        <v>4</v>
      </c>
      <c r="N39" s="66">
        <v>9913</v>
      </c>
      <c r="O39" s="65">
        <v>-3605</v>
      </c>
    </row>
    <row r="40" spans="1:15" ht="15" customHeight="1" x14ac:dyDescent="0.2">
      <c r="A40" s="36">
        <v>63</v>
      </c>
      <c r="B40" s="5" t="s">
        <v>14</v>
      </c>
      <c r="C40" s="60">
        <v>3</v>
      </c>
      <c r="D40" s="61">
        <v>14</v>
      </c>
      <c r="E40" s="60">
        <v>0</v>
      </c>
      <c r="F40" s="62">
        <v>3</v>
      </c>
      <c r="G40" s="62">
        <v>0</v>
      </c>
      <c r="H40" s="62">
        <v>0</v>
      </c>
      <c r="I40" s="62">
        <v>5</v>
      </c>
      <c r="J40" s="62">
        <v>16</v>
      </c>
      <c r="K40" s="63">
        <v>24</v>
      </c>
      <c r="L40" s="61">
        <v>0</v>
      </c>
      <c r="M40" s="62">
        <v>0</v>
      </c>
      <c r="N40" s="61">
        <v>38</v>
      </c>
      <c r="O40" s="64">
        <v>-35</v>
      </c>
    </row>
    <row r="41" spans="1:15" ht="15" customHeight="1" x14ac:dyDescent="0.2">
      <c r="A41" s="36">
        <v>76</v>
      </c>
      <c r="B41" s="5" t="s">
        <v>15</v>
      </c>
      <c r="C41" s="60">
        <v>0</v>
      </c>
      <c r="D41" s="61">
        <v>23</v>
      </c>
      <c r="E41" s="60">
        <v>0</v>
      </c>
      <c r="F41" s="62">
        <v>7</v>
      </c>
      <c r="G41" s="62">
        <v>0</v>
      </c>
      <c r="H41" s="62">
        <v>0</v>
      </c>
      <c r="I41" s="62">
        <v>3</v>
      </c>
      <c r="J41" s="62">
        <v>11</v>
      </c>
      <c r="K41" s="63">
        <v>21</v>
      </c>
      <c r="L41" s="61">
        <v>0</v>
      </c>
      <c r="M41" s="62">
        <v>0</v>
      </c>
      <c r="N41" s="61">
        <v>44</v>
      </c>
      <c r="O41" s="64">
        <v>-44</v>
      </c>
    </row>
    <row r="42" spans="1:15" ht="15" customHeight="1" x14ac:dyDescent="0.2">
      <c r="A42" s="36">
        <v>94</v>
      </c>
      <c r="B42" s="5" t="s">
        <v>16</v>
      </c>
      <c r="C42" s="60">
        <v>0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3">
        <v>0</v>
      </c>
      <c r="L42" s="61">
        <v>0</v>
      </c>
      <c r="M42" s="62">
        <v>0</v>
      </c>
      <c r="N42" s="61">
        <v>0</v>
      </c>
      <c r="O42" s="64">
        <v>0</v>
      </c>
    </row>
    <row r="43" spans="1:15" ht="15" customHeight="1" x14ac:dyDescent="0.2">
      <c r="A43" s="38" t="s">
        <v>12</v>
      </c>
      <c r="B43" s="8" t="s">
        <v>13</v>
      </c>
      <c r="C43" s="65">
        <v>3</v>
      </c>
      <c r="D43" s="66">
        <v>37</v>
      </c>
      <c r="E43" s="65">
        <v>0</v>
      </c>
      <c r="F43" s="67">
        <v>10</v>
      </c>
      <c r="G43" s="67">
        <v>0</v>
      </c>
      <c r="H43" s="67">
        <v>0</v>
      </c>
      <c r="I43" s="67">
        <v>8</v>
      </c>
      <c r="J43" s="68">
        <v>27</v>
      </c>
      <c r="K43" s="69">
        <v>45</v>
      </c>
      <c r="L43" s="66">
        <v>0</v>
      </c>
      <c r="M43" s="68">
        <v>0</v>
      </c>
      <c r="N43" s="66">
        <v>82</v>
      </c>
      <c r="O43" s="65">
        <v>-79</v>
      </c>
    </row>
    <row r="44" spans="1:15" ht="15" customHeight="1" x14ac:dyDescent="0.2">
      <c r="A44" s="39" t="s">
        <v>12</v>
      </c>
      <c r="B44" s="33" t="s">
        <v>17</v>
      </c>
      <c r="C44" s="70">
        <v>6311</v>
      </c>
      <c r="D44" s="71">
        <v>7719</v>
      </c>
      <c r="E44" s="70">
        <v>59</v>
      </c>
      <c r="F44" s="72">
        <v>1631</v>
      </c>
      <c r="G44" s="72">
        <v>79</v>
      </c>
      <c r="H44" s="72">
        <v>0</v>
      </c>
      <c r="I44" s="72">
        <v>246</v>
      </c>
      <c r="J44" s="72">
        <v>110</v>
      </c>
      <c r="K44" s="73">
        <v>2125</v>
      </c>
      <c r="L44" s="71">
        <v>147</v>
      </c>
      <c r="M44" s="72">
        <v>4</v>
      </c>
      <c r="N44" s="71">
        <v>9995</v>
      </c>
      <c r="O44" s="70">
        <v>-3684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FEBRERO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917</v>
      </c>
      <c r="D53" s="61">
        <v>1291</v>
      </c>
      <c r="E53" s="60">
        <v>0</v>
      </c>
      <c r="F53" s="62">
        <v>149</v>
      </c>
      <c r="G53" s="62">
        <v>2</v>
      </c>
      <c r="H53" s="62">
        <v>0</v>
      </c>
      <c r="I53" s="62">
        <v>0</v>
      </c>
      <c r="J53" s="62">
        <v>21</v>
      </c>
      <c r="K53" s="63">
        <v>172</v>
      </c>
      <c r="L53" s="61">
        <v>37</v>
      </c>
      <c r="M53" s="62">
        <v>0</v>
      </c>
      <c r="N53" s="61">
        <v>1500</v>
      </c>
      <c r="O53" s="64">
        <v>-583</v>
      </c>
    </row>
    <row r="54" spans="1:15" ht="15" customHeight="1" x14ac:dyDescent="0.2">
      <c r="A54" s="36">
        <v>78</v>
      </c>
      <c r="B54" s="4" t="s">
        <v>7</v>
      </c>
      <c r="C54" s="60">
        <v>48</v>
      </c>
      <c r="D54" s="61">
        <v>1010</v>
      </c>
      <c r="E54" s="60">
        <v>22</v>
      </c>
      <c r="F54" s="62">
        <v>158</v>
      </c>
      <c r="G54" s="62">
        <v>36</v>
      </c>
      <c r="H54" s="62">
        <v>0</v>
      </c>
      <c r="I54" s="62">
        <v>0</v>
      </c>
      <c r="J54" s="62">
        <v>5</v>
      </c>
      <c r="K54" s="63">
        <v>221</v>
      </c>
      <c r="L54" s="61">
        <v>0</v>
      </c>
      <c r="M54" s="62">
        <v>0</v>
      </c>
      <c r="N54" s="61">
        <v>1231</v>
      </c>
      <c r="O54" s="64">
        <v>-1183</v>
      </c>
    </row>
    <row r="55" spans="1:15" ht="15" customHeight="1" x14ac:dyDescent="0.2">
      <c r="A55" s="36">
        <v>80</v>
      </c>
      <c r="B55" s="4" t="s">
        <v>8</v>
      </c>
      <c r="C55" s="60">
        <v>257</v>
      </c>
      <c r="D55" s="61">
        <v>188</v>
      </c>
      <c r="E55" s="60">
        <v>4</v>
      </c>
      <c r="F55" s="62">
        <v>19</v>
      </c>
      <c r="G55" s="62">
        <v>0</v>
      </c>
      <c r="H55" s="62">
        <v>0</v>
      </c>
      <c r="I55" s="62">
        <v>14</v>
      </c>
      <c r="J55" s="62">
        <v>0</v>
      </c>
      <c r="K55" s="63">
        <v>37</v>
      </c>
      <c r="L55" s="61">
        <v>0</v>
      </c>
      <c r="M55" s="62">
        <v>1</v>
      </c>
      <c r="N55" s="61">
        <v>226</v>
      </c>
      <c r="O55" s="64">
        <v>31</v>
      </c>
    </row>
    <row r="56" spans="1:15" ht="15" customHeight="1" x14ac:dyDescent="0.2">
      <c r="A56" s="36">
        <v>81</v>
      </c>
      <c r="B56" s="5" t="s">
        <v>9</v>
      </c>
      <c r="C56" s="60">
        <v>945</v>
      </c>
      <c r="D56" s="61">
        <v>516</v>
      </c>
      <c r="E56" s="60">
        <v>17</v>
      </c>
      <c r="F56" s="62">
        <v>54</v>
      </c>
      <c r="G56" s="62">
        <v>10</v>
      </c>
      <c r="H56" s="62">
        <v>0</v>
      </c>
      <c r="I56" s="62">
        <v>0</v>
      </c>
      <c r="J56" s="62">
        <v>5</v>
      </c>
      <c r="K56" s="63">
        <v>86</v>
      </c>
      <c r="L56" s="61">
        <v>22</v>
      </c>
      <c r="M56" s="62">
        <v>0</v>
      </c>
      <c r="N56" s="61">
        <v>624</v>
      </c>
      <c r="O56" s="64">
        <v>321</v>
      </c>
    </row>
    <row r="57" spans="1:15" ht="15" customHeight="1" x14ac:dyDescent="0.2">
      <c r="A57" s="36">
        <v>99</v>
      </c>
      <c r="B57" s="4" t="s">
        <v>10</v>
      </c>
      <c r="C57" s="60">
        <v>873</v>
      </c>
      <c r="D57" s="61">
        <v>888</v>
      </c>
      <c r="E57" s="60">
        <v>6</v>
      </c>
      <c r="F57" s="62">
        <v>135</v>
      </c>
      <c r="G57" s="62">
        <v>0</v>
      </c>
      <c r="H57" s="62">
        <v>0</v>
      </c>
      <c r="I57" s="62">
        <v>70</v>
      </c>
      <c r="J57" s="62">
        <v>0</v>
      </c>
      <c r="K57" s="63">
        <v>211</v>
      </c>
      <c r="L57" s="61">
        <v>3</v>
      </c>
      <c r="M57" s="62">
        <v>9</v>
      </c>
      <c r="N57" s="61">
        <v>1111</v>
      </c>
      <c r="O57" s="64">
        <v>-238</v>
      </c>
    </row>
    <row r="58" spans="1:15" ht="15" customHeight="1" x14ac:dyDescent="0.2">
      <c r="A58" s="37">
        <v>107</v>
      </c>
      <c r="B58" s="6" t="s">
        <v>11</v>
      </c>
      <c r="C58" s="60">
        <v>797</v>
      </c>
      <c r="D58" s="61">
        <v>907</v>
      </c>
      <c r="E58" s="60">
        <v>5</v>
      </c>
      <c r="F58" s="62">
        <v>174</v>
      </c>
      <c r="G58" s="62">
        <v>68</v>
      </c>
      <c r="H58" s="62">
        <v>0</v>
      </c>
      <c r="I58" s="62">
        <v>0</v>
      </c>
      <c r="J58" s="62">
        <v>23</v>
      </c>
      <c r="K58" s="63">
        <v>270</v>
      </c>
      <c r="L58" s="61">
        <v>0</v>
      </c>
      <c r="M58" s="62">
        <v>0</v>
      </c>
      <c r="N58" s="61">
        <v>1177</v>
      </c>
      <c r="O58" s="64">
        <v>-380</v>
      </c>
    </row>
    <row r="59" spans="1:15" ht="15" customHeight="1" x14ac:dyDescent="0.2">
      <c r="A59" s="37">
        <v>108</v>
      </c>
      <c r="B59" s="6" t="s">
        <v>75</v>
      </c>
      <c r="C59" s="60">
        <v>269</v>
      </c>
      <c r="D59" s="61">
        <v>38</v>
      </c>
      <c r="E59" s="60">
        <v>2</v>
      </c>
      <c r="F59" s="62">
        <v>2</v>
      </c>
      <c r="G59" s="62">
        <v>0</v>
      </c>
      <c r="H59" s="62">
        <v>0</v>
      </c>
      <c r="I59" s="62">
        <v>0</v>
      </c>
      <c r="J59" s="62">
        <v>0</v>
      </c>
      <c r="K59" s="63">
        <v>4</v>
      </c>
      <c r="L59" s="61">
        <v>0</v>
      </c>
      <c r="M59" s="62">
        <v>0</v>
      </c>
      <c r="N59" s="61">
        <v>42</v>
      </c>
      <c r="O59" s="64">
        <v>227</v>
      </c>
    </row>
    <row r="60" spans="1:15" ht="15" customHeight="1" x14ac:dyDescent="0.2">
      <c r="A60" s="38" t="s">
        <v>12</v>
      </c>
      <c r="B60" s="8" t="s">
        <v>13</v>
      </c>
      <c r="C60" s="65">
        <v>4106</v>
      </c>
      <c r="D60" s="66">
        <v>4838</v>
      </c>
      <c r="E60" s="65">
        <v>56</v>
      </c>
      <c r="F60" s="67">
        <v>691</v>
      </c>
      <c r="G60" s="67">
        <v>116</v>
      </c>
      <c r="H60" s="67">
        <v>0</v>
      </c>
      <c r="I60" s="67">
        <v>84</v>
      </c>
      <c r="J60" s="68">
        <v>54</v>
      </c>
      <c r="K60" s="69">
        <v>1001</v>
      </c>
      <c r="L60" s="66">
        <v>62</v>
      </c>
      <c r="M60" s="68">
        <v>10</v>
      </c>
      <c r="N60" s="66">
        <v>5911</v>
      </c>
      <c r="O60" s="65">
        <v>-1805</v>
      </c>
    </row>
    <row r="61" spans="1:15" ht="15" customHeight="1" x14ac:dyDescent="0.2">
      <c r="A61" s="36">
        <v>63</v>
      </c>
      <c r="B61" s="5" t="s">
        <v>14</v>
      </c>
      <c r="C61" s="60">
        <v>18</v>
      </c>
      <c r="D61" s="61">
        <v>14</v>
      </c>
      <c r="E61" s="60">
        <v>0</v>
      </c>
      <c r="F61" s="62">
        <v>1</v>
      </c>
      <c r="G61" s="62">
        <v>0</v>
      </c>
      <c r="H61" s="62">
        <v>0</v>
      </c>
      <c r="I61" s="62">
        <v>1</v>
      </c>
      <c r="J61" s="62">
        <v>3</v>
      </c>
      <c r="K61" s="63">
        <v>5</v>
      </c>
      <c r="L61" s="61">
        <v>0</v>
      </c>
      <c r="M61" s="62">
        <v>0</v>
      </c>
      <c r="N61" s="61">
        <v>19</v>
      </c>
      <c r="O61" s="64">
        <v>-1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39</v>
      </c>
      <c r="E62" s="60">
        <v>0</v>
      </c>
      <c r="F62" s="62">
        <v>4</v>
      </c>
      <c r="G62" s="62">
        <v>0</v>
      </c>
      <c r="H62" s="62">
        <v>0</v>
      </c>
      <c r="I62" s="62">
        <v>4</v>
      </c>
      <c r="J62" s="62">
        <v>10</v>
      </c>
      <c r="K62" s="63">
        <v>18</v>
      </c>
      <c r="L62" s="61">
        <v>1</v>
      </c>
      <c r="M62" s="62">
        <v>0</v>
      </c>
      <c r="N62" s="61">
        <v>58</v>
      </c>
      <c r="O62" s="64">
        <v>-58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1</v>
      </c>
      <c r="E63" s="60">
        <v>0</v>
      </c>
      <c r="F63" s="62">
        <v>0</v>
      </c>
      <c r="G63" s="62">
        <v>0</v>
      </c>
      <c r="H63" s="62">
        <v>0</v>
      </c>
      <c r="I63" s="62">
        <v>2</v>
      </c>
      <c r="J63" s="62">
        <v>0</v>
      </c>
      <c r="K63" s="63">
        <v>2</v>
      </c>
      <c r="L63" s="61">
        <v>0</v>
      </c>
      <c r="M63" s="62">
        <v>0</v>
      </c>
      <c r="N63" s="61">
        <v>3</v>
      </c>
      <c r="O63" s="64">
        <v>-3</v>
      </c>
    </row>
    <row r="64" spans="1:15" ht="15" customHeight="1" x14ac:dyDescent="0.2">
      <c r="A64" s="38" t="s">
        <v>12</v>
      </c>
      <c r="B64" s="8" t="s">
        <v>13</v>
      </c>
      <c r="C64" s="65">
        <v>18</v>
      </c>
      <c r="D64" s="66">
        <v>54</v>
      </c>
      <c r="E64" s="65">
        <v>0</v>
      </c>
      <c r="F64" s="67">
        <v>5</v>
      </c>
      <c r="G64" s="67">
        <v>0</v>
      </c>
      <c r="H64" s="67">
        <v>0</v>
      </c>
      <c r="I64" s="67">
        <v>7</v>
      </c>
      <c r="J64" s="68">
        <v>13</v>
      </c>
      <c r="K64" s="69">
        <v>25</v>
      </c>
      <c r="L64" s="66">
        <v>1</v>
      </c>
      <c r="M64" s="68">
        <v>0</v>
      </c>
      <c r="N64" s="66">
        <v>80</v>
      </c>
      <c r="O64" s="65">
        <v>-62</v>
      </c>
    </row>
    <row r="65" spans="1:15" ht="15" customHeight="1" x14ac:dyDescent="0.2">
      <c r="A65" s="39" t="s">
        <v>12</v>
      </c>
      <c r="B65" s="33" t="s">
        <v>17</v>
      </c>
      <c r="C65" s="70">
        <v>4124</v>
      </c>
      <c r="D65" s="71">
        <v>4892</v>
      </c>
      <c r="E65" s="70">
        <v>56</v>
      </c>
      <c r="F65" s="72">
        <v>696</v>
      </c>
      <c r="G65" s="72">
        <v>116</v>
      </c>
      <c r="H65" s="72">
        <v>0</v>
      </c>
      <c r="I65" s="72">
        <v>91</v>
      </c>
      <c r="J65" s="72">
        <v>67</v>
      </c>
      <c r="K65" s="73">
        <v>1026</v>
      </c>
      <c r="L65" s="71">
        <v>63</v>
      </c>
      <c r="M65" s="72">
        <v>10</v>
      </c>
      <c r="N65" s="71">
        <v>5991</v>
      </c>
      <c r="O65" s="70">
        <v>-1867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45737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59" priority="4" operator="notEqual">
      <formula>C21</formula>
    </cfRule>
  </conditionalFormatting>
  <conditionalFormatting sqref="C65:O65">
    <cfRule type="cellIs" dxfId="58" priority="3" operator="notEqual">
      <formula>C22</formula>
    </cfRule>
  </conditionalFormatting>
  <conditionalFormatting sqref="C65:O65">
    <cfRule type="cellIs" dxfId="57" priority="2" operator="notEqual">
      <formula>C53+C54+C55+C56+C57+C58+C59+C61+C62+C63</formula>
    </cfRule>
  </conditionalFormatting>
  <conditionalFormatting sqref="C20:O20">
    <cfRule type="cellIs" dxfId="56" priority="1" operator="notEqual">
      <formula>C21+C22+C23</formula>
    </cfRule>
  </conditionalFormatting>
  <conditionalFormatting sqref="C20:O20 C44:O44">
    <cfRule type="cellIs" dxfId="5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CONCATENATE("MARZO"," ",Indice!$E$6)</f>
        <v>MARZO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3011</v>
      </c>
      <c r="D8" s="61">
        <v>3793</v>
      </c>
      <c r="E8" s="60">
        <v>0</v>
      </c>
      <c r="F8" s="62">
        <v>417</v>
      </c>
      <c r="G8" s="62">
        <v>20</v>
      </c>
      <c r="H8" s="62">
        <v>0</v>
      </c>
      <c r="I8" s="62">
        <v>0</v>
      </c>
      <c r="J8" s="62">
        <v>76</v>
      </c>
      <c r="K8" s="63">
        <v>513</v>
      </c>
      <c r="L8" s="61">
        <v>108</v>
      </c>
      <c r="M8" s="62">
        <v>0</v>
      </c>
      <c r="N8" s="61">
        <v>4414</v>
      </c>
      <c r="O8" s="64">
        <v>-1403</v>
      </c>
    </row>
    <row r="9" spans="1:15" ht="15" customHeight="1" x14ac:dyDescent="0.2">
      <c r="A9" s="36">
        <v>78</v>
      </c>
      <c r="B9" s="4" t="s">
        <v>7</v>
      </c>
      <c r="C9" s="60">
        <v>159</v>
      </c>
      <c r="D9" s="61">
        <v>3059</v>
      </c>
      <c r="E9" s="60">
        <v>10</v>
      </c>
      <c r="F9" s="62">
        <v>493</v>
      </c>
      <c r="G9" s="62">
        <v>57</v>
      </c>
      <c r="H9" s="62">
        <v>0</v>
      </c>
      <c r="I9" s="62">
        <v>0</v>
      </c>
      <c r="J9" s="62">
        <v>31</v>
      </c>
      <c r="K9" s="63">
        <v>591</v>
      </c>
      <c r="L9" s="61">
        <v>0</v>
      </c>
      <c r="M9" s="62">
        <v>0</v>
      </c>
      <c r="N9" s="61">
        <v>3650</v>
      </c>
      <c r="O9" s="64">
        <v>-3491</v>
      </c>
    </row>
    <row r="10" spans="1:15" ht="15" customHeight="1" x14ac:dyDescent="0.2">
      <c r="A10" s="36">
        <v>80</v>
      </c>
      <c r="B10" s="4" t="s">
        <v>8</v>
      </c>
      <c r="C10" s="60">
        <v>737</v>
      </c>
      <c r="D10" s="61">
        <v>527</v>
      </c>
      <c r="E10" s="60">
        <v>4</v>
      </c>
      <c r="F10" s="62">
        <v>66</v>
      </c>
      <c r="G10" s="62">
        <v>0</v>
      </c>
      <c r="H10" s="62">
        <v>0</v>
      </c>
      <c r="I10" s="62">
        <v>43</v>
      </c>
      <c r="J10" s="62">
        <v>0</v>
      </c>
      <c r="K10" s="63">
        <v>113</v>
      </c>
      <c r="L10" s="61">
        <v>0</v>
      </c>
      <c r="M10" s="62">
        <v>2</v>
      </c>
      <c r="N10" s="61">
        <v>642</v>
      </c>
      <c r="O10" s="64">
        <v>95</v>
      </c>
    </row>
    <row r="11" spans="1:15" ht="15" customHeight="1" x14ac:dyDescent="0.2">
      <c r="A11" s="36">
        <v>81</v>
      </c>
      <c r="B11" s="5" t="s">
        <v>9</v>
      </c>
      <c r="C11" s="60">
        <v>3499</v>
      </c>
      <c r="D11" s="61">
        <v>2109</v>
      </c>
      <c r="E11" s="60">
        <v>19</v>
      </c>
      <c r="F11" s="62">
        <v>204</v>
      </c>
      <c r="G11" s="62">
        <v>34</v>
      </c>
      <c r="H11" s="62">
        <v>0</v>
      </c>
      <c r="I11" s="62">
        <v>0</v>
      </c>
      <c r="J11" s="62">
        <v>11</v>
      </c>
      <c r="K11" s="63">
        <v>268</v>
      </c>
      <c r="L11" s="61">
        <v>159</v>
      </c>
      <c r="M11" s="62">
        <v>0</v>
      </c>
      <c r="N11" s="61">
        <v>2536</v>
      </c>
      <c r="O11" s="64">
        <v>963</v>
      </c>
    </row>
    <row r="12" spans="1:15" ht="15" customHeight="1" x14ac:dyDescent="0.2">
      <c r="A12" s="36">
        <v>99</v>
      </c>
      <c r="B12" s="4" t="s">
        <v>10</v>
      </c>
      <c r="C12" s="60">
        <v>2773</v>
      </c>
      <c r="D12" s="61">
        <v>3343</v>
      </c>
      <c r="E12" s="60">
        <v>21</v>
      </c>
      <c r="F12" s="62">
        <v>278</v>
      </c>
      <c r="G12" s="62">
        <v>0</v>
      </c>
      <c r="H12" s="62">
        <v>0</v>
      </c>
      <c r="I12" s="62">
        <v>273</v>
      </c>
      <c r="J12" s="62">
        <v>0</v>
      </c>
      <c r="K12" s="63">
        <v>572</v>
      </c>
      <c r="L12" s="61">
        <v>2</v>
      </c>
      <c r="M12" s="62">
        <v>11</v>
      </c>
      <c r="N12" s="61">
        <v>3928</v>
      </c>
      <c r="O12" s="64">
        <v>-1155</v>
      </c>
    </row>
    <row r="13" spans="1:15" ht="15" customHeight="1" x14ac:dyDescent="0.2">
      <c r="A13" s="37">
        <v>107</v>
      </c>
      <c r="B13" s="6" t="s">
        <v>11</v>
      </c>
      <c r="C13" s="60">
        <v>2877</v>
      </c>
      <c r="D13" s="61">
        <v>3504</v>
      </c>
      <c r="E13" s="60">
        <v>10</v>
      </c>
      <c r="F13" s="62">
        <v>516</v>
      </c>
      <c r="G13" s="62">
        <v>116</v>
      </c>
      <c r="H13" s="62">
        <v>0</v>
      </c>
      <c r="I13" s="62">
        <v>0</v>
      </c>
      <c r="J13" s="62">
        <v>58</v>
      </c>
      <c r="K13" s="63">
        <v>700</v>
      </c>
      <c r="L13" s="61">
        <v>1</v>
      </c>
      <c r="M13" s="62">
        <v>0</v>
      </c>
      <c r="N13" s="61">
        <v>4205</v>
      </c>
      <c r="O13" s="64">
        <v>-1328</v>
      </c>
    </row>
    <row r="14" spans="1:15" ht="15" customHeight="1" x14ac:dyDescent="0.2">
      <c r="A14" s="37">
        <v>108</v>
      </c>
      <c r="B14" s="6" t="s">
        <v>75</v>
      </c>
      <c r="C14" s="60">
        <v>888</v>
      </c>
      <c r="D14" s="61">
        <v>141</v>
      </c>
      <c r="E14" s="60">
        <v>0</v>
      </c>
      <c r="F14" s="62">
        <v>33</v>
      </c>
      <c r="G14" s="62">
        <v>1</v>
      </c>
      <c r="H14" s="62">
        <v>0</v>
      </c>
      <c r="I14" s="62">
        <v>0</v>
      </c>
      <c r="J14" s="62">
        <v>0</v>
      </c>
      <c r="K14" s="63">
        <v>34</v>
      </c>
      <c r="L14" s="61">
        <v>0</v>
      </c>
      <c r="M14" s="62">
        <v>0</v>
      </c>
      <c r="N14" s="61">
        <v>175</v>
      </c>
      <c r="O14" s="64">
        <v>713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13944</v>
      </c>
      <c r="D15" s="66">
        <v>16476</v>
      </c>
      <c r="E15" s="65">
        <v>64</v>
      </c>
      <c r="F15" s="67">
        <v>2007</v>
      </c>
      <c r="G15" s="67">
        <v>228</v>
      </c>
      <c r="H15" s="67">
        <v>0</v>
      </c>
      <c r="I15" s="67">
        <v>316</v>
      </c>
      <c r="J15" s="68">
        <v>176</v>
      </c>
      <c r="K15" s="69">
        <v>2791</v>
      </c>
      <c r="L15" s="66">
        <v>270</v>
      </c>
      <c r="M15" s="68">
        <v>13</v>
      </c>
      <c r="N15" s="66">
        <v>19550</v>
      </c>
      <c r="O15" s="65">
        <v>-5606</v>
      </c>
    </row>
    <row r="16" spans="1:15" ht="15" customHeight="1" x14ac:dyDescent="0.2">
      <c r="A16" s="36">
        <v>63</v>
      </c>
      <c r="B16" s="5" t="s">
        <v>14</v>
      </c>
      <c r="C16" s="60">
        <v>32</v>
      </c>
      <c r="D16" s="61">
        <v>25</v>
      </c>
      <c r="E16" s="60">
        <v>0</v>
      </c>
      <c r="F16" s="62">
        <v>3</v>
      </c>
      <c r="G16" s="62">
        <v>0</v>
      </c>
      <c r="H16" s="62">
        <v>0</v>
      </c>
      <c r="I16" s="62">
        <v>3</v>
      </c>
      <c r="J16" s="62">
        <v>12</v>
      </c>
      <c r="K16" s="63">
        <v>18</v>
      </c>
      <c r="L16" s="61">
        <v>0</v>
      </c>
      <c r="M16" s="62">
        <v>0</v>
      </c>
      <c r="N16" s="61">
        <v>43</v>
      </c>
      <c r="O16" s="64">
        <v>-11</v>
      </c>
    </row>
    <row r="17" spans="1:15" ht="15" customHeight="1" x14ac:dyDescent="0.2">
      <c r="A17" s="36">
        <v>76</v>
      </c>
      <c r="B17" s="5" t="s">
        <v>15</v>
      </c>
      <c r="C17" s="60">
        <v>8</v>
      </c>
      <c r="D17" s="61">
        <v>56</v>
      </c>
      <c r="E17" s="60">
        <v>0</v>
      </c>
      <c r="F17" s="62">
        <v>6</v>
      </c>
      <c r="G17" s="62">
        <v>0</v>
      </c>
      <c r="H17" s="62">
        <v>0</v>
      </c>
      <c r="I17" s="62">
        <v>17</v>
      </c>
      <c r="J17" s="62">
        <v>2</v>
      </c>
      <c r="K17" s="63">
        <v>25</v>
      </c>
      <c r="L17" s="61">
        <v>0</v>
      </c>
      <c r="M17" s="62">
        <v>0</v>
      </c>
      <c r="N17" s="61">
        <v>81</v>
      </c>
      <c r="O17" s="64">
        <v>-73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2</v>
      </c>
      <c r="E18" s="60">
        <v>0</v>
      </c>
      <c r="F18" s="62">
        <v>0</v>
      </c>
      <c r="G18" s="62">
        <v>0</v>
      </c>
      <c r="H18" s="62">
        <v>0</v>
      </c>
      <c r="I18" s="62">
        <v>4</v>
      </c>
      <c r="J18" s="62">
        <v>0</v>
      </c>
      <c r="K18" s="63">
        <v>4</v>
      </c>
      <c r="L18" s="61">
        <v>0</v>
      </c>
      <c r="M18" s="62">
        <v>0</v>
      </c>
      <c r="N18" s="61">
        <v>6</v>
      </c>
      <c r="O18" s="64">
        <v>-5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41</v>
      </c>
      <c r="D19" s="66">
        <v>83</v>
      </c>
      <c r="E19" s="65">
        <v>0</v>
      </c>
      <c r="F19" s="67">
        <v>9</v>
      </c>
      <c r="G19" s="67">
        <v>0</v>
      </c>
      <c r="H19" s="67">
        <v>0</v>
      </c>
      <c r="I19" s="67">
        <v>24</v>
      </c>
      <c r="J19" s="68">
        <v>14</v>
      </c>
      <c r="K19" s="69">
        <v>47</v>
      </c>
      <c r="L19" s="66">
        <v>0</v>
      </c>
      <c r="M19" s="68">
        <v>0</v>
      </c>
      <c r="N19" s="66">
        <v>130</v>
      </c>
      <c r="O19" s="65">
        <v>-89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13985</v>
      </c>
      <c r="D20" s="71">
        <v>16559</v>
      </c>
      <c r="E20" s="70">
        <v>64</v>
      </c>
      <c r="F20" s="72">
        <v>2016</v>
      </c>
      <c r="G20" s="72">
        <v>228</v>
      </c>
      <c r="H20" s="72">
        <v>0</v>
      </c>
      <c r="I20" s="72">
        <v>340</v>
      </c>
      <c r="J20" s="72">
        <v>190</v>
      </c>
      <c r="K20" s="73">
        <v>2838</v>
      </c>
      <c r="L20" s="71">
        <v>270</v>
      </c>
      <c r="M20" s="72">
        <v>13</v>
      </c>
      <c r="N20" s="71">
        <v>19680</v>
      </c>
      <c r="O20" s="70">
        <v>-5695</v>
      </c>
    </row>
    <row r="21" spans="1:15" ht="15" customHeight="1" x14ac:dyDescent="0.2">
      <c r="A21" s="36" t="s">
        <v>12</v>
      </c>
      <c r="B21" s="5" t="s">
        <v>63</v>
      </c>
      <c r="C21" s="60">
        <v>8309</v>
      </c>
      <c r="D21" s="61">
        <v>10127</v>
      </c>
      <c r="E21" s="60">
        <v>37</v>
      </c>
      <c r="F21" s="62">
        <v>1427</v>
      </c>
      <c r="G21" s="62">
        <v>119</v>
      </c>
      <c r="H21" s="62">
        <v>0</v>
      </c>
      <c r="I21" s="62">
        <v>253</v>
      </c>
      <c r="J21" s="62">
        <v>125</v>
      </c>
      <c r="K21" s="63">
        <v>1961</v>
      </c>
      <c r="L21" s="61">
        <v>186</v>
      </c>
      <c r="M21" s="62">
        <v>6</v>
      </c>
      <c r="N21" s="61">
        <v>12280</v>
      </c>
      <c r="O21" s="64">
        <v>-3971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5676</v>
      </c>
      <c r="D22" s="61">
        <v>6432</v>
      </c>
      <c r="E22" s="60">
        <v>27</v>
      </c>
      <c r="F22" s="62">
        <v>589</v>
      </c>
      <c r="G22" s="62">
        <v>109</v>
      </c>
      <c r="H22" s="62">
        <v>0</v>
      </c>
      <c r="I22" s="62">
        <v>87</v>
      </c>
      <c r="J22" s="74">
        <v>65</v>
      </c>
      <c r="K22" s="63">
        <v>877</v>
      </c>
      <c r="L22" s="61">
        <v>84</v>
      </c>
      <c r="M22" s="74">
        <v>7</v>
      </c>
      <c r="N22" s="61">
        <v>7400</v>
      </c>
      <c r="O22" s="60">
        <v>-1724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MARZO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1726</v>
      </c>
      <c r="D32" s="61">
        <v>2090</v>
      </c>
      <c r="E32" s="60">
        <v>0</v>
      </c>
      <c r="F32" s="62">
        <v>271</v>
      </c>
      <c r="G32" s="62">
        <v>5</v>
      </c>
      <c r="H32" s="62">
        <v>0</v>
      </c>
      <c r="I32" s="62">
        <v>0</v>
      </c>
      <c r="J32" s="62">
        <v>53</v>
      </c>
      <c r="K32" s="63">
        <v>329</v>
      </c>
      <c r="L32" s="61">
        <v>71</v>
      </c>
      <c r="M32" s="62">
        <v>0</v>
      </c>
      <c r="N32" s="61">
        <v>2490</v>
      </c>
      <c r="O32" s="64">
        <v>-764</v>
      </c>
    </row>
    <row r="33" spans="1:15" ht="15" customHeight="1" x14ac:dyDescent="0.2">
      <c r="A33" s="36">
        <v>78</v>
      </c>
      <c r="B33" s="4" t="s">
        <v>7</v>
      </c>
      <c r="C33" s="60">
        <v>79</v>
      </c>
      <c r="D33" s="61">
        <v>1879</v>
      </c>
      <c r="E33" s="60">
        <v>4</v>
      </c>
      <c r="F33" s="62">
        <v>335</v>
      </c>
      <c r="G33" s="62">
        <v>22</v>
      </c>
      <c r="H33" s="62">
        <v>0</v>
      </c>
      <c r="I33" s="62">
        <v>0</v>
      </c>
      <c r="J33" s="62">
        <v>10</v>
      </c>
      <c r="K33" s="63">
        <v>371</v>
      </c>
      <c r="L33" s="61">
        <v>0</v>
      </c>
      <c r="M33" s="62">
        <v>0</v>
      </c>
      <c r="N33" s="61">
        <v>2250</v>
      </c>
      <c r="O33" s="64">
        <v>-2171</v>
      </c>
    </row>
    <row r="34" spans="1:15" ht="15" customHeight="1" x14ac:dyDescent="0.2">
      <c r="A34" s="36">
        <v>80</v>
      </c>
      <c r="B34" s="4" t="s">
        <v>8</v>
      </c>
      <c r="C34" s="60">
        <v>405</v>
      </c>
      <c r="D34" s="61">
        <v>286</v>
      </c>
      <c r="E34" s="60">
        <v>4</v>
      </c>
      <c r="F34" s="62">
        <v>45</v>
      </c>
      <c r="G34" s="62">
        <v>0</v>
      </c>
      <c r="H34" s="62">
        <v>0</v>
      </c>
      <c r="I34" s="62">
        <v>33</v>
      </c>
      <c r="J34" s="62">
        <v>0</v>
      </c>
      <c r="K34" s="63">
        <v>82</v>
      </c>
      <c r="L34" s="61">
        <v>0</v>
      </c>
      <c r="M34" s="62">
        <v>0</v>
      </c>
      <c r="N34" s="61">
        <v>368</v>
      </c>
      <c r="O34" s="64">
        <v>37</v>
      </c>
    </row>
    <row r="35" spans="1:15" ht="15" customHeight="1" x14ac:dyDescent="0.2">
      <c r="A35" s="36">
        <v>81</v>
      </c>
      <c r="B35" s="5" t="s">
        <v>9</v>
      </c>
      <c r="C35" s="60">
        <v>2299</v>
      </c>
      <c r="D35" s="61">
        <v>1430</v>
      </c>
      <c r="E35" s="60">
        <v>12</v>
      </c>
      <c r="F35" s="62">
        <v>169</v>
      </c>
      <c r="G35" s="62">
        <v>25</v>
      </c>
      <c r="H35" s="62">
        <v>0</v>
      </c>
      <c r="I35" s="62">
        <v>0</v>
      </c>
      <c r="J35" s="62">
        <v>7</v>
      </c>
      <c r="K35" s="63">
        <v>213</v>
      </c>
      <c r="L35" s="61">
        <v>113</v>
      </c>
      <c r="M35" s="62">
        <v>0</v>
      </c>
      <c r="N35" s="61">
        <v>1756</v>
      </c>
      <c r="O35" s="64">
        <v>543</v>
      </c>
    </row>
    <row r="36" spans="1:15" ht="15" customHeight="1" x14ac:dyDescent="0.2">
      <c r="A36" s="36">
        <v>99</v>
      </c>
      <c r="B36" s="4" t="s">
        <v>10</v>
      </c>
      <c r="C36" s="60">
        <v>1547</v>
      </c>
      <c r="D36" s="61">
        <v>2087</v>
      </c>
      <c r="E36" s="60">
        <v>12</v>
      </c>
      <c r="F36" s="62">
        <v>186</v>
      </c>
      <c r="G36" s="62">
        <v>0</v>
      </c>
      <c r="H36" s="62">
        <v>0</v>
      </c>
      <c r="I36" s="62">
        <v>204</v>
      </c>
      <c r="J36" s="62">
        <v>0</v>
      </c>
      <c r="K36" s="63">
        <v>402</v>
      </c>
      <c r="L36" s="61">
        <v>1</v>
      </c>
      <c r="M36" s="62">
        <v>6</v>
      </c>
      <c r="N36" s="61">
        <v>2496</v>
      </c>
      <c r="O36" s="64">
        <v>-949</v>
      </c>
    </row>
    <row r="37" spans="1:15" ht="15" customHeight="1" x14ac:dyDescent="0.2">
      <c r="A37" s="37">
        <v>107</v>
      </c>
      <c r="B37" s="6" t="s">
        <v>11</v>
      </c>
      <c r="C37" s="60">
        <v>1801</v>
      </c>
      <c r="D37" s="61">
        <v>2243</v>
      </c>
      <c r="E37" s="60">
        <v>5</v>
      </c>
      <c r="F37" s="62">
        <v>395</v>
      </c>
      <c r="G37" s="62">
        <v>66</v>
      </c>
      <c r="H37" s="62">
        <v>0</v>
      </c>
      <c r="I37" s="62">
        <v>0</v>
      </c>
      <c r="J37" s="62">
        <v>44</v>
      </c>
      <c r="K37" s="63">
        <v>510</v>
      </c>
      <c r="L37" s="61">
        <v>1</v>
      </c>
      <c r="M37" s="62">
        <v>0</v>
      </c>
      <c r="N37" s="61">
        <v>2754</v>
      </c>
      <c r="O37" s="64">
        <v>-953</v>
      </c>
    </row>
    <row r="38" spans="1:15" ht="15" customHeight="1" x14ac:dyDescent="0.2">
      <c r="A38" s="37">
        <v>108</v>
      </c>
      <c r="B38" s="6" t="s">
        <v>75</v>
      </c>
      <c r="C38" s="60">
        <v>445</v>
      </c>
      <c r="D38" s="61">
        <v>67</v>
      </c>
      <c r="E38" s="60">
        <v>0</v>
      </c>
      <c r="F38" s="62">
        <v>20</v>
      </c>
      <c r="G38" s="62">
        <v>1</v>
      </c>
      <c r="H38" s="62">
        <v>0</v>
      </c>
      <c r="I38" s="62">
        <v>0</v>
      </c>
      <c r="J38" s="62">
        <v>0</v>
      </c>
      <c r="K38" s="63">
        <v>21</v>
      </c>
      <c r="L38" s="61">
        <v>0</v>
      </c>
      <c r="M38" s="62">
        <v>0</v>
      </c>
      <c r="N38" s="61">
        <v>88</v>
      </c>
      <c r="O38" s="64">
        <v>357</v>
      </c>
    </row>
    <row r="39" spans="1:15" ht="15" customHeight="1" x14ac:dyDescent="0.2">
      <c r="A39" s="38" t="s">
        <v>12</v>
      </c>
      <c r="B39" s="8" t="s">
        <v>13</v>
      </c>
      <c r="C39" s="65">
        <v>8302</v>
      </c>
      <c r="D39" s="66">
        <v>10082</v>
      </c>
      <c r="E39" s="65">
        <v>37</v>
      </c>
      <c r="F39" s="67">
        <v>1421</v>
      </c>
      <c r="G39" s="67">
        <v>119</v>
      </c>
      <c r="H39" s="67">
        <v>0</v>
      </c>
      <c r="I39" s="67">
        <v>237</v>
      </c>
      <c r="J39" s="68">
        <v>114</v>
      </c>
      <c r="K39" s="69">
        <v>1928</v>
      </c>
      <c r="L39" s="66">
        <v>186</v>
      </c>
      <c r="M39" s="68">
        <v>6</v>
      </c>
      <c r="N39" s="66">
        <v>12202</v>
      </c>
      <c r="O39" s="65">
        <v>-3900</v>
      </c>
    </row>
    <row r="40" spans="1:15" ht="15" customHeight="1" x14ac:dyDescent="0.2">
      <c r="A40" s="36">
        <v>63</v>
      </c>
      <c r="B40" s="5" t="s">
        <v>14</v>
      </c>
      <c r="C40" s="60">
        <v>1</v>
      </c>
      <c r="D40" s="61">
        <v>14</v>
      </c>
      <c r="E40" s="60">
        <v>0</v>
      </c>
      <c r="F40" s="62">
        <v>3</v>
      </c>
      <c r="G40" s="62">
        <v>0</v>
      </c>
      <c r="H40" s="62">
        <v>0</v>
      </c>
      <c r="I40" s="62">
        <v>2</v>
      </c>
      <c r="J40" s="62">
        <v>10</v>
      </c>
      <c r="K40" s="63">
        <v>15</v>
      </c>
      <c r="L40" s="61">
        <v>0</v>
      </c>
      <c r="M40" s="62">
        <v>0</v>
      </c>
      <c r="N40" s="61">
        <v>29</v>
      </c>
      <c r="O40" s="64">
        <v>-28</v>
      </c>
    </row>
    <row r="41" spans="1:15" ht="15" customHeight="1" x14ac:dyDescent="0.2">
      <c r="A41" s="36">
        <v>76</v>
      </c>
      <c r="B41" s="5" t="s">
        <v>15</v>
      </c>
      <c r="C41" s="60">
        <v>5</v>
      </c>
      <c r="D41" s="61">
        <v>29</v>
      </c>
      <c r="E41" s="60">
        <v>0</v>
      </c>
      <c r="F41" s="62">
        <v>3</v>
      </c>
      <c r="G41" s="62">
        <v>0</v>
      </c>
      <c r="H41" s="62">
        <v>0</v>
      </c>
      <c r="I41" s="62">
        <v>11</v>
      </c>
      <c r="J41" s="62">
        <v>1</v>
      </c>
      <c r="K41" s="63">
        <v>15</v>
      </c>
      <c r="L41" s="61">
        <v>0</v>
      </c>
      <c r="M41" s="62">
        <v>0</v>
      </c>
      <c r="N41" s="61">
        <v>44</v>
      </c>
      <c r="O41" s="64">
        <v>-39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2</v>
      </c>
      <c r="E42" s="60">
        <v>0</v>
      </c>
      <c r="F42" s="62">
        <v>0</v>
      </c>
      <c r="G42" s="62">
        <v>0</v>
      </c>
      <c r="H42" s="62">
        <v>0</v>
      </c>
      <c r="I42" s="62">
        <v>3</v>
      </c>
      <c r="J42" s="62">
        <v>0</v>
      </c>
      <c r="K42" s="63">
        <v>3</v>
      </c>
      <c r="L42" s="61">
        <v>0</v>
      </c>
      <c r="M42" s="62">
        <v>0</v>
      </c>
      <c r="N42" s="61">
        <v>5</v>
      </c>
      <c r="O42" s="64">
        <v>-4</v>
      </c>
    </row>
    <row r="43" spans="1:15" ht="15" customHeight="1" x14ac:dyDescent="0.2">
      <c r="A43" s="38" t="s">
        <v>12</v>
      </c>
      <c r="B43" s="8" t="s">
        <v>13</v>
      </c>
      <c r="C43" s="65">
        <v>7</v>
      </c>
      <c r="D43" s="66">
        <v>45</v>
      </c>
      <c r="E43" s="65">
        <v>0</v>
      </c>
      <c r="F43" s="67">
        <v>6</v>
      </c>
      <c r="G43" s="67">
        <v>0</v>
      </c>
      <c r="H43" s="67">
        <v>0</v>
      </c>
      <c r="I43" s="67">
        <v>16</v>
      </c>
      <c r="J43" s="68">
        <v>11</v>
      </c>
      <c r="K43" s="69">
        <v>33</v>
      </c>
      <c r="L43" s="66">
        <v>0</v>
      </c>
      <c r="M43" s="68">
        <v>0</v>
      </c>
      <c r="N43" s="66">
        <v>78</v>
      </c>
      <c r="O43" s="65">
        <v>-71</v>
      </c>
    </row>
    <row r="44" spans="1:15" ht="15" customHeight="1" x14ac:dyDescent="0.2">
      <c r="A44" s="39" t="s">
        <v>12</v>
      </c>
      <c r="B44" s="33" t="s">
        <v>17</v>
      </c>
      <c r="C44" s="70">
        <v>8309</v>
      </c>
      <c r="D44" s="71">
        <v>10127</v>
      </c>
      <c r="E44" s="70">
        <v>37</v>
      </c>
      <c r="F44" s="72">
        <v>1427</v>
      </c>
      <c r="G44" s="72">
        <v>119</v>
      </c>
      <c r="H44" s="72">
        <v>0</v>
      </c>
      <c r="I44" s="72">
        <v>253</v>
      </c>
      <c r="J44" s="72">
        <v>125</v>
      </c>
      <c r="K44" s="73">
        <v>1961</v>
      </c>
      <c r="L44" s="71">
        <v>186</v>
      </c>
      <c r="M44" s="72">
        <v>6</v>
      </c>
      <c r="N44" s="71">
        <v>12280</v>
      </c>
      <c r="O44" s="70">
        <v>-3971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MARZO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1285</v>
      </c>
      <c r="D53" s="61">
        <v>1703</v>
      </c>
      <c r="E53" s="60">
        <v>0</v>
      </c>
      <c r="F53" s="62">
        <v>146</v>
      </c>
      <c r="G53" s="62">
        <v>15</v>
      </c>
      <c r="H53" s="62">
        <v>0</v>
      </c>
      <c r="I53" s="62">
        <v>0</v>
      </c>
      <c r="J53" s="62">
        <v>23</v>
      </c>
      <c r="K53" s="63">
        <v>184</v>
      </c>
      <c r="L53" s="61">
        <v>37</v>
      </c>
      <c r="M53" s="62">
        <v>0</v>
      </c>
      <c r="N53" s="61">
        <v>1924</v>
      </c>
      <c r="O53" s="64">
        <v>-639</v>
      </c>
    </row>
    <row r="54" spans="1:15" ht="15" customHeight="1" x14ac:dyDescent="0.2">
      <c r="A54" s="36">
        <v>78</v>
      </c>
      <c r="B54" s="4" t="s">
        <v>7</v>
      </c>
      <c r="C54" s="60">
        <v>80</v>
      </c>
      <c r="D54" s="61">
        <v>1180</v>
      </c>
      <c r="E54" s="60">
        <v>6</v>
      </c>
      <c r="F54" s="62">
        <v>158</v>
      </c>
      <c r="G54" s="62">
        <v>35</v>
      </c>
      <c r="H54" s="62">
        <v>0</v>
      </c>
      <c r="I54" s="62">
        <v>0</v>
      </c>
      <c r="J54" s="62">
        <v>21</v>
      </c>
      <c r="K54" s="63">
        <v>220</v>
      </c>
      <c r="L54" s="61">
        <v>0</v>
      </c>
      <c r="M54" s="62">
        <v>0</v>
      </c>
      <c r="N54" s="61">
        <v>1400</v>
      </c>
      <c r="O54" s="64">
        <v>-1320</v>
      </c>
    </row>
    <row r="55" spans="1:15" ht="15" customHeight="1" x14ac:dyDescent="0.2">
      <c r="A55" s="36">
        <v>80</v>
      </c>
      <c r="B55" s="4" t="s">
        <v>8</v>
      </c>
      <c r="C55" s="60">
        <v>332</v>
      </c>
      <c r="D55" s="61">
        <v>241</v>
      </c>
      <c r="E55" s="60">
        <v>0</v>
      </c>
      <c r="F55" s="62">
        <v>21</v>
      </c>
      <c r="G55" s="62">
        <v>0</v>
      </c>
      <c r="H55" s="62">
        <v>0</v>
      </c>
      <c r="I55" s="62">
        <v>10</v>
      </c>
      <c r="J55" s="62">
        <v>0</v>
      </c>
      <c r="K55" s="63">
        <v>31</v>
      </c>
      <c r="L55" s="61">
        <v>0</v>
      </c>
      <c r="M55" s="62">
        <v>2</v>
      </c>
      <c r="N55" s="61">
        <v>274</v>
      </c>
      <c r="O55" s="64">
        <v>58</v>
      </c>
    </row>
    <row r="56" spans="1:15" ht="15" customHeight="1" x14ac:dyDescent="0.2">
      <c r="A56" s="36">
        <v>81</v>
      </c>
      <c r="B56" s="5" t="s">
        <v>9</v>
      </c>
      <c r="C56" s="60">
        <v>1200</v>
      </c>
      <c r="D56" s="61">
        <v>679</v>
      </c>
      <c r="E56" s="60">
        <v>7</v>
      </c>
      <c r="F56" s="62">
        <v>35</v>
      </c>
      <c r="G56" s="62">
        <v>9</v>
      </c>
      <c r="H56" s="62">
        <v>0</v>
      </c>
      <c r="I56" s="62">
        <v>0</v>
      </c>
      <c r="J56" s="62">
        <v>4</v>
      </c>
      <c r="K56" s="63">
        <v>55</v>
      </c>
      <c r="L56" s="61">
        <v>46</v>
      </c>
      <c r="M56" s="62">
        <v>0</v>
      </c>
      <c r="N56" s="61">
        <v>780</v>
      </c>
      <c r="O56" s="64">
        <v>420</v>
      </c>
    </row>
    <row r="57" spans="1:15" ht="15" customHeight="1" x14ac:dyDescent="0.2">
      <c r="A57" s="36">
        <v>99</v>
      </c>
      <c r="B57" s="4" t="s">
        <v>10</v>
      </c>
      <c r="C57" s="60">
        <v>1226</v>
      </c>
      <c r="D57" s="61">
        <v>1256</v>
      </c>
      <c r="E57" s="60">
        <v>9</v>
      </c>
      <c r="F57" s="62">
        <v>92</v>
      </c>
      <c r="G57" s="62">
        <v>0</v>
      </c>
      <c r="H57" s="62">
        <v>0</v>
      </c>
      <c r="I57" s="62">
        <v>69</v>
      </c>
      <c r="J57" s="62">
        <v>0</v>
      </c>
      <c r="K57" s="63">
        <v>170</v>
      </c>
      <c r="L57" s="61">
        <v>1</v>
      </c>
      <c r="M57" s="62">
        <v>5</v>
      </c>
      <c r="N57" s="61">
        <v>1432</v>
      </c>
      <c r="O57" s="64">
        <v>-206</v>
      </c>
    </row>
    <row r="58" spans="1:15" ht="15" customHeight="1" x14ac:dyDescent="0.2">
      <c r="A58" s="37">
        <v>107</v>
      </c>
      <c r="B58" s="6" t="s">
        <v>11</v>
      </c>
      <c r="C58" s="60">
        <v>1076</v>
      </c>
      <c r="D58" s="61">
        <v>1261</v>
      </c>
      <c r="E58" s="60">
        <v>5</v>
      </c>
      <c r="F58" s="62">
        <v>121</v>
      </c>
      <c r="G58" s="62">
        <v>50</v>
      </c>
      <c r="H58" s="62">
        <v>0</v>
      </c>
      <c r="I58" s="62">
        <v>0</v>
      </c>
      <c r="J58" s="62">
        <v>14</v>
      </c>
      <c r="K58" s="63">
        <v>190</v>
      </c>
      <c r="L58" s="61">
        <v>0</v>
      </c>
      <c r="M58" s="62">
        <v>0</v>
      </c>
      <c r="N58" s="61">
        <v>1451</v>
      </c>
      <c r="O58" s="64">
        <v>-375</v>
      </c>
    </row>
    <row r="59" spans="1:15" ht="15" customHeight="1" x14ac:dyDescent="0.2">
      <c r="A59" s="37">
        <v>108</v>
      </c>
      <c r="B59" s="6" t="s">
        <v>75</v>
      </c>
      <c r="C59" s="60">
        <v>443</v>
      </c>
      <c r="D59" s="61">
        <v>74</v>
      </c>
      <c r="E59" s="60">
        <v>0</v>
      </c>
      <c r="F59" s="62">
        <v>13</v>
      </c>
      <c r="G59" s="62">
        <v>0</v>
      </c>
      <c r="H59" s="62">
        <v>0</v>
      </c>
      <c r="I59" s="62">
        <v>0</v>
      </c>
      <c r="J59" s="62">
        <v>0</v>
      </c>
      <c r="K59" s="63">
        <v>13</v>
      </c>
      <c r="L59" s="61">
        <v>0</v>
      </c>
      <c r="M59" s="62">
        <v>0</v>
      </c>
      <c r="N59" s="61">
        <v>87</v>
      </c>
      <c r="O59" s="64">
        <v>356</v>
      </c>
    </row>
    <row r="60" spans="1:15" ht="15" customHeight="1" x14ac:dyDescent="0.2">
      <c r="A60" s="38" t="s">
        <v>12</v>
      </c>
      <c r="B60" s="8" t="s">
        <v>13</v>
      </c>
      <c r="C60" s="65">
        <v>5642</v>
      </c>
      <c r="D60" s="66">
        <v>6394</v>
      </c>
      <c r="E60" s="65">
        <v>27</v>
      </c>
      <c r="F60" s="67">
        <v>586</v>
      </c>
      <c r="G60" s="67">
        <v>109</v>
      </c>
      <c r="H60" s="67">
        <v>0</v>
      </c>
      <c r="I60" s="67">
        <v>79</v>
      </c>
      <c r="J60" s="68">
        <v>62</v>
      </c>
      <c r="K60" s="69">
        <v>863</v>
      </c>
      <c r="L60" s="66">
        <v>84</v>
      </c>
      <c r="M60" s="68">
        <v>7</v>
      </c>
      <c r="N60" s="66">
        <v>7348</v>
      </c>
      <c r="O60" s="65">
        <v>-1706</v>
      </c>
    </row>
    <row r="61" spans="1:15" ht="15" customHeight="1" x14ac:dyDescent="0.2">
      <c r="A61" s="36">
        <v>63</v>
      </c>
      <c r="B61" s="5" t="s">
        <v>14</v>
      </c>
      <c r="C61" s="60">
        <v>31</v>
      </c>
      <c r="D61" s="61">
        <v>11</v>
      </c>
      <c r="E61" s="60">
        <v>0</v>
      </c>
      <c r="F61" s="62">
        <v>0</v>
      </c>
      <c r="G61" s="62">
        <v>0</v>
      </c>
      <c r="H61" s="62">
        <v>0</v>
      </c>
      <c r="I61" s="62">
        <v>1</v>
      </c>
      <c r="J61" s="62">
        <v>2</v>
      </c>
      <c r="K61" s="63">
        <v>3</v>
      </c>
      <c r="L61" s="61">
        <v>0</v>
      </c>
      <c r="M61" s="62">
        <v>0</v>
      </c>
      <c r="N61" s="61">
        <v>14</v>
      </c>
      <c r="O61" s="64">
        <v>17</v>
      </c>
    </row>
    <row r="62" spans="1:15" ht="15" customHeight="1" x14ac:dyDescent="0.2">
      <c r="A62" s="36">
        <v>76</v>
      </c>
      <c r="B62" s="5" t="s">
        <v>15</v>
      </c>
      <c r="C62" s="60">
        <v>3</v>
      </c>
      <c r="D62" s="61">
        <v>27</v>
      </c>
      <c r="E62" s="60">
        <v>0</v>
      </c>
      <c r="F62" s="62">
        <v>3</v>
      </c>
      <c r="G62" s="62">
        <v>0</v>
      </c>
      <c r="H62" s="62">
        <v>0</v>
      </c>
      <c r="I62" s="62">
        <v>6</v>
      </c>
      <c r="J62" s="62">
        <v>1</v>
      </c>
      <c r="K62" s="63">
        <v>10</v>
      </c>
      <c r="L62" s="61">
        <v>0</v>
      </c>
      <c r="M62" s="62">
        <v>0</v>
      </c>
      <c r="N62" s="61">
        <v>37</v>
      </c>
      <c r="O62" s="64">
        <v>-34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1</v>
      </c>
      <c r="J63" s="62">
        <v>0</v>
      </c>
      <c r="K63" s="63">
        <v>1</v>
      </c>
      <c r="L63" s="61">
        <v>0</v>
      </c>
      <c r="M63" s="62">
        <v>0</v>
      </c>
      <c r="N63" s="61">
        <v>1</v>
      </c>
      <c r="O63" s="64">
        <v>-1</v>
      </c>
    </row>
    <row r="64" spans="1:15" ht="15" customHeight="1" x14ac:dyDescent="0.2">
      <c r="A64" s="38" t="s">
        <v>12</v>
      </c>
      <c r="B64" s="8" t="s">
        <v>13</v>
      </c>
      <c r="C64" s="65">
        <v>34</v>
      </c>
      <c r="D64" s="66">
        <v>38</v>
      </c>
      <c r="E64" s="65">
        <v>0</v>
      </c>
      <c r="F64" s="67">
        <v>3</v>
      </c>
      <c r="G64" s="67">
        <v>0</v>
      </c>
      <c r="H64" s="67">
        <v>0</v>
      </c>
      <c r="I64" s="67">
        <v>8</v>
      </c>
      <c r="J64" s="68">
        <v>3</v>
      </c>
      <c r="K64" s="69">
        <v>14</v>
      </c>
      <c r="L64" s="66">
        <v>0</v>
      </c>
      <c r="M64" s="68">
        <v>0</v>
      </c>
      <c r="N64" s="66">
        <v>52</v>
      </c>
      <c r="O64" s="65">
        <v>-18</v>
      </c>
    </row>
    <row r="65" spans="1:15" ht="15" customHeight="1" x14ac:dyDescent="0.2">
      <c r="A65" s="39" t="s">
        <v>12</v>
      </c>
      <c r="B65" s="33" t="s">
        <v>17</v>
      </c>
      <c r="C65" s="70">
        <v>5676</v>
      </c>
      <c r="D65" s="71">
        <v>6432</v>
      </c>
      <c r="E65" s="70">
        <v>27</v>
      </c>
      <c r="F65" s="72">
        <v>589</v>
      </c>
      <c r="G65" s="72">
        <v>109</v>
      </c>
      <c r="H65" s="72">
        <v>0</v>
      </c>
      <c r="I65" s="72">
        <v>87</v>
      </c>
      <c r="J65" s="72">
        <v>65</v>
      </c>
      <c r="K65" s="73">
        <v>877</v>
      </c>
      <c r="L65" s="71">
        <v>84</v>
      </c>
      <c r="M65" s="72">
        <v>7</v>
      </c>
      <c r="N65" s="71">
        <v>7400</v>
      </c>
      <c r="O65" s="70">
        <v>-1724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45771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54" priority="4" operator="notEqual">
      <formula>C21</formula>
    </cfRule>
  </conditionalFormatting>
  <conditionalFormatting sqref="C65:O65">
    <cfRule type="cellIs" dxfId="53" priority="3" operator="notEqual">
      <formula>C22</formula>
    </cfRule>
  </conditionalFormatting>
  <conditionalFormatting sqref="C65:O65">
    <cfRule type="cellIs" dxfId="52" priority="2" operator="notEqual">
      <formula>C53+C54+C55+C56+C57+C58+C59+C61+C62+C63</formula>
    </cfRule>
  </conditionalFormatting>
  <conditionalFormatting sqref="C20:O20">
    <cfRule type="cellIs" dxfId="51" priority="1" operator="notEqual">
      <formula>C21+C22+C23</formula>
    </cfRule>
  </conditionalFormatting>
  <conditionalFormatting sqref="C20:O20 C44:O44">
    <cfRule type="cellIs" dxfId="5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71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CONCATENATE("ABRIL"," ",Indice!$E$6)</f>
        <v>ABRIL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3152</v>
      </c>
      <c r="D8" s="61">
        <v>3808</v>
      </c>
      <c r="E8" s="60">
        <v>0</v>
      </c>
      <c r="F8" s="62">
        <v>413</v>
      </c>
      <c r="G8" s="62">
        <v>20</v>
      </c>
      <c r="H8" s="62">
        <v>0</v>
      </c>
      <c r="I8" s="62">
        <v>0</v>
      </c>
      <c r="J8" s="62">
        <v>58</v>
      </c>
      <c r="K8" s="63">
        <v>491</v>
      </c>
      <c r="L8" s="61">
        <v>94</v>
      </c>
      <c r="M8" s="62">
        <v>17</v>
      </c>
      <c r="N8" s="61">
        <v>4410</v>
      </c>
      <c r="O8" s="64">
        <v>-1258</v>
      </c>
    </row>
    <row r="9" spans="1:15" ht="15" customHeight="1" x14ac:dyDescent="0.2">
      <c r="A9" s="36">
        <v>78</v>
      </c>
      <c r="B9" s="4" t="s">
        <v>7</v>
      </c>
      <c r="C9" s="60">
        <v>311</v>
      </c>
      <c r="D9" s="61">
        <v>2713</v>
      </c>
      <c r="E9" s="60">
        <v>4</v>
      </c>
      <c r="F9" s="62">
        <v>498</v>
      </c>
      <c r="G9" s="62">
        <v>52</v>
      </c>
      <c r="H9" s="62">
        <v>0</v>
      </c>
      <c r="I9" s="62">
        <v>0</v>
      </c>
      <c r="J9" s="62">
        <v>197</v>
      </c>
      <c r="K9" s="63">
        <v>751</v>
      </c>
      <c r="L9" s="61">
        <v>0</v>
      </c>
      <c r="M9" s="62">
        <v>0</v>
      </c>
      <c r="N9" s="61">
        <v>3464</v>
      </c>
      <c r="O9" s="64">
        <v>-3153</v>
      </c>
    </row>
    <row r="10" spans="1:15" ht="15" customHeight="1" x14ac:dyDescent="0.2">
      <c r="A10" s="36">
        <v>80</v>
      </c>
      <c r="B10" s="4" t="s">
        <v>8</v>
      </c>
      <c r="C10" s="60">
        <v>707</v>
      </c>
      <c r="D10" s="61">
        <v>463</v>
      </c>
      <c r="E10" s="60">
        <v>7</v>
      </c>
      <c r="F10" s="62">
        <v>61</v>
      </c>
      <c r="G10" s="62">
        <v>0</v>
      </c>
      <c r="H10" s="62">
        <v>0</v>
      </c>
      <c r="I10" s="62">
        <v>54</v>
      </c>
      <c r="J10" s="62">
        <v>0</v>
      </c>
      <c r="K10" s="63">
        <v>122</v>
      </c>
      <c r="L10" s="61">
        <v>1</v>
      </c>
      <c r="M10" s="62">
        <v>4</v>
      </c>
      <c r="N10" s="61">
        <v>590</v>
      </c>
      <c r="O10" s="64">
        <v>117</v>
      </c>
    </row>
    <row r="11" spans="1:15" ht="15" customHeight="1" x14ac:dyDescent="0.2">
      <c r="A11" s="36">
        <v>81</v>
      </c>
      <c r="B11" s="5" t="s">
        <v>9</v>
      </c>
      <c r="C11" s="60">
        <v>3498</v>
      </c>
      <c r="D11" s="61">
        <v>1985</v>
      </c>
      <c r="E11" s="60">
        <v>15</v>
      </c>
      <c r="F11" s="62">
        <v>228</v>
      </c>
      <c r="G11" s="62">
        <v>20</v>
      </c>
      <c r="H11" s="62">
        <v>0</v>
      </c>
      <c r="I11" s="62">
        <v>0</v>
      </c>
      <c r="J11" s="62">
        <v>13</v>
      </c>
      <c r="K11" s="63">
        <v>276</v>
      </c>
      <c r="L11" s="61">
        <v>185</v>
      </c>
      <c r="M11" s="62">
        <v>0</v>
      </c>
      <c r="N11" s="61">
        <v>2446</v>
      </c>
      <c r="O11" s="64">
        <v>1052</v>
      </c>
    </row>
    <row r="12" spans="1:15" ht="15" customHeight="1" x14ac:dyDescent="0.2">
      <c r="A12" s="36">
        <v>99</v>
      </c>
      <c r="B12" s="4" t="s">
        <v>10</v>
      </c>
      <c r="C12" s="60">
        <v>2622</v>
      </c>
      <c r="D12" s="61">
        <v>3151</v>
      </c>
      <c r="E12" s="60">
        <v>25</v>
      </c>
      <c r="F12" s="62">
        <v>157</v>
      </c>
      <c r="G12" s="62">
        <v>0</v>
      </c>
      <c r="H12" s="62">
        <v>0</v>
      </c>
      <c r="I12" s="62">
        <v>364</v>
      </c>
      <c r="J12" s="62">
        <v>0</v>
      </c>
      <c r="K12" s="63">
        <v>546</v>
      </c>
      <c r="L12" s="61">
        <v>5</v>
      </c>
      <c r="M12" s="62">
        <v>17</v>
      </c>
      <c r="N12" s="61">
        <v>3719</v>
      </c>
      <c r="O12" s="64">
        <v>-1097</v>
      </c>
    </row>
    <row r="13" spans="1:15" ht="15" customHeight="1" x14ac:dyDescent="0.2">
      <c r="A13" s="37">
        <v>107</v>
      </c>
      <c r="B13" s="6" t="s">
        <v>11</v>
      </c>
      <c r="C13" s="60">
        <v>2842</v>
      </c>
      <c r="D13" s="61">
        <v>3409</v>
      </c>
      <c r="E13" s="60">
        <v>19</v>
      </c>
      <c r="F13" s="62">
        <v>531</v>
      </c>
      <c r="G13" s="62">
        <v>47</v>
      </c>
      <c r="H13" s="62">
        <v>0</v>
      </c>
      <c r="I13" s="62">
        <v>0</v>
      </c>
      <c r="J13" s="62">
        <v>68</v>
      </c>
      <c r="K13" s="63">
        <v>665</v>
      </c>
      <c r="L13" s="61">
        <v>1</v>
      </c>
      <c r="M13" s="62">
        <v>0</v>
      </c>
      <c r="N13" s="61">
        <v>4075</v>
      </c>
      <c r="O13" s="64">
        <v>-1233</v>
      </c>
    </row>
    <row r="14" spans="1:15" ht="15" customHeight="1" x14ac:dyDescent="0.2">
      <c r="A14" s="37">
        <v>108</v>
      </c>
      <c r="B14" s="6" t="s">
        <v>75</v>
      </c>
      <c r="C14" s="60">
        <v>955</v>
      </c>
      <c r="D14" s="61">
        <v>168</v>
      </c>
      <c r="E14" s="60">
        <v>0</v>
      </c>
      <c r="F14" s="62">
        <v>13</v>
      </c>
      <c r="G14" s="62">
        <v>4</v>
      </c>
      <c r="H14" s="62">
        <v>0</v>
      </c>
      <c r="I14" s="62">
        <v>0</v>
      </c>
      <c r="J14" s="62">
        <v>0</v>
      </c>
      <c r="K14" s="63">
        <v>17</v>
      </c>
      <c r="L14" s="61">
        <v>0</v>
      </c>
      <c r="M14" s="62">
        <v>0</v>
      </c>
      <c r="N14" s="61">
        <v>185</v>
      </c>
      <c r="O14" s="64">
        <v>770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14087</v>
      </c>
      <c r="D15" s="66">
        <v>15697</v>
      </c>
      <c r="E15" s="65">
        <v>70</v>
      </c>
      <c r="F15" s="67">
        <v>1901</v>
      </c>
      <c r="G15" s="67">
        <v>143</v>
      </c>
      <c r="H15" s="67">
        <v>0</v>
      </c>
      <c r="I15" s="67">
        <v>418</v>
      </c>
      <c r="J15" s="68">
        <v>336</v>
      </c>
      <c r="K15" s="69">
        <v>2868</v>
      </c>
      <c r="L15" s="66">
        <v>286</v>
      </c>
      <c r="M15" s="68">
        <v>38</v>
      </c>
      <c r="N15" s="66">
        <v>18889</v>
      </c>
      <c r="O15" s="65">
        <v>-4802</v>
      </c>
    </row>
    <row r="16" spans="1:15" ht="15" customHeight="1" x14ac:dyDescent="0.2">
      <c r="A16" s="36">
        <v>63</v>
      </c>
      <c r="B16" s="5" t="s">
        <v>14</v>
      </c>
      <c r="C16" s="60">
        <v>20</v>
      </c>
      <c r="D16" s="61">
        <v>35</v>
      </c>
      <c r="E16" s="60">
        <v>0</v>
      </c>
      <c r="F16" s="62">
        <v>3</v>
      </c>
      <c r="G16" s="62">
        <v>0</v>
      </c>
      <c r="H16" s="62">
        <v>0</v>
      </c>
      <c r="I16" s="62">
        <v>26</v>
      </c>
      <c r="J16" s="62">
        <v>13</v>
      </c>
      <c r="K16" s="63">
        <v>42</v>
      </c>
      <c r="L16" s="61">
        <v>0</v>
      </c>
      <c r="M16" s="62">
        <v>0</v>
      </c>
      <c r="N16" s="61">
        <v>77</v>
      </c>
      <c r="O16" s="64">
        <v>-57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38</v>
      </c>
      <c r="E17" s="60">
        <v>0</v>
      </c>
      <c r="F17" s="62">
        <v>3</v>
      </c>
      <c r="G17" s="62">
        <v>0</v>
      </c>
      <c r="H17" s="62">
        <v>0</v>
      </c>
      <c r="I17" s="62">
        <v>11</v>
      </c>
      <c r="J17" s="62">
        <v>10</v>
      </c>
      <c r="K17" s="63">
        <v>24</v>
      </c>
      <c r="L17" s="61">
        <v>0</v>
      </c>
      <c r="M17" s="62">
        <v>0</v>
      </c>
      <c r="N17" s="61">
        <v>62</v>
      </c>
      <c r="O17" s="64">
        <v>-60</v>
      </c>
    </row>
    <row r="18" spans="1:15" ht="15" customHeight="1" x14ac:dyDescent="0.2">
      <c r="A18" s="36">
        <v>94</v>
      </c>
      <c r="B18" s="5" t="s">
        <v>16</v>
      </c>
      <c r="C18" s="60">
        <v>2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3</v>
      </c>
      <c r="J18" s="62">
        <v>0</v>
      </c>
      <c r="K18" s="63">
        <v>3</v>
      </c>
      <c r="L18" s="61">
        <v>0</v>
      </c>
      <c r="M18" s="62">
        <v>0</v>
      </c>
      <c r="N18" s="61">
        <v>3</v>
      </c>
      <c r="O18" s="64">
        <v>-1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24</v>
      </c>
      <c r="D19" s="66">
        <v>73</v>
      </c>
      <c r="E19" s="65">
        <v>0</v>
      </c>
      <c r="F19" s="67">
        <v>6</v>
      </c>
      <c r="G19" s="67">
        <v>0</v>
      </c>
      <c r="H19" s="67">
        <v>0</v>
      </c>
      <c r="I19" s="67">
        <v>40</v>
      </c>
      <c r="J19" s="68">
        <v>23</v>
      </c>
      <c r="K19" s="69">
        <v>69</v>
      </c>
      <c r="L19" s="66">
        <v>0</v>
      </c>
      <c r="M19" s="68">
        <v>0</v>
      </c>
      <c r="N19" s="66">
        <v>142</v>
      </c>
      <c r="O19" s="65">
        <v>-118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14111</v>
      </c>
      <c r="D20" s="71">
        <v>15770</v>
      </c>
      <c r="E20" s="70">
        <v>70</v>
      </c>
      <c r="F20" s="72">
        <v>1907</v>
      </c>
      <c r="G20" s="72">
        <v>143</v>
      </c>
      <c r="H20" s="72">
        <v>0</v>
      </c>
      <c r="I20" s="72">
        <v>458</v>
      </c>
      <c r="J20" s="72">
        <v>359</v>
      </c>
      <c r="K20" s="73">
        <v>2937</v>
      </c>
      <c r="L20" s="71">
        <v>286</v>
      </c>
      <c r="M20" s="72">
        <v>38</v>
      </c>
      <c r="N20" s="71">
        <v>19031</v>
      </c>
      <c r="O20" s="70">
        <v>-4920</v>
      </c>
    </row>
    <row r="21" spans="1:15" ht="15" customHeight="1" x14ac:dyDescent="0.2">
      <c r="A21" s="36" t="s">
        <v>12</v>
      </c>
      <c r="B21" s="5" t="s">
        <v>63</v>
      </c>
      <c r="C21" s="60">
        <v>8377</v>
      </c>
      <c r="D21" s="61">
        <v>9608</v>
      </c>
      <c r="E21" s="60">
        <v>36</v>
      </c>
      <c r="F21" s="62">
        <v>1357</v>
      </c>
      <c r="G21" s="62">
        <v>69</v>
      </c>
      <c r="H21" s="62">
        <v>0</v>
      </c>
      <c r="I21" s="62">
        <v>357</v>
      </c>
      <c r="J21" s="62">
        <v>203</v>
      </c>
      <c r="K21" s="63">
        <v>2022</v>
      </c>
      <c r="L21" s="61">
        <v>188</v>
      </c>
      <c r="M21" s="62">
        <v>18</v>
      </c>
      <c r="N21" s="61">
        <v>11836</v>
      </c>
      <c r="O21" s="64">
        <v>-3459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5734</v>
      </c>
      <c r="D22" s="61">
        <v>6162</v>
      </c>
      <c r="E22" s="60">
        <v>34</v>
      </c>
      <c r="F22" s="62">
        <v>550</v>
      </c>
      <c r="G22" s="62">
        <v>74</v>
      </c>
      <c r="H22" s="62">
        <v>0</v>
      </c>
      <c r="I22" s="62">
        <v>101</v>
      </c>
      <c r="J22" s="74">
        <v>156</v>
      </c>
      <c r="K22" s="63">
        <v>915</v>
      </c>
      <c r="L22" s="61">
        <v>98</v>
      </c>
      <c r="M22" s="74">
        <v>20</v>
      </c>
      <c r="N22" s="61">
        <v>7195</v>
      </c>
      <c r="O22" s="60">
        <v>-1461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ABRIL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58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1886</v>
      </c>
      <c r="D32" s="61">
        <v>2091</v>
      </c>
      <c r="E32" s="60">
        <v>0</v>
      </c>
      <c r="F32" s="62">
        <v>278</v>
      </c>
      <c r="G32" s="62">
        <v>10</v>
      </c>
      <c r="H32" s="62">
        <v>0</v>
      </c>
      <c r="I32" s="62">
        <v>0</v>
      </c>
      <c r="J32" s="62">
        <v>42</v>
      </c>
      <c r="K32" s="63">
        <v>330</v>
      </c>
      <c r="L32" s="61">
        <v>59</v>
      </c>
      <c r="M32" s="62">
        <v>11</v>
      </c>
      <c r="N32" s="61">
        <v>2491</v>
      </c>
      <c r="O32" s="64">
        <v>-605</v>
      </c>
    </row>
    <row r="33" spans="1:15" ht="15" customHeight="1" x14ac:dyDescent="0.2">
      <c r="A33" s="36">
        <v>78</v>
      </c>
      <c r="B33" s="4" t="s">
        <v>7</v>
      </c>
      <c r="C33" s="60">
        <v>167</v>
      </c>
      <c r="D33" s="61">
        <v>1667</v>
      </c>
      <c r="E33" s="60">
        <v>1</v>
      </c>
      <c r="F33" s="62">
        <v>343</v>
      </c>
      <c r="G33" s="62">
        <v>19</v>
      </c>
      <c r="H33" s="62">
        <v>0</v>
      </c>
      <c r="I33" s="62">
        <v>0</v>
      </c>
      <c r="J33" s="62">
        <v>96</v>
      </c>
      <c r="K33" s="63">
        <v>459</v>
      </c>
      <c r="L33" s="61">
        <v>0</v>
      </c>
      <c r="M33" s="62">
        <v>0</v>
      </c>
      <c r="N33" s="61">
        <v>2126</v>
      </c>
      <c r="O33" s="64">
        <v>-1959</v>
      </c>
    </row>
    <row r="34" spans="1:15" ht="15" customHeight="1" x14ac:dyDescent="0.2">
      <c r="A34" s="36">
        <v>80</v>
      </c>
      <c r="B34" s="4" t="s">
        <v>8</v>
      </c>
      <c r="C34" s="60">
        <v>350</v>
      </c>
      <c r="D34" s="61">
        <v>232</v>
      </c>
      <c r="E34" s="60">
        <v>1</v>
      </c>
      <c r="F34" s="62">
        <v>43</v>
      </c>
      <c r="G34" s="62">
        <v>0</v>
      </c>
      <c r="H34" s="62">
        <v>0</v>
      </c>
      <c r="I34" s="62">
        <v>43</v>
      </c>
      <c r="J34" s="62">
        <v>0</v>
      </c>
      <c r="K34" s="63">
        <v>87</v>
      </c>
      <c r="L34" s="61">
        <v>0</v>
      </c>
      <c r="M34" s="62">
        <v>2</v>
      </c>
      <c r="N34" s="61">
        <v>321</v>
      </c>
      <c r="O34" s="64">
        <v>29</v>
      </c>
    </row>
    <row r="35" spans="1:15" ht="15" customHeight="1" x14ac:dyDescent="0.2">
      <c r="A35" s="36">
        <v>81</v>
      </c>
      <c r="B35" s="5" t="s">
        <v>9</v>
      </c>
      <c r="C35" s="60">
        <v>2273</v>
      </c>
      <c r="D35" s="61">
        <v>1355</v>
      </c>
      <c r="E35" s="60">
        <v>8</v>
      </c>
      <c r="F35" s="62">
        <v>173</v>
      </c>
      <c r="G35" s="62">
        <v>17</v>
      </c>
      <c r="H35" s="62">
        <v>0</v>
      </c>
      <c r="I35" s="62">
        <v>0</v>
      </c>
      <c r="J35" s="62">
        <v>10</v>
      </c>
      <c r="K35" s="63">
        <v>208</v>
      </c>
      <c r="L35" s="61">
        <v>126</v>
      </c>
      <c r="M35" s="62">
        <v>0</v>
      </c>
      <c r="N35" s="61">
        <v>1689</v>
      </c>
      <c r="O35" s="64">
        <v>584</v>
      </c>
    </row>
    <row r="36" spans="1:15" ht="15" customHeight="1" x14ac:dyDescent="0.2">
      <c r="A36" s="36">
        <v>99</v>
      </c>
      <c r="B36" s="4" t="s">
        <v>10</v>
      </c>
      <c r="C36" s="60">
        <v>1462</v>
      </c>
      <c r="D36" s="61">
        <v>1970</v>
      </c>
      <c r="E36" s="60">
        <v>14</v>
      </c>
      <c r="F36" s="62">
        <v>103</v>
      </c>
      <c r="G36" s="62">
        <v>0</v>
      </c>
      <c r="H36" s="62">
        <v>0</v>
      </c>
      <c r="I36" s="62">
        <v>280</v>
      </c>
      <c r="J36" s="62">
        <v>0</v>
      </c>
      <c r="K36" s="63">
        <v>397</v>
      </c>
      <c r="L36" s="61">
        <v>3</v>
      </c>
      <c r="M36" s="62">
        <v>5</v>
      </c>
      <c r="N36" s="61">
        <v>2375</v>
      </c>
      <c r="O36" s="64">
        <v>-913</v>
      </c>
    </row>
    <row r="37" spans="1:15" ht="15" customHeight="1" x14ac:dyDescent="0.2">
      <c r="A37" s="37">
        <v>107</v>
      </c>
      <c r="B37" s="6" t="s">
        <v>11</v>
      </c>
      <c r="C37" s="60">
        <v>1783</v>
      </c>
      <c r="D37" s="61">
        <v>2182</v>
      </c>
      <c r="E37" s="60">
        <v>12</v>
      </c>
      <c r="F37" s="62">
        <v>407</v>
      </c>
      <c r="G37" s="62">
        <v>22</v>
      </c>
      <c r="H37" s="62">
        <v>0</v>
      </c>
      <c r="I37" s="62">
        <v>0</v>
      </c>
      <c r="J37" s="62">
        <v>44</v>
      </c>
      <c r="K37" s="63">
        <v>485</v>
      </c>
      <c r="L37" s="61">
        <v>0</v>
      </c>
      <c r="M37" s="62">
        <v>0</v>
      </c>
      <c r="N37" s="61">
        <v>2667</v>
      </c>
      <c r="O37" s="64">
        <v>-884</v>
      </c>
    </row>
    <row r="38" spans="1:15" ht="15" customHeight="1" x14ac:dyDescent="0.2">
      <c r="A38" s="37">
        <v>108</v>
      </c>
      <c r="B38" s="6" t="s">
        <v>75</v>
      </c>
      <c r="C38" s="60">
        <v>451</v>
      </c>
      <c r="D38" s="61">
        <v>78</v>
      </c>
      <c r="E38" s="60">
        <v>0</v>
      </c>
      <c r="F38" s="62">
        <v>7</v>
      </c>
      <c r="G38" s="62">
        <v>1</v>
      </c>
      <c r="H38" s="62">
        <v>0</v>
      </c>
      <c r="I38" s="62">
        <v>0</v>
      </c>
      <c r="J38" s="62">
        <v>0</v>
      </c>
      <c r="K38" s="63">
        <v>8</v>
      </c>
      <c r="L38" s="61">
        <v>0</v>
      </c>
      <c r="M38" s="62">
        <v>0</v>
      </c>
      <c r="N38" s="61">
        <v>86</v>
      </c>
      <c r="O38" s="64">
        <v>365</v>
      </c>
    </row>
    <row r="39" spans="1:15" ht="15" customHeight="1" x14ac:dyDescent="0.2">
      <c r="A39" s="38" t="s">
        <v>12</v>
      </c>
      <c r="B39" s="8" t="s">
        <v>13</v>
      </c>
      <c r="C39" s="65">
        <v>8372</v>
      </c>
      <c r="D39" s="66">
        <v>9575</v>
      </c>
      <c r="E39" s="65">
        <v>36</v>
      </c>
      <c r="F39" s="67">
        <v>1354</v>
      </c>
      <c r="G39" s="67">
        <v>69</v>
      </c>
      <c r="H39" s="67">
        <v>0</v>
      </c>
      <c r="I39" s="67">
        <v>323</v>
      </c>
      <c r="J39" s="68">
        <v>192</v>
      </c>
      <c r="K39" s="69">
        <v>1974</v>
      </c>
      <c r="L39" s="66">
        <v>188</v>
      </c>
      <c r="M39" s="68">
        <v>18</v>
      </c>
      <c r="N39" s="66">
        <v>11755</v>
      </c>
      <c r="O39" s="65">
        <v>-3383</v>
      </c>
    </row>
    <row r="40" spans="1:15" ht="15" customHeight="1" x14ac:dyDescent="0.2">
      <c r="A40" s="36">
        <v>63</v>
      </c>
      <c r="B40" s="5" t="s">
        <v>14</v>
      </c>
      <c r="C40" s="60">
        <v>2</v>
      </c>
      <c r="D40" s="61">
        <v>21</v>
      </c>
      <c r="E40" s="60">
        <v>0</v>
      </c>
      <c r="F40" s="62">
        <v>1</v>
      </c>
      <c r="G40" s="62">
        <v>0</v>
      </c>
      <c r="H40" s="62">
        <v>0</v>
      </c>
      <c r="I40" s="62">
        <v>24</v>
      </c>
      <c r="J40" s="62">
        <v>8</v>
      </c>
      <c r="K40" s="63">
        <v>33</v>
      </c>
      <c r="L40" s="61">
        <v>0</v>
      </c>
      <c r="M40" s="62">
        <v>0</v>
      </c>
      <c r="N40" s="61">
        <v>54</v>
      </c>
      <c r="O40" s="64">
        <v>-52</v>
      </c>
    </row>
    <row r="41" spans="1:15" ht="15" customHeight="1" x14ac:dyDescent="0.2">
      <c r="A41" s="36">
        <v>76</v>
      </c>
      <c r="B41" s="5" t="s">
        <v>15</v>
      </c>
      <c r="C41" s="60">
        <v>2</v>
      </c>
      <c r="D41" s="61">
        <v>12</v>
      </c>
      <c r="E41" s="60">
        <v>0</v>
      </c>
      <c r="F41" s="62">
        <v>2</v>
      </c>
      <c r="G41" s="62">
        <v>0</v>
      </c>
      <c r="H41" s="62">
        <v>0</v>
      </c>
      <c r="I41" s="62">
        <v>7</v>
      </c>
      <c r="J41" s="62">
        <v>3</v>
      </c>
      <c r="K41" s="63">
        <v>12</v>
      </c>
      <c r="L41" s="61">
        <v>0</v>
      </c>
      <c r="M41" s="62">
        <v>0</v>
      </c>
      <c r="N41" s="61">
        <v>24</v>
      </c>
      <c r="O41" s="64">
        <v>-22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3</v>
      </c>
      <c r="J42" s="62">
        <v>0</v>
      </c>
      <c r="K42" s="63">
        <v>3</v>
      </c>
      <c r="L42" s="61">
        <v>0</v>
      </c>
      <c r="M42" s="62">
        <v>0</v>
      </c>
      <c r="N42" s="61">
        <v>3</v>
      </c>
      <c r="O42" s="64">
        <v>-2</v>
      </c>
    </row>
    <row r="43" spans="1:15" ht="15" customHeight="1" x14ac:dyDescent="0.2">
      <c r="A43" s="38" t="s">
        <v>12</v>
      </c>
      <c r="B43" s="8" t="s">
        <v>13</v>
      </c>
      <c r="C43" s="65">
        <v>5</v>
      </c>
      <c r="D43" s="66">
        <v>33</v>
      </c>
      <c r="E43" s="65">
        <v>0</v>
      </c>
      <c r="F43" s="67">
        <v>3</v>
      </c>
      <c r="G43" s="67">
        <v>0</v>
      </c>
      <c r="H43" s="67">
        <v>0</v>
      </c>
      <c r="I43" s="67">
        <v>34</v>
      </c>
      <c r="J43" s="68">
        <v>11</v>
      </c>
      <c r="K43" s="69">
        <v>48</v>
      </c>
      <c r="L43" s="66">
        <v>0</v>
      </c>
      <c r="M43" s="68">
        <v>0</v>
      </c>
      <c r="N43" s="66">
        <v>81</v>
      </c>
      <c r="O43" s="65">
        <v>-76</v>
      </c>
    </row>
    <row r="44" spans="1:15" ht="15" customHeight="1" x14ac:dyDescent="0.2">
      <c r="A44" s="39" t="s">
        <v>12</v>
      </c>
      <c r="B44" s="33" t="s">
        <v>17</v>
      </c>
      <c r="C44" s="70">
        <v>8377</v>
      </c>
      <c r="D44" s="71">
        <v>9608</v>
      </c>
      <c r="E44" s="70">
        <v>36</v>
      </c>
      <c r="F44" s="72">
        <v>1357</v>
      </c>
      <c r="G44" s="72">
        <v>69</v>
      </c>
      <c r="H44" s="72">
        <v>0</v>
      </c>
      <c r="I44" s="72">
        <v>357</v>
      </c>
      <c r="J44" s="72">
        <v>203</v>
      </c>
      <c r="K44" s="73">
        <v>2022</v>
      </c>
      <c r="L44" s="71">
        <v>188</v>
      </c>
      <c r="M44" s="72">
        <v>18</v>
      </c>
      <c r="N44" s="71">
        <v>11836</v>
      </c>
      <c r="O44" s="70">
        <v>-3459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ABRIL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58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1266</v>
      </c>
      <c r="D53" s="61">
        <v>1717</v>
      </c>
      <c r="E53" s="60">
        <v>0</v>
      </c>
      <c r="F53" s="62">
        <v>135</v>
      </c>
      <c r="G53" s="62">
        <v>10</v>
      </c>
      <c r="H53" s="62">
        <v>0</v>
      </c>
      <c r="I53" s="62">
        <v>0</v>
      </c>
      <c r="J53" s="62">
        <v>16</v>
      </c>
      <c r="K53" s="63">
        <v>161</v>
      </c>
      <c r="L53" s="61">
        <v>35</v>
      </c>
      <c r="M53" s="62">
        <v>6</v>
      </c>
      <c r="N53" s="61">
        <v>1919</v>
      </c>
      <c r="O53" s="64">
        <v>-653</v>
      </c>
    </row>
    <row r="54" spans="1:15" ht="15" customHeight="1" x14ac:dyDescent="0.2">
      <c r="A54" s="36">
        <v>78</v>
      </c>
      <c r="B54" s="4" t="s">
        <v>7</v>
      </c>
      <c r="C54" s="60">
        <v>144</v>
      </c>
      <c r="D54" s="61">
        <v>1046</v>
      </c>
      <c r="E54" s="60">
        <v>3</v>
      </c>
      <c r="F54" s="62">
        <v>155</v>
      </c>
      <c r="G54" s="62">
        <v>33</v>
      </c>
      <c r="H54" s="62">
        <v>0</v>
      </c>
      <c r="I54" s="62">
        <v>0</v>
      </c>
      <c r="J54" s="62">
        <v>101</v>
      </c>
      <c r="K54" s="63">
        <v>292</v>
      </c>
      <c r="L54" s="61">
        <v>0</v>
      </c>
      <c r="M54" s="62">
        <v>0</v>
      </c>
      <c r="N54" s="61">
        <v>1338</v>
      </c>
      <c r="O54" s="64">
        <v>-1194</v>
      </c>
    </row>
    <row r="55" spans="1:15" ht="15" customHeight="1" x14ac:dyDescent="0.2">
      <c r="A55" s="36">
        <v>80</v>
      </c>
      <c r="B55" s="4" t="s">
        <v>8</v>
      </c>
      <c r="C55" s="60">
        <v>357</v>
      </c>
      <c r="D55" s="61">
        <v>231</v>
      </c>
      <c r="E55" s="60">
        <v>6</v>
      </c>
      <c r="F55" s="62">
        <v>18</v>
      </c>
      <c r="G55" s="62">
        <v>0</v>
      </c>
      <c r="H55" s="62">
        <v>0</v>
      </c>
      <c r="I55" s="62">
        <v>11</v>
      </c>
      <c r="J55" s="62">
        <v>0</v>
      </c>
      <c r="K55" s="63">
        <v>35</v>
      </c>
      <c r="L55" s="61">
        <v>1</v>
      </c>
      <c r="M55" s="62">
        <v>2</v>
      </c>
      <c r="N55" s="61">
        <v>269</v>
      </c>
      <c r="O55" s="64">
        <v>88</v>
      </c>
    </row>
    <row r="56" spans="1:15" ht="15" customHeight="1" x14ac:dyDescent="0.2">
      <c r="A56" s="36">
        <v>81</v>
      </c>
      <c r="B56" s="5" t="s">
        <v>9</v>
      </c>
      <c r="C56" s="60">
        <v>1225</v>
      </c>
      <c r="D56" s="61">
        <v>630</v>
      </c>
      <c r="E56" s="60">
        <v>7</v>
      </c>
      <c r="F56" s="62">
        <v>55</v>
      </c>
      <c r="G56" s="62">
        <v>3</v>
      </c>
      <c r="H56" s="62">
        <v>0</v>
      </c>
      <c r="I56" s="62">
        <v>0</v>
      </c>
      <c r="J56" s="62">
        <v>3</v>
      </c>
      <c r="K56" s="63">
        <v>68</v>
      </c>
      <c r="L56" s="61">
        <v>59</v>
      </c>
      <c r="M56" s="62">
        <v>0</v>
      </c>
      <c r="N56" s="61">
        <v>757</v>
      </c>
      <c r="O56" s="64">
        <v>468</v>
      </c>
    </row>
    <row r="57" spans="1:15" ht="15" customHeight="1" x14ac:dyDescent="0.2">
      <c r="A57" s="36">
        <v>99</v>
      </c>
      <c r="B57" s="4" t="s">
        <v>10</v>
      </c>
      <c r="C57" s="60">
        <v>1160</v>
      </c>
      <c r="D57" s="61">
        <v>1181</v>
      </c>
      <c r="E57" s="60">
        <v>11</v>
      </c>
      <c r="F57" s="62">
        <v>54</v>
      </c>
      <c r="G57" s="62">
        <v>0</v>
      </c>
      <c r="H57" s="62">
        <v>0</v>
      </c>
      <c r="I57" s="62">
        <v>84</v>
      </c>
      <c r="J57" s="62">
        <v>0</v>
      </c>
      <c r="K57" s="63">
        <v>149</v>
      </c>
      <c r="L57" s="61">
        <v>2</v>
      </c>
      <c r="M57" s="62">
        <v>12</v>
      </c>
      <c r="N57" s="61">
        <v>1344</v>
      </c>
      <c r="O57" s="64">
        <v>-184</v>
      </c>
    </row>
    <row r="58" spans="1:15" ht="15" customHeight="1" x14ac:dyDescent="0.2">
      <c r="A58" s="37">
        <v>107</v>
      </c>
      <c r="B58" s="6" t="s">
        <v>11</v>
      </c>
      <c r="C58" s="60">
        <v>1059</v>
      </c>
      <c r="D58" s="61">
        <v>1227</v>
      </c>
      <c r="E58" s="60">
        <v>7</v>
      </c>
      <c r="F58" s="62">
        <v>124</v>
      </c>
      <c r="G58" s="62">
        <v>25</v>
      </c>
      <c r="H58" s="62">
        <v>0</v>
      </c>
      <c r="I58" s="62">
        <v>0</v>
      </c>
      <c r="J58" s="62">
        <v>24</v>
      </c>
      <c r="K58" s="63">
        <v>180</v>
      </c>
      <c r="L58" s="61">
        <v>1</v>
      </c>
      <c r="M58" s="62">
        <v>0</v>
      </c>
      <c r="N58" s="61">
        <v>1408</v>
      </c>
      <c r="O58" s="64">
        <v>-349</v>
      </c>
    </row>
    <row r="59" spans="1:15" ht="15" customHeight="1" x14ac:dyDescent="0.2">
      <c r="A59" s="37">
        <v>108</v>
      </c>
      <c r="B59" s="6" t="s">
        <v>75</v>
      </c>
      <c r="C59" s="60">
        <v>504</v>
      </c>
      <c r="D59" s="61">
        <v>90</v>
      </c>
      <c r="E59" s="60">
        <v>0</v>
      </c>
      <c r="F59" s="62">
        <v>6</v>
      </c>
      <c r="G59" s="62">
        <v>3</v>
      </c>
      <c r="H59" s="62">
        <v>0</v>
      </c>
      <c r="I59" s="62">
        <v>0</v>
      </c>
      <c r="J59" s="62">
        <v>0</v>
      </c>
      <c r="K59" s="63">
        <v>9</v>
      </c>
      <c r="L59" s="61">
        <v>0</v>
      </c>
      <c r="M59" s="62">
        <v>0</v>
      </c>
      <c r="N59" s="61">
        <v>99</v>
      </c>
      <c r="O59" s="64">
        <v>405</v>
      </c>
    </row>
    <row r="60" spans="1:15" ht="15" customHeight="1" x14ac:dyDescent="0.2">
      <c r="A60" s="38" t="s">
        <v>12</v>
      </c>
      <c r="B60" s="8" t="s">
        <v>13</v>
      </c>
      <c r="C60" s="65">
        <v>5715</v>
      </c>
      <c r="D60" s="66">
        <v>6122</v>
      </c>
      <c r="E60" s="65">
        <v>34</v>
      </c>
      <c r="F60" s="67">
        <v>547</v>
      </c>
      <c r="G60" s="67">
        <v>74</v>
      </c>
      <c r="H60" s="67">
        <v>0</v>
      </c>
      <c r="I60" s="67">
        <v>95</v>
      </c>
      <c r="J60" s="68">
        <v>144</v>
      </c>
      <c r="K60" s="69">
        <v>894</v>
      </c>
      <c r="L60" s="66">
        <v>98</v>
      </c>
      <c r="M60" s="68">
        <v>20</v>
      </c>
      <c r="N60" s="66">
        <v>7134</v>
      </c>
      <c r="O60" s="65">
        <v>-1419</v>
      </c>
    </row>
    <row r="61" spans="1:15" ht="15" customHeight="1" x14ac:dyDescent="0.2">
      <c r="A61" s="36">
        <v>63</v>
      </c>
      <c r="B61" s="5" t="s">
        <v>14</v>
      </c>
      <c r="C61" s="60">
        <v>18</v>
      </c>
      <c r="D61" s="61">
        <v>14</v>
      </c>
      <c r="E61" s="60">
        <v>0</v>
      </c>
      <c r="F61" s="62">
        <v>2</v>
      </c>
      <c r="G61" s="62">
        <v>0</v>
      </c>
      <c r="H61" s="62">
        <v>0</v>
      </c>
      <c r="I61" s="62">
        <v>2</v>
      </c>
      <c r="J61" s="62">
        <v>5</v>
      </c>
      <c r="K61" s="63">
        <v>9</v>
      </c>
      <c r="L61" s="61">
        <v>0</v>
      </c>
      <c r="M61" s="62">
        <v>0</v>
      </c>
      <c r="N61" s="61">
        <v>23</v>
      </c>
      <c r="O61" s="64">
        <v>-5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26</v>
      </c>
      <c r="E62" s="60">
        <v>0</v>
      </c>
      <c r="F62" s="62">
        <v>1</v>
      </c>
      <c r="G62" s="62">
        <v>0</v>
      </c>
      <c r="H62" s="62">
        <v>0</v>
      </c>
      <c r="I62" s="62">
        <v>4</v>
      </c>
      <c r="J62" s="62">
        <v>7</v>
      </c>
      <c r="K62" s="63">
        <v>12</v>
      </c>
      <c r="L62" s="61">
        <v>0</v>
      </c>
      <c r="M62" s="62">
        <v>0</v>
      </c>
      <c r="N62" s="61">
        <v>38</v>
      </c>
      <c r="O62" s="64">
        <v>-38</v>
      </c>
    </row>
    <row r="63" spans="1:15" ht="15" customHeight="1" x14ac:dyDescent="0.2">
      <c r="A63" s="36">
        <v>94</v>
      </c>
      <c r="B63" s="5" t="s">
        <v>16</v>
      </c>
      <c r="C63" s="60">
        <v>1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1</v>
      </c>
    </row>
    <row r="64" spans="1:15" ht="15" customHeight="1" x14ac:dyDescent="0.2">
      <c r="A64" s="38" t="s">
        <v>12</v>
      </c>
      <c r="B64" s="8" t="s">
        <v>13</v>
      </c>
      <c r="C64" s="65">
        <v>19</v>
      </c>
      <c r="D64" s="66">
        <v>40</v>
      </c>
      <c r="E64" s="65">
        <v>0</v>
      </c>
      <c r="F64" s="67">
        <v>3</v>
      </c>
      <c r="G64" s="67">
        <v>0</v>
      </c>
      <c r="H64" s="67">
        <v>0</v>
      </c>
      <c r="I64" s="67">
        <v>6</v>
      </c>
      <c r="J64" s="68">
        <v>12</v>
      </c>
      <c r="K64" s="69">
        <v>21</v>
      </c>
      <c r="L64" s="66">
        <v>0</v>
      </c>
      <c r="M64" s="68">
        <v>0</v>
      </c>
      <c r="N64" s="66">
        <v>61</v>
      </c>
      <c r="O64" s="65">
        <v>-42</v>
      </c>
    </row>
    <row r="65" spans="1:15" ht="15" customHeight="1" x14ac:dyDescent="0.2">
      <c r="A65" s="39" t="s">
        <v>12</v>
      </c>
      <c r="B65" s="33" t="s">
        <v>17</v>
      </c>
      <c r="C65" s="70">
        <v>5734</v>
      </c>
      <c r="D65" s="71">
        <v>6162</v>
      </c>
      <c r="E65" s="70">
        <v>34</v>
      </c>
      <c r="F65" s="72">
        <v>550</v>
      </c>
      <c r="G65" s="72">
        <v>74</v>
      </c>
      <c r="H65" s="72">
        <v>0</v>
      </c>
      <c r="I65" s="72">
        <v>101</v>
      </c>
      <c r="J65" s="72">
        <v>156</v>
      </c>
      <c r="K65" s="73">
        <v>915</v>
      </c>
      <c r="L65" s="71">
        <v>98</v>
      </c>
      <c r="M65" s="72">
        <v>20</v>
      </c>
      <c r="N65" s="71">
        <v>7195</v>
      </c>
      <c r="O65" s="70">
        <v>-1461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45805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49" priority="4" operator="notEqual">
      <formula>C21</formula>
    </cfRule>
  </conditionalFormatting>
  <conditionalFormatting sqref="C65:O65">
    <cfRule type="cellIs" dxfId="48" priority="3" operator="notEqual">
      <formula>C22</formula>
    </cfRule>
  </conditionalFormatting>
  <conditionalFormatting sqref="C65:O65">
    <cfRule type="cellIs" dxfId="47" priority="2" operator="notEqual">
      <formula>C53+C54+C55+C56+C57+C58+C59+C61+C62+C63</formula>
    </cfRule>
  </conditionalFormatting>
  <conditionalFormatting sqref="C20:O20">
    <cfRule type="cellIs" dxfId="46" priority="1" operator="notEqual">
      <formula>C21+C22+C23</formula>
    </cfRule>
  </conditionalFormatting>
  <conditionalFormatting sqref="C20:O20 C44:O44">
    <cfRule type="cellIs" dxfId="4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CONCATENATE("MAYO"," ",Indice!$E$6)</f>
        <v>MAYO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2952</v>
      </c>
      <c r="D8" s="61">
        <v>3297</v>
      </c>
      <c r="E8" s="60">
        <v>0</v>
      </c>
      <c r="F8" s="62">
        <v>485</v>
      </c>
      <c r="G8" s="62">
        <v>21</v>
      </c>
      <c r="H8" s="62">
        <v>0</v>
      </c>
      <c r="I8" s="62">
        <v>0</v>
      </c>
      <c r="J8" s="62">
        <v>53</v>
      </c>
      <c r="K8" s="63">
        <v>559</v>
      </c>
      <c r="L8" s="61">
        <v>95</v>
      </c>
      <c r="M8" s="62">
        <v>5</v>
      </c>
      <c r="N8" s="61">
        <v>3956</v>
      </c>
      <c r="O8" s="64">
        <v>-1004</v>
      </c>
    </row>
    <row r="9" spans="1:15" ht="15" customHeight="1" x14ac:dyDescent="0.2">
      <c r="A9" s="36">
        <v>78</v>
      </c>
      <c r="B9" s="4" t="s">
        <v>7</v>
      </c>
      <c r="C9" s="60">
        <v>376</v>
      </c>
      <c r="D9" s="61">
        <v>2202</v>
      </c>
      <c r="E9" s="60">
        <v>18</v>
      </c>
      <c r="F9" s="62">
        <v>448</v>
      </c>
      <c r="G9" s="62">
        <v>54</v>
      </c>
      <c r="H9" s="62">
        <v>0</v>
      </c>
      <c r="I9" s="62">
        <v>0</v>
      </c>
      <c r="J9" s="62">
        <v>18</v>
      </c>
      <c r="K9" s="63">
        <v>538</v>
      </c>
      <c r="L9" s="61">
        <v>0</v>
      </c>
      <c r="M9" s="62">
        <v>0</v>
      </c>
      <c r="N9" s="61">
        <v>2740</v>
      </c>
      <c r="O9" s="64">
        <v>-2364</v>
      </c>
    </row>
    <row r="10" spans="1:15" ht="15" customHeight="1" x14ac:dyDescent="0.2">
      <c r="A10" s="36">
        <v>80</v>
      </c>
      <c r="B10" s="4" t="s">
        <v>8</v>
      </c>
      <c r="C10" s="60">
        <v>631</v>
      </c>
      <c r="D10" s="61">
        <v>402</v>
      </c>
      <c r="E10" s="60">
        <v>5</v>
      </c>
      <c r="F10" s="62">
        <v>178</v>
      </c>
      <c r="G10" s="62">
        <v>0</v>
      </c>
      <c r="H10" s="62">
        <v>0</v>
      </c>
      <c r="I10" s="62">
        <v>45</v>
      </c>
      <c r="J10" s="62">
        <v>0</v>
      </c>
      <c r="K10" s="63">
        <v>228</v>
      </c>
      <c r="L10" s="61">
        <v>1</v>
      </c>
      <c r="M10" s="62">
        <v>2</v>
      </c>
      <c r="N10" s="61">
        <v>633</v>
      </c>
      <c r="O10" s="64">
        <v>-2</v>
      </c>
    </row>
    <row r="11" spans="1:15" ht="15" customHeight="1" x14ac:dyDescent="0.2">
      <c r="A11" s="36">
        <v>81</v>
      </c>
      <c r="B11" s="5" t="s">
        <v>9</v>
      </c>
      <c r="C11" s="60">
        <v>3122</v>
      </c>
      <c r="D11" s="61">
        <v>2050</v>
      </c>
      <c r="E11" s="60">
        <v>33</v>
      </c>
      <c r="F11" s="62">
        <v>196</v>
      </c>
      <c r="G11" s="62">
        <v>28</v>
      </c>
      <c r="H11" s="62">
        <v>0</v>
      </c>
      <c r="I11" s="62">
        <v>0</v>
      </c>
      <c r="J11" s="62">
        <v>18</v>
      </c>
      <c r="K11" s="63">
        <v>275</v>
      </c>
      <c r="L11" s="61">
        <v>167</v>
      </c>
      <c r="M11" s="62">
        <v>0</v>
      </c>
      <c r="N11" s="61">
        <v>2492</v>
      </c>
      <c r="O11" s="64">
        <v>630</v>
      </c>
    </row>
    <row r="12" spans="1:15" ht="15" customHeight="1" x14ac:dyDescent="0.2">
      <c r="A12" s="36">
        <v>99</v>
      </c>
      <c r="B12" s="4" t="s">
        <v>10</v>
      </c>
      <c r="C12" s="60">
        <v>2507</v>
      </c>
      <c r="D12" s="61">
        <v>2849</v>
      </c>
      <c r="E12" s="60">
        <v>21</v>
      </c>
      <c r="F12" s="62">
        <v>918</v>
      </c>
      <c r="G12" s="62">
        <v>0</v>
      </c>
      <c r="H12" s="62">
        <v>0</v>
      </c>
      <c r="I12" s="62">
        <v>220</v>
      </c>
      <c r="J12" s="62">
        <v>0</v>
      </c>
      <c r="K12" s="63">
        <v>1159</v>
      </c>
      <c r="L12" s="61">
        <v>6</v>
      </c>
      <c r="M12" s="62">
        <v>11</v>
      </c>
      <c r="N12" s="61">
        <v>4025</v>
      </c>
      <c r="O12" s="64">
        <v>-1518</v>
      </c>
    </row>
    <row r="13" spans="1:15" ht="15" customHeight="1" x14ac:dyDescent="0.2">
      <c r="A13" s="37">
        <v>107</v>
      </c>
      <c r="B13" s="6" t="s">
        <v>11</v>
      </c>
      <c r="C13" s="60">
        <v>2718</v>
      </c>
      <c r="D13" s="61">
        <v>2888</v>
      </c>
      <c r="E13" s="60">
        <v>16</v>
      </c>
      <c r="F13" s="62">
        <v>520</v>
      </c>
      <c r="G13" s="62">
        <v>49</v>
      </c>
      <c r="H13" s="62">
        <v>0</v>
      </c>
      <c r="I13" s="62">
        <v>0</v>
      </c>
      <c r="J13" s="62">
        <v>68</v>
      </c>
      <c r="K13" s="63">
        <v>653</v>
      </c>
      <c r="L13" s="61">
        <v>1</v>
      </c>
      <c r="M13" s="62">
        <v>0</v>
      </c>
      <c r="N13" s="61">
        <v>3542</v>
      </c>
      <c r="O13" s="64">
        <v>-824</v>
      </c>
    </row>
    <row r="14" spans="1:15" ht="15" customHeight="1" x14ac:dyDescent="0.2">
      <c r="A14" s="37">
        <v>108</v>
      </c>
      <c r="B14" s="6" t="s">
        <v>75</v>
      </c>
      <c r="C14" s="60">
        <v>949</v>
      </c>
      <c r="D14" s="61">
        <v>123</v>
      </c>
      <c r="E14" s="60">
        <v>13</v>
      </c>
      <c r="F14" s="62">
        <v>0</v>
      </c>
      <c r="G14" s="62">
        <v>1</v>
      </c>
      <c r="H14" s="62">
        <v>0</v>
      </c>
      <c r="I14" s="62">
        <v>0</v>
      </c>
      <c r="J14" s="62">
        <v>0</v>
      </c>
      <c r="K14" s="63">
        <v>14</v>
      </c>
      <c r="L14" s="61">
        <v>1</v>
      </c>
      <c r="M14" s="62">
        <v>0</v>
      </c>
      <c r="N14" s="61">
        <v>138</v>
      </c>
      <c r="O14" s="64">
        <v>811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13255</v>
      </c>
      <c r="D15" s="66">
        <v>13811</v>
      </c>
      <c r="E15" s="65">
        <v>106</v>
      </c>
      <c r="F15" s="67">
        <v>2745</v>
      </c>
      <c r="G15" s="67">
        <v>153</v>
      </c>
      <c r="H15" s="67">
        <v>0</v>
      </c>
      <c r="I15" s="67">
        <v>265</v>
      </c>
      <c r="J15" s="68">
        <v>157</v>
      </c>
      <c r="K15" s="69">
        <v>3426</v>
      </c>
      <c r="L15" s="66">
        <v>271</v>
      </c>
      <c r="M15" s="68">
        <v>18</v>
      </c>
      <c r="N15" s="66">
        <v>17526</v>
      </c>
      <c r="O15" s="65">
        <v>-4271</v>
      </c>
    </row>
    <row r="16" spans="1:15" ht="15" customHeight="1" x14ac:dyDescent="0.2">
      <c r="A16" s="36">
        <v>63</v>
      </c>
      <c r="B16" s="5" t="s">
        <v>14</v>
      </c>
      <c r="C16" s="60">
        <v>23</v>
      </c>
      <c r="D16" s="61">
        <v>27</v>
      </c>
      <c r="E16" s="60">
        <v>0</v>
      </c>
      <c r="F16" s="62">
        <v>5</v>
      </c>
      <c r="G16" s="62">
        <v>0</v>
      </c>
      <c r="H16" s="62">
        <v>0</v>
      </c>
      <c r="I16" s="62">
        <v>24</v>
      </c>
      <c r="J16" s="62">
        <v>38</v>
      </c>
      <c r="K16" s="63">
        <v>67</v>
      </c>
      <c r="L16" s="61">
        <v>0</v>
      </c>
      <c r="M16" s="62">
        <v>0</v>
      </c>
      <c r="N16" s="61">
        <v>94</v>
      </c>
      <c r="O16" s="64">
        <v>-71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39</v>
      </c>
      <c r="E17" s="60">
        <v>0</v>
      </c>
      <c r="F17" s="62">
        <v>0</v>
      </c>
      <c r="G17" s="62">
        <v>0</v>
      </c>
      <c r="H17" s="62">
        <v>0</v>
      </c>
      <c r="I17" s="62">
        <v>8</v>
      </c>
      <c r="J17" s="62">
        <v>17</v>
      </c>
      <c r="K17" s="63">
        <v>25</v>
      </c>
      <c r="L17" s="61">
        <v>2</v>
      </c>
      <c r="M17" s="62">
        <v>0</v>
      </c>
      <c r="N17" s="61">
        <v>66</v>
      </c>
      <c r="O17" s="64">
        <v>-64</v>
      </c>
    </row>
    <row r="18" spans="1:15" ht="15" customHeight="1" x14ac:dyDescent="0.2">
      <c r="A18" s="36">
        <v>94</v>
      </c>
      <c r="B18" s="5" t="s">
        <v>16</v>
      </c>
      <c r="C18" s="60">
        <v>2</v>
      </c>
      <c r="D18" s="61">
        <v>2</v>
      </c>
      <c r="E18" s="60">
        <v>0</v>
      </c>
      <c r="F18" s="62">
        <v>0</v>
      </c>
      <c r="G18" s="62">
        <v>0</v>
      </c>
      <c r="H18" s="62">
        <v>0</v>
      </c>
      <c r="I18" s="62">
        <v>2</v>
      </c>
      <c r="J18" s="62">
        <v>0</v>
      </c>
      <c r="K18" s="63">
        <v>2</v>
      </c>
      <c r="L18" s="61">
        <v>0</v>
      </c>
      <c r="M18" s="62">
        <v>0</v>
      </c>
      <c r="N18" s="61">
        <v>4</v>
      </c>
      <c r="O18" s="64">
        <v>-2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27</v>
      </c>
      <c r="D19" s="66">
        <v>68</v>
      </c>
      <c r="E19" s="65">
        <v>0</v>
      </c>
      <c r="F19" s="67">
        <v>5</v>
      </c>
      <c r="G19" s="67">
        <v>0</v>
      </c>
      <c r="H19" s="67">
        <v>0</v>
      </c>
      <c r="I19" s="67">
        <v>34</v>
      </c>
      <c r="J19" s="68">
        <v>55</v>
      </c>
      <c r="K19" s="69">
        <v>94</v>
      </c>
      <c r="L19" s="66">
        <v>2</v>
      </c>
      <c r="M19" s="68">
        <v>0</v>
      </c>
      <c r="N19" s="66">
        <v>164</v>
      </c>
      <c r="O19" s="65">
        <v>-137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13282</v>
      </c>
      <c r="D20" s="71">
        <v>13879</v>
      </c>
      <c r="E20" s="70">
        <v>106</v>
      </c>
      <c r="F20" s="72">
        <v>2750</v>
      </c>
      <c r="G20" s="72">
        <v>153</v>
      </c>
      <c r="H20" s="72">
        <v>0</v>
      </c>
      <c r="I20" s="72">
        <v>299</v>
      </c>
      <c r="J20" s="72">
        <v>212</v>
      </c>
      <c r="K20" s="73">
        <v>3520</v>
      </c>
      <c r="L20" s="71">
        <v>273</v>
      </c>
      <c r="M20" s="72">
        <v>18</v>
      </c>
      <c r="N20" s="71">
        <v>17690</v>
      </c>
      <c r="O20" s="70">
        <v>-4408</v>
      </c>
    </row>
    <row r="21" spans="1:15" ht="15" customHeight="1" x14ac:dyDescent="0.2">
      <c r="A21" s="36" t="s">
        <v>12</v>
      </c>
      <c r="B21" s="5" t="s">
        <v>63</v>
      </c>
      <c r="C21" s="60">
        <v>7761</v>
      </c>
      <c r="D21" s="61">
        <v>8388</v>
      </c>
      <c r="E21" s="60">
        <v>58</v>
      </c>
      <c r="F21" s="62">
        <v>1920</v>
      </c>
      <c r="G21" s="62">
        <v>79</v>
      </c>
      <c r="H21" s="62">
        <v>0</v>
      </c>
      <c r="I21" s="62">
        <v>221</v>
      </c>
      <c r="J21" s="62">
        <v>142</v>
      </c>
      <c r="K21" s="63">
        <v>2420</v>
      </c>
      <c r="L21" s="61">
        <v>181</v>
      </c>
      <c r="M21" s="62">
        <v>11</v>
      </c>
      <c r="N21" s="61">
        <v>11000</v>
      </c>
      <c r="O21" s="64">
        <v>-3239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5521</v>
      </c>
      <c r="D22" s="61">
        <v>5491</v>
      </c>
      <c r="E22" s="60">
        <v>48</v>
      </c>
      <c r="F22" s="62">
        <v>830</v>
      </c>
      <c r="G22" s="62">
        <v>74</v>
      </c>
      <c r="H22" s="62">
        <v>0</v>
      </c>
      <c r="I22" s="62">
        <v>78</v>
      </c>
      <c r="J22" s="74">
        <v>70</v>
      </c>
      <c r="K22" s="63">
        <v>1100</v>
      </c>
      <c r="L22" s="61">
        <v>92</v>
      </c>
      <c r="M22" s="74">
        <v>7</v>
      </c>
      <c r="N22" s="61">
        <v>6690</v>
      </c>
      <c r="O22" s="60">
        <v>-1169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MAYO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1693</v>
      </c>
      <c r="D32" s="61">
        <v>1808</v>
      </c>
      <c r="E32" s="60">
        <v>0</v>
      </c>
      <c r="F32" s="62">
        <v>307</v>
      </c>
      <c r="G32" s="62">
        <v>10</v>
      </c>
      <c r="H32" s="62">
        <v>0</v>
      </c>
      <c r="I32" s="62">
        <v>0</v>
      </c>
      <c r="J32" s="62">
        <v>41</v>
      </c>
      <c r="K32" s="63">
        <v>358</v>
      </c>
      <c r="L32" s="61">
        <v>51</v>
      </c>
      <c r="M32" s="62">
        <v>4</v>
      </c>
      <c r="N32" s="61">
        <v>2221</v>
      </c>
      <c r="O32" s="64">
        <v>-528</v>
      </c>
    </row>
    <row r="33" spans="1:15" ht="15" customHeight="1" x14ac:dyDescent="0.2">
      <c r="A33" s="36">
        <v>78</v>
      </c>
      <c r="B33" s="4" t="s">
        <v>7</v>
      </c>
      <c r="C33" s="60">
        <v>200</v>
      </c>
      <c r="D33" s="61">
        <v>1314</v>
      </c>
      <c r="E33" s="60">
        <v>8</v>
      </c>
      <c r="F33" s="62">
        <v>329</v>
      </c>
      <c r="G33" s="62">
        <v>24</v>
      </c>
      <c r="H33" s="62">
        <v>0</v>
      </c>
      <c r="I33" s="62">
        <v>0</v>
      </c>
      <c r="J33" s="62">
        <v>11</v>
      </c>
      <c r="K33" s="63">
        <v>372</v>
      </c>
      <c r="L33" s="61">
        <v>0</v>
      </c>
      <c r="M33" s="62">
        <v>0</v>
      </c>
      <c r="N33" s="61">
        <v>1686</v>
      </c>
      <c r="O33" s="64">
        <v>-1486</v>
      </c>
    </row>
    <row r="34" spans="1:15" ht="15" customHeight="1" x14ac:dyDescent="0.2">
      <c r="A34" s="36">
        <v>80</v>
      </c>
      <c r="B34" s="4" t="s">
        <v>8</v>
      </c>
      <c r="C34" s="60">
        <v>334</v>
      </c>
      <c r="D34" s="61">
        <v>198</v>
      </c>
      <c r="E34" s="60">
        <v>3</v>
      </c>
      <c r="F34" s="62">
        <v>116</v>
      </c>
      <c r="G34" s="62">
        <v>0</v>
      </c>
      <c r="H34" s="62">
        <v>0</v>
      </c>
      <c r="I34" s="62">
        <v>31</v>
      </c>
      <c r="J34" s="62">
        <v>0</v>
      </c>
      <c r="K34" s="63">
        <v>150</v>
      </c>
      <c r="L34" s="61">
        <v>0</v>
      </c>
      <c r="M34" s="62">
        <v>1</v>
      </c>
      <c r="N34" s="61">
        <v>349</v>
      </c>
      <c r="O34" s="64">
        <v>-15</v>
      </c>
    </row>
    <row r="35" spans="1:15" ht="15" customHeight="1" x14ac:dyDescent="0.2">
      <c r="A35" s="36">
        <v>81</v>
      </c>
      <c r="B35" s="5" t="s">
        <v>9</v>
      </c>
      <c r="C35" s="60">
        <v>1983</v>
      </c>
      <c r="D35" s="61">
        <v>1398</v>
      </c>
      <c r="E35" s="60">
        <v>21</v>
      </c>
      <c r="F35" s="62">
        <v>151</v>
      </c>
      <c r="G35" s="62">
        <v>18</v>
      </c>
      <c r="H35" s="62">
        <v>0</v>
      </c>
      <c r="I35" s="62">
        <v>0</v>
      </c>
      <c r="J35" s="62">
        <v>14</v>
      </c>
      <c r="K35" s="63">
        <v>204</v>
      </c>
      <c r="L35" s="61">
        <v>126</v>
      </c>
      <c r="M35" s="62">
        <v>0</v>
      </c>
      <c r="N35" s="61">
        <v>1728</v>
      </c>
      <c r="O35" s="64">
        <v>255</v>
      </c>
    </row>
    <row r="36" spans="1:15" ht="15" customHeight="1" x14ac:dyDescent="0.2">
      <c r="A36" s="36">
        <v>99</v>
      </c>
      <c r="B36" s="4" t="s">
        <v>10</v>
      </c>
      <c r="C36" s="60">
        <v>1372</v>
      </c>
      <c r="D36" s="61">
        <v>1734</v>
      </c>
      <c r="E36" s="60">
        <v>12</v>
      </c>
      <c r="F36" s="62">
        <v>644</v>
      </c>
      <c r="G36" s="62">
        <v>0</v>
      </c>
      <c r="H36" s="62">
        <v>0</v>
      </c>
      <c r="I36" s="62">
        <v>171</v>
      </c>
      <c r="J36" s="62">
        <v>0</v>
      </c>
      <c r="K36" s="63">
        <v>827</v>
      </c>
      <c r="L36" s="61">
        <v>2</v>
      </c>
      <c r="M36" s="62">
        <v>6</v>
      </c>
      <c r="N36" s="61">
        <v>2569</v>
      </c>
      <c r="O36" s="64">
        <v>-1197</v>
      </c>
    </row>
    <row r="37" spans="1:15" ht="15" customHeight="1" x14ac:dyDescent="0.2">
      <c r="A37" s="37">
        <v>107</v>
      </c>
      <c r="B37" s="6" t="s">
        <v>11</v>
      </c>
      <c r="C37" s="60">
        <v>1706</v>
      </c>
      <c r="D37" s="61">
        <v>1849</v>
      </c>
      <c r="E37" s="60">
        <v>10</v>
      </c>
      <c r="F37" s="62">
        <v>371</v>
      </c>
      <c r="G37" s="62">
        <v>27</v>
      </c>
      <c r="H37" s="62">
        <v>0</v>
      </c>
      <c r="I37" s="62">
        <v>0</v>
      </c>
      <c r="J37" s="62">
        <v>45</v>
      </c>
      <c r="K37" s="63">
        <v>453</v>
      </c>
      <c r="L37" s="61">
        <v>1</v>
      </c>
      <c r="M37" s="62">
        <v>0</v>
      </c>
      <c r="N37" s="61">
        <v>2303</v>
      </c>
      <c r="O37" s="64">
        <v>-597</v>
      </c>
    </row>
    <row r="38" spans="1:15" ht="15" customHeight="1" x14ac:dyDescent="0.2">
      <c r="A38" s="37">
        <v>108</v>
      </c>
      <c r="B38" s="6" t="s">
        <v>75</v>
      </c>
      <c r="C38" s="60">
        <v>470</v>
      </c>
      <c r="D38" s="61">
        <v>51</v>
      </c>
      <c r="E38" s="60">
        <v>4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3">
        <v>4</v>
      </c>
      <c r="L38" s="61">
        <v>0</v>
      </c>
      <c r="M38" s="62">
        <v>0</v>
      </c>
      <c r="N38" s="61">
        <v>55</v>
      </c>
      <c r="O38" s="64">
        <v>415</v>
      </c>
    </row>
    <row r="39" spans="1:15" ht="15" customHeight="1" x14ac:dyDescent="0.2">
      <c r="A39" s="38" t="s">
        <v>12</v>
      </c>
      <c r="B39" s="8" t="s">
        <v>13</v>
      </c>
      <c r="C39" s="65">
        <v>7758</v>
      </c>
      <c r="D39" s="66">
        <v>8352</v>
      </c>
      <c r="E39" s="65">
        <v>58</v>
      </c>
      <c r="F39" s="67">
        <v>1918</v>
      </c>
      <c r="G39" s="67">
        <v>79</v>
      </c>
      <c r="H39" s="67">
        <v>0</v>
      </c>
      <c r="I39" s="67">
        <v>202</v>
      </c>
      <c r="J39" s="68">
        <v>111</v>
      </c>
      <c r="K39" s="69">
        <v>2368</v>
      </c>
      <c r="L39" s="66">
        <v>180</v>
      </c>
      <c r="M39" s="68">
        <v>11</v>
      </c>
      <c r="N39" s="66">
        <v>10911</v>
      </c>
      <c r="O39" s="65">
        <v>-3153</v>
      </c>
    </row>
    <row r="40" spans="1:15" ht="15" customHeight="1" x14ac:dyDescent="0.2">
      <c r="A40" s="36">
        <v>63</v>
      </c>
      <c r="B40" s="5" t="s">
        <v>14</v>
      </c>
      <c r="C40" s="60">
        <v>0</v>
      </c>
      <c r="D40" s="61">
        <v>18</v>
      </c>
      <c r="E40" s="60">
        <v>0</v>
      </c>
      <c r="F40" s="62">
        <v>2</v>
      </c>
      <c r="G40" s="62">
        <v>0</v>
      </c>
      <c r="H40" s="62">
        <v>0</v>
      </c>
      <c r="I40" s="62">
        <v>16</v>
      </c>
      <c r="J40" s="62">
        <v>22</v>
      </c>
      <c r="K40" s="63">
        <v>40</v>
      </c>
      <c r="L40" s="61">
        <v>0</v>
      </c>
      <c r="M40" s="62">
        <v>0</v>
      </c>
      <c r="N40" s="61">
        <v>58</v>
      </c>
      <c r="O40" s="64">
        <v>-58</v>
      </c>
    </row>
    <row r="41" spans="1:15" ht="15" customHeight="1" x14ac:dyDescent="0.2">
      <c r="A41" s="36">
        <v>76</v>
      </c>
      <c r="B41" s="5" t="s">
        <v>15</v>
      </c>
      <c r="C41" s="60">
        <v>1</v>
      </c>
      <c r="D41" s="61">
        <v>16</v>
      </c>
      <c r="E41" s="60">
        <v>0</v>
      </c>
      <c r="F41" s="62">
        <v>0</v>
      </c>
      <c r="G41" s="62">
        <v>0</v>
      </c>
      <c r="H41" s="62">
        <v>0</v>
      </c>
      <c r="I41" s="62">
        <v>2</v>
      </c>
      <c r="J41" s="62">
        <v>9</v>
      </c>
      <c r="K41" s="63">
        <v>11</v>
      </c>
      <c r="L41" s="61">
        <v>1</v>
      </c>
      <c r="M41" s="62">
        <v>0</v>
      </c>
      <c r="N41" s="61">
        <v>28</v>
      </c>
      <c r="O41" s="64">
        <v>-27</v>
      </c>
    </row>
    <row r="42" spans="1:15" ht="15" customHeight="1" x14ac:dyDescent="0.2">
      <c r="A42" s="36">
        <v>94</v>
      </c>
      <c r="B42" s="5" t="s">
        <v>16</v>
      </c>
      <c r="C42" s="60">
        <v>2</v>
      </c>
      <c r="D42" s="61">
        <v>2</v>
      </c>
      <c r="E42" s="60">
        <v>0</v>
      </c>
      <c r="F42" s="62">
        <v>0</v>
      </c>
      <c r="G42" s="62">
        <v>0</v>
      </c>
      <c r="H42" s="62">
        <v>0</v>
      </c>
      <c r="I42" s="62">
        <v>1</v>
      </c>
      <c r="J42" s="62">
        <v>0</v>
      </c>
      <c r="K42" s="63">
        <v>1</v>
      </c>
      <c r="L42" s="61">
        <v>0</v>
      </c>
      <c r="M42" s="62">
        <v>0</v>
      </c>
      <c r="N42" s="61">
        <v>3</v>
      </c>
      <c r="O42" s="64">
        <v>-1</v>
      </c>
    </row>
    <row r="43" spans="1:15" ht="15" customHeight="1" x14ac:dyDescent="0.2">
      <c r="A43" s="38" t="s">
        <v>12</v>
      </c>
      <c r="B43" s="8" t="s">
        <v>13</v>
      </c>
      <c r="C43" s="65">
        <v>3</v>
      </c>
      <c r="D43" s="66">
        <v>36</v>
      </c>
      <c r="E43" s="65">
        <v>0</v>
      </c>
      <c r="F43" s="67">
        <v>2</v>
      </c>
      <c r="G43" s="67">
        <v>0</v>
      </c>
      <c r="H43" s="67">
        <v>0</v>
      </c>
      <c r="I43" s="67">
        <v>19</v>
      </c>
      <c r="J43" s="68">
        <v>31</v>
      </c>
      <c r="K43" s="69">
        <v>52</v>
      </c>
      <c r="L43" s="66">
        <v>1</v>
      </c>
      <c r="M43" s="68">
        <v>0</v>
      </c>
      <c r="N43" s="66">
        <v>89</v>
      </c>
      <c r="O43" s="65">
        <v>-86</v>
      </c>
    </row>
    <row r="44" spans="1:15" ht="15" customHeight="1" x14ac:dyDescent="0.2">
      <c r="A44" s="39" t="s">
        <v>12</v>
      </c>
      <c r="B44" s="33" t="s">
        <v>17</v>
      </c>
      <c r="C44" s="70">
        <v>7761</v>
      </c>
      <c r="D44" s="71">
        <v>8388</v>
      </c>
      <c r="E44" s="70">
        <v>58</v>
      </c>
      <c r="F44" s="72">
        <v>1920</v>
      </c>
      <c r="G44" s="72">
        <v>79</v>
      </c>
      <c r="H44" s="72">
        <v>0</v>
      </c>
      <c r="I44" s="72">
        <v>221</v>
      </c>
      <c r="J44" s="72">
        <v>142</v>
      </c>
      <c r="K44" s="73">
        <v>2420</v>
      </c>
      <c r="L44" s="71">
        <v>181</v>
      </c>
      <c r="M44" s="72">
        <v>11</v>
      </c>
      <c r="N44" s="71">
        <v>11000</v>
      </c>
      <c r="O44" s="70">
        <v>-3239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MAYO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1259</v>
      </c>
      <c r="D53" s="61">
        <v>1489</v>
      </c>
      <c r="E53" s="60">
        <v>0</v>
      </c>
      <c r="F53" s="62">
        <v>178</v>
      </c>
      <c r="G53" s="62">
        <v>11</v>
      </c>
      <c r="H53" s="62">
        <v>0</v>
      </c>
      <c r="I53" s="62">
        <v>0</v>
      </c>
      <c r="J53" s="62">
        <v>12</v>
      </c>
      <c r="K53" s="63">
        <v>201</v>
      </c>
      <c r="L53" s="61">
        <v>44</v>
      </c>
      <c r="M53" s="62">
        <v>1</v>
      </c>
      <c r="N53" s="61">
        <v>1735</v>
      </c>
      <c r="O53" s="64">
        <v>-476</v>
      </c>
    </row>
    <row r="54" spans="1:15" ht="15" customHeight="1" x14ac:dyDescent="0.2">
      <c r="A54" s="36">
        <v>78</v>
      </c>
      <c r="B54" s="4" t="s">
        <v>7</v>
      </c>
      <c r="C54" s="60">
        <v>176</v>
      </c>
      <c r="D54" s="61">
        <v>888</v>
      </c>
      <c r="E54" s="60">
        <v>10</v>
      </c>
      <c r="F54" s="62">
        <v>119</v>
      </c>
      <c r="G54" s="62">
        <v>30</v>
      </c>
      <c r="H54" s="62">
        <v>0</v>
      </c>
      <c r="I54" s="62">
        <v>0</v>
      </c>
      <c r="J54" s="62">
        <v>7</v>
      </c>
      <c r="K54" s="63">
        <v>166</v>
      </c>
      <c r="L54" s="61">
        <v>0</v>
      </c>
      <c r="M54" s="62">
        <v>0</v>
      </c>
      <c r="N54" s="61">
        <v>1054</v>
      </c>
      <c r="O54" s="64">
        <v>-878</v>
      </c>
    </row>
    <row r="55" spans="1:15" ht="15" customHeight="1" x14ac:dyDescent="0.2">
      <c r="A55" s="36">
        <v>80</v>
      </c>
      <c r="B55" s="4" t="s">
        <v>8</v>
      </c>
      <c r="C55" s="60">
        <v>297</v>
      </c>
      <c r="D55" s="61">
        <v>204</v>
      </c>
      <c r="E55" s="60">
        <v>2</v>
      </c>
      <c r="F55" s="62">
        <v>62</v>
      </c>
      <c r="G55" s="62">
        <v>0</v>
      </c>
      <c r="H55" s="62">
        <v>0</v>
      </c>
      <c r="I55" s="62">
        <v>14</v>
      </c>
      <c r="J55" s="62">
        <v>0</v>
      </c>
      <c r="K55" s="63">
        <v>78</v>
      </c>
      <c r="L55" s="61">
        <v>1</v>
      </c>
      <c r="M55" s="62">
        <v>1</v>
      </c>
      <c r="N55" s="61">
        <v>284</v>
      </c>
      <c r="O55" s="64">
        <v>13</v>
      </c>
    </row>
    <row r="56" spans="1:15" ht="15" customHeight="1" x14ac:dyDescent="0.2">
      <c r="A56" s="36">
        <v>81</v>
      </c>
      <c r="B56" s="5" t="s">
        <v>9</v>
      </c>
      <c r="C56" s="60">
        <v>1139</v>
      </c>
      <c r="D56" s="61">
        <v>652</v>
      </c>
      <c r="E56" s="60">
        <v>12</v>
      </c>
      <c r="F56" s="62">
        <v>45</v>
      </c>
      <c r="G56" s="62">
        <v>10</v>
      </c>
      <c r="H56" s="62">
        <v>0</v>
      </c>
      <c r="I56" s="62">
        <v>0</v>
      </c>
      <c r="J56" s="62">
        <v>4</v>
      </c>
      <c r="K56" s="63">
        <v>71</v>
      </c>
      <c r="L56" s="61">
        <v>41</v>
      </c>
      <c r="M56" s="62">
        <v>0</v>
      </c>
      <c r="N56" s="61">
        <v>764</v>
      </c>
      <c r="O56" s="64">
        <v>375</v>
      </c>
    </row>
    <row r="57" spans="1:15" ht="15" customHeight="1" x14ac:dyDescent="0.2">
      <c r="A57" s="36">
        <v>99</v>
      </c>
      <c r="B57" s="4" t="s">
        <v>10</v>
      </c>
      <c r="C57" s="60">
        <v>1135</v>
      </c>
      <c r="D57" s="61">
        <v>1115</v>
      </c>
      <c r="E57" s="60">
        <v>9</v>
      </c>
      <c r="F57" s="62">
        <v>274</v>
      </c>
      <c r="G57" s="62">
        <v>0</v>
      </c>
      <c r="H57" s="62">
        <v>0</v>
      </c>
      <c r="I57" s="62">
        <v>49</v>
      </c>
      <c r="J57" s="62">
        <v>0</v>
      </c>
      <c r="K57" s="63">
        <v>332</v>
      </c>
      <c r="L57" s="61">
        <v>4</v>
      </c>
      <c r="M57" s="62">
        <v>5</v>
      </c>
      <c r="N57" s="61">
        <v>1456</v>
      </c>
      <c r="O57" s="64">
        <v>-321</v>
      </c>
    </row>
    <row r="58" spans="1:15" ht="15" customHeight="1" x14ac:dyDescent="0.2">
      <c r="A58" s="37">
        <v>107</v>
      </c>
      <c r="B58" s="6" t="s">
        <v>11</v>
      </c>
      <c r="C58" s="60">
        <v>1012</v>
      </c>
      <c r="D58" s="61">
        <v>1039</v>
      </c>
      <c r="E58" s="60">
        <v>6</v>
      </c>
      <c r="F58" s="62">
        <v>149</v>
      </c>
      <c r="G58" s="62">
        <v>22</v>
      </c>
      <c r="H58" s="62">
        <v>0</v>
      </c>
      <c r="I58" s="62">
        <v>0</v>
      </c>
      <c r="J58" s="62">
        <v>23</v>
      </c>
      <c r="K58" s="63">
        <v>200</v>
      </c>
      <c r="L58" s="61">
        <v>0</v>
      </c>
      <c r="M58" s="62">
        <v>0</v>
      </c>
      <c r="N58" s="61">
        <v>1239</v>
      </c>
      <c r="O58" s="64">
        <v>-227</v>
      </c>
    </row>
    <row r="59" spans="1:15" ht="15" customHeight="1" x14ac:dyDescent="0.2">
      <c r="A59" s="37">
        <v>108</v>
      </c>
      <c r="B59" s="6" t="s">
        <v>75</v>
      </c>
      <c r="C59" s="60">
        <v>479</v>
      </c>
      <c r="D59" s="61">
        <v>72</v>
      </c>
      <c r="E59" s="60">
        <v>9</v>
      </c>
      <c r="F59" s="62">
        <v>0</v>
      </c>
      <c r="G59" s="62">
        <v>1</v>
      </c>
      <c r="H59" s="62">
        <v>0</v>
      </c>
      <c r="I59" s="62">
        <v>0</v>
      </c>
      <c r="J59" s="62">
        <v>0</v>
      </c>
      <c r="K59" s="63">
        <v>10</v>
      </c>
      <c r="L59" s="61">
        <v>1</v>
      </c>
      <c r="M59" s="62">
        <v>0</v>
      </c>
      <c r="N59" s="61">
        <v>83</v>
      </c>
      <c r="O59" s="64">
        <v>396</v>
      </c>
    </row>
    <row r="60" spans="1:15" ht="15" customHeight="1" x14ac:dyDescent="0.2">
      <c r="A60" s="38" t="s">
        <v>12</v>
      </c>
      <c r="B60" s="8" t="s">
        <v>13</v>
      </c>
      <c r="C60" s="65">
        <v>5497</v>
      </c>
      <c r="D60" s="66">
        <v>5459</v>
      </c>
      <c r="E60" s="65">
        <v>48</v>
      </c>
      <c r="F60" s="67">
        <v>827</v>
      </c>
      <c r="G60" s="67">
        <v>74</v>
      </c>
      <c r="H60" s="67">
        <v>0</v>
      </c>
      <c r="I60" s="67">
        <v>63</v>
      </c>
      <c r="J60" s="68">
        <v>46</v>
      </c>
      <c r="K60" s="69">
        <v>1058</v>
      </c>
      <c r="L60" s="66">
        <v>91</v>
      </c>
      <c r="M60" s="68">
        <v>7</v>
      </c>
      <c r="N60" s="66">
        <v>6615</v>
      </c>
      <c r="O60" s="65">
        <v>-1118</v>
      </c>
    </row>
    <row r="61" spans="1:15" ht="15" customHeight="1" x14ac:dyDescent="0.2">
      <c r="A61" s="36">
        <v>63</v>
      </c>
      <c r="B61" s="5" t="s">
        <v>14</v>
      </c>
      <c r="C61" s="60">
        <v>23</v>
      </c>
      <c r="D61" s="61">
        <v>9</v>
      </c>
      <c r="E61" s="60">
        <v>0</v>
      </c>
      <c r="F61" s="62">
        <v>3</v>
      </c>
      <c r="G61" s="62">
        <v>0</v>
      </c>
      <c r="H61" s="62">
        <v>0</v>
      </c>
      <c r="I61" s="62">
        <v>8</v>
      </c>
      <c r="J61" s="62">
        <v>16</v>
      </c>
      <c r="K61" s="63">
        <v>27</v>
      </c>
      <c r="L61" s="61">
        <v>0</v>
      </c>
      <c r="M61" s="62">
        <v>0</v>
      </c>
      <c r="N61" s="61">
        <v>36</v>
      </c>
      <c r="O61" s="64">
        <v>-13</v>
      </c>
    </row>
    <row r="62" spans="1:15" ht="15" customHeight="1" x14ac:dyDescent="0.2">
      <c r="A62" s="36">
        <v>76</v>
      </c>
      <c r="B62" s="5" t="s">
        <v>15</v>
      </c>
      <c r="C62" s="60">
        <v>1</v>
      </c>
      <c r="D62" s="61">
        <v>23</v>
      </c>
      <c r="E62" s="60">
        <v>0</v>
      </c>
      <c r="F62" s="62">
        <v>0</v>
      </c>
      <c r="G62" s="62">
        <v>0</v>
      </c>
      <c r="H62" s="62">
        <v>0</v>
      </c>
      <c r="I62" s="62">
        <v>6</v>
      </c>
      <c r="J62" s="62">
        <v>8</v>
      </c>
      <c r="K62" s="63">
        <v>14</v>
      </c>
      <c r="L62" s="61">
        <v>1</v>
      </c>
      <c r="M62" s="62">
        <v>0</v>
      </c>
      <c r="N62" s="61">
        <v>38</v>
      </c>
      <c r="O62" s="64">
        <v>-37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1</v>
      </c>
      <c r="J63" s="62">
        <v>0</v>
      </c>
      <c r="K63" s="63">
        <v>1</v>
      </c>
      <c r="L63" s="61">
        <v>0</v>
      </c>
      <c r="M63" s="62">
        <v>0</v>
      </c>
      <c r="N63" s="61">
        <v>1</v>
      </c>
      <c r="O63" s="64">
        <v>-1</v>
      </c>
    </row>
    <row r="64" spans="1:15" ht="15" customHeight="1" x14ac:dyDescent="0.2">
      <c r="A64" s="38" t="s">
        <v>12</v>
      </c>
      <c r="B64" s="8" t="s">
        <v>13</v>
      </c>
      <c r="C64" s="65">
        <v>24</v>
      </c>
      <c r="D64" s="66">
        <v>32</v>
      </c>
      <c r="E64" s="65">
        <v>0</v>
      </c>
      <c r="F64" s="67">
        <v>3</v>
      </c>
      <c r="G64" s="67">
        <v>0</v>
      </c>
      <c r="H64" s="67">
        <v>0</v>
      </c>
      <c r="I64" s="67">
        <v>15</v>
      </c>
      <c r="J64" s="68">
        <v>24</v>
      </c>
      <c r="K64" s="69">
        <v>42</v>
      </c>
      <c r="L64" s="66">
        <v>1</v>
      </c>
      <c r="M64" s="68">
        <v>0</v>
      </c>
      <c r="N64" s="66">
        <v>75</v>
      </c>
      <c r="O64" s="65">
        <v>-51</v>
      </c>
    </row>
    <row r="65" spans="1:15" ht="15" customHeight="1" x14ac:dyDescent="0.2">
      <c r="A65" s="39" t="s">
        <v>12</v>
      </c>
      <c r="B65" s="33" t="s">
        <v>17</v>
      </c>
      <c r="C65" s="70">
        <v>5521</v>
      </c>
      <c r="D65" s="71">
        <v>5491</v>
      </c>
      <c r="E65" s="70">
        <v>48</v>
      </c>
      <c r="F65" s="72">
        <v>830</v>
      </c>
      <c r="G65" s="72">
        <v>74</v>
      </c>
      <c r="H65" s="72">
        <v>0</v>
      </c>
      <c r="I65" s="72">
        <v>78</v>
      </c>
      <c r="J65" s="72">
        <v>70</v>
      </c>
      <c r="K65" s="73">
        <v>1100</v>
      </c>
      <c r="L65" s="71">
        <v>92</v>
      </c>
      <c r="M65" s="72">
        <v>7</v>
      </c>
      <c r="N65" s="71">
        <v>6690</v>
      </c>
      <c r="O65" s="70">
        <v>-1169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45834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44" priority="4" operator="notEqual">
      <formula>C21</formula>
    </cfRule>
  </conditionalFormatting>
  <conditionalFormatting sqref="C65:O65">
    <cfRule type="cellIs" dxfId="43" priority="3" operator="notEqual">
      <formula>C22</formula>
    </cfRule>
  </conditionalFormatting>
  <conditionalFormatting sqref="C65:O65">
    <cfRule type="cellIs" dxfId="42" priority="2" operator="notEqual">
      <formula>C53+C54+C55+C56+C57+C58+C59+C61+C62+C63</formula>
    </cfRule>
  </conditionalFormatting>
  <conditionalFormatting sqref="C20:O20">
    <cfRule type="cellIs" dxfId="41" priority="1" operator="notEqual">
      <formula>C21+C22+C23</formula>
    </cfRule>
  </conditionalFormatting>
  <conditionalFormatting sqref="C20:O20 C44:O44">
    <cfRule type="cellIs" dxfId="4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6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CONCATENATE("JUNIO"," ",Indice!$E$6)</f>
        <v>JUNIO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2871</v>
      </c>
      <c r="D8" s="61">
        <v>2921</v>
      </c>
      <c r="E8" s="60">
        <v>0</v>
      </c>
      <c r="F8" s="62">
        <v>351</v>
      </c>
      <c r="G8" s="62">
        <v>16</v>
      </c>
      <c r="H8" s="62">
        <v>0</v>
      </c>
      <c r="I8" s="62">
        <v>0</v>
      </c>
      <c r="J8" s="62">
        <v>86</v>
      </c>
      <c r="K8" s="63">
        <v>453</v>
      </c>
      <c r="L8" s="61">
        <v>106</v>
      </c>
      <c r="M8" s="62">
        <v>0</v>
      </c>
      <c r="N8" s="61">
        <v>3480</v>
      </c>
      <c r="O8" s="64">
        <v>-609</v>
      </c>
    </row>
    <row r="9" spans="1:15" ht="15" customHeight="1" x14ac:dyDescent="0.2">
      <c r="A9" s="36">
        <v>78</v>
      </c>
      <c r="B9" s="4" t="s">
        <v>7</v>
      </c>
      <c r="C9" s="60">
        <v>798</v>
      </c>
      <c r="D9" s="61">
        <v>2011</v>
      </c>
      <c r="E9" s="60">
        <v>9</v>
      </c>
      <c r="F9" s="62">
        <v>404</v>
      </c>
      <c r="G9" s="62">
        <v>59</v>
      </c>
      <c r="H9" s="62">
        <v>0</v>
      </c>
      <c r="I9" s="62">
        <v>0</v>
      </c>
      <c r="J9" s="62">
        <v>25</v>
      </c>
      <c r="K9" s="63">
        <v>497</v>
      </c>
      <c r="L9" s="61">
        <v>0</v>
      </c>
      <c r="M9" s="62">
        <v>0</v>
      </c>
      <c r="N9" s="61">
        <v>2508</v>
      </c>
      <c r="O9" s="64">
        <v>-1710</v>
      </c>
    </row>
    <row r="10" spans="1:15" ht="15" customHeight="1" x14ac:dyDescent="0.2">
      <c r="A10" s="36">
        <v>80</v>
      </c>
      <c r="B10" s="4" t="s">
        <v>8</v>
      </c>
      <c r="C10" s="60">
        <v>565</v>
      </c>
      <c r="D10" s="61">
        <v>352</v>
      </c>
      <c r="E10" s="60">
        <v>6</v>
      </c>
      <c r="F10" s="62">
        <v>155</v>
      </c>
      <c r="G10" s="62">
        <v>0</v>
      </c>
      <c r="H10" s="62">
        <v>0</v>
      </c>
      <c r="I10" s="62">
        <v>14</v>
      </c>
      <c r="J10" s="62">
        <v>0</v>
      </c>
      <c r="K10" s="63">
        <v>175</v>
      </c>
      <c r="L10" s="61">
        <v>0</v>
      </c>
      <c r="M10" s="62">
        <v>1</v>
      </c>
      <c r="N10" s="61">
        <v>528</v>
      </c>
      <c r="O10" s="64">
        <v>37</v>
      </c>
    </row>
    <row r="11" spans="1:15" ht="15" customHeight="1" x14ac:dyDescent="0.2">
      <c r="A11" s="36">
        <v>81</v>
      </c>
      <c r="B11" s="5" t="s">
        <v>9</v>
      </c>
      <c r="C11" s="60">
        <v>2927</v>
      </c>
      <c r="D11" s="61">
        <v>1637</v>
      </c>
      <c r="E11" s="60">
        <v>21</v>
      </c>
      <c r="F11" s="62">
        <v>197</v>
      </c>
      <c r="G11" s="62">
        <v>29</v>
      </c>
      <c r="H11" s="62">
        <v>0</v>
      </c>
      <c r="I11" s="62">
        <v>0</v>
      </c>
      <c r="J11" s="62">
        <v>12</v>
      </c>
      <c r="K11" s="63">
        <v>259</v>
      </c>
      <c r="L11" s="61">
        <v>188</v>
      </c>
      <c r="M11" s="62">
        <v>0</v>
      </c>
      <c r="N11" s="61">
        <v>2084</v>
      </c>
      <c r="O11" s="64">
        <v>843</v>
      </c>
    </row>
    <row r="12" spans="1:15" ht="15" customHeight="1" x14ac:dyDescent="0.2">
      <c r="A12" s="36">
        <v>99</v>
      </c>
      <c r="B12" s="4" t="s">
        <v>10</v>
      </c>
      <c r="C12" s="60">
        <v>2286</v>
      </c>
      <c r="D12" s="61">
        <v>2464</v>
      </c>
      <c r="E12" s="60">
        <v>34</v>
      </c>
      <c r="F12" s="62">
        <v>791</v>
      </c>
      <c r="G12" s="62">
        <v>0</v>
      </c>
      <c r="H12" s="62">
        <v>0</v>
      </c>
      <c r="I12" s="62">
        <v>141</v>
      </c>
      <c r="J12" s="62">
        <v>0</v>
      </c>
      <c r="K12" s="63">
        <v>966</v>
      </c>
      <c r="L12" s="61">
        <v>3</v>
      </c>
      <c r="M12" s="62">
        <v>10</v>
      </c>
      <c r="N12" s="61">
        <v>3443</v>
      </c>
      <c r="O12" s="64">
        <v>-1157</v>
      </c>
    </row>
    <row r="13" spans="1:15" ht="15" customHeight="1" x14ac:dyDescent="0.2">
      <c r="A13" s="37">
        <v>107</v>
      </c>
      <c r="B13" s="6" t="s">
        <v>11</v>
      </c>
      <c r="C13" s="60">
        <v>2585</v>
      </c>
      <c r="D13" s="61">
        <v>2626</v>
      </c>
      <c r="E13" s="60">
        <v>15</v>
      </c>
      <c r="F13" s="62">
        <v>1338</v>
      </c>
      <c r="G13" s="62">
        <v>136</v>
      </c>
      <c r="H13" s="62">
        <v>0</v>
      </c>
      <c r="I13" s="62">
        <v>0</v>
      </c>
      <c r="J13" s="62">
        <v>67</v>
      </c>
      <c r="K13" s="63">
        <v>1556</v>
      </c>
      <c r="L13" s="61">
        <v>2</v>
      </c>
      <c r="M13" s="62">
        <v>0</v>
      </c>
      <c r="N13" s="61">
        <v>4184</v>
      </c>
      <c r="O13" s="64">
        <v>-1599</v>
      </c>
    </row>
    <row r="14" spans="1:15" ht="15" customHeight="1" x14ac:dyDescent="0.2">
      <c r="A14" s="37">
        <v>108</v>
      </c>
      <c r="B14" s="6" t="s">
        <v>75</v>
      </c>
      <c r="C14" s="60">
        <v>843</v>
      </c>
      <c r="D14" s="61">
        <v>100</v>
      </c>
      <c r="E14" s="60">
        <v>2</v>
      </c>
      <c r="F14" s="62">
        <v>11</v>
      </c>
      <c r="G14" s="62">
        <v>0</v>
      </c>
      <c r="H14" s="62">
        <v>0</v>
      </c>
      <c r="I14" s="62">
        <v>0</v>
      </c>
      <c r="J14" s="62">
        <v>0</v>
      </c>
      <c r="K14" s="63">
        <v>13</v>
      </c>
      <c r="L14" s="61">
        <v>0</v>
      </c>
      <c r="M14" s="62">
        <v>0</v>
      </c>
      <c r="N14" s="61">
        <v>113</v>
      </c>
      <c r="O14" s="64">
        <v>730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12875</v>
      </c>
      <c r="D15" s="66">
        <v>12111</v>
      </c>
      <c r="E15" s="65">
        <v>87</v>
      </c>
      <c r="F15" s="67">
        <v>3247</v>
      </c>
      <c r="G15" s="67">
        <v>240</v>
      </c>
      <c r="H15" s="67">
        <v>0</v>
      </c>
      <c r="I15" s="67">
        <v>155</v>
      </c>
      <c r="J15" s="68">
        <v>190</v>
      </c>
      <c r="K15" s="69">
        <v>3919</v>
      </c>
      <c r="L15" s="66">
        <v>299</v>
      </c>
      <c r="M15" s="68">
        <v>11</v>
      </c>
      <c r="N15" s="66">
        <v>16340</v>
      </c>
      <c r="O15" s="65">
        <v>-3465</v>
      </c>
    </row>
    <row r="16" spans="1:15" ht="15" customHeight="1" x14ac:dyDescent="0.2">
      <c r="A16" s="36">
        <v>63</v>
      </c>
      <c r="B16" s="5" t="s">
        <v>14</v>
      </c>
      <c r="C16" s="60">
        <v>23</v>
      </c>
      <c r="D16" s="61">
        <v>26</v>
      </c>
      <c r="E16" s="60">
        <v>0</v>
      </c>
      <c r="F16" s="62">
        <v>5</v>
      </c>
      <c r="G16" s="62">
        <v>0</v>
      </c>
      <c r="H16" s="62">
        <v>0</v>
      </c>
      <c r="I16" s="62">
        <v>23</v>
      </c>
      <c r="J16" s="62">
        <v>10</v>
      </c>
      <c r="K16" s="63">
        <v>38</v>
      </c>
      <c r="L16" s="61">
        <v>0</v>
      </c>
      <c r="M16" s="62">
        <v>0</v>
      </c>
      <c r="N16" s="61">
        <v>64</v>
      </c>
      <c r="O16" s="64">
        <v>-41</v>
      </c>
    </row>
    <row r="17" spans="1:15" ht="15" customHeight="1" x14ac:dyDescent="0.2">
      <c r="A17" s="36">
        <v>76</v>
      </c>
      <c r="B17" s="5" t="s">
        <v>15</v>
      </c>
      <c r="C17" s="60">
        <v>1</v>
      </c>
      <c r="D17" s="61">
        <v>50</v>
      </c>
      <c r="E17" s="60">
        <v>0</v>
      </c>
      <c r="F17" s="62">
        <v>12</v>
      </c>
      <c r="G17" s="62">
        <v>0</v>
      </c>
      <c r="H17" s="62">
        <v>0</v>
      </c>
      <c r="I17" s="62">
        <v>59</v>
      </c>
      <c r="J17" s="62">
        <v>13</v>
      </c>
      <c r="K17" s="63">
        <v>84</v>
      </c>
      <c r="L17" s="61">
        <v>0</v>
      </c>
      <c r="M17" s="62">
        <v>0</v>
      </c>
      <c r="N17" s="61">
        <v>134</v>
      </c>
      <c r="O17" s="64">
        <v>-133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49</v>
      </c>
      <c r="J18" s="62">
        <v>0</v>
      </c>
      <c r="K18" s="63">
        <v>49</v>
      </c>
      <c r="L18" s="61">
        <v>0</v>
      </c>
      <c r="M18" s="62">
        <v>0</v>
      </c>
      <c r="N18" s="61">
        <v>49</v>
      </c>
      <c r="O18" s="64">
        <v>-48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25</v>
      </c>
      <c r="D19" s="66">
        <v>76</v>
      </c>
      <c r="E19" s="65">
        <v>0</v>
      </c>
      <c r="F19" s="67">
        <v>17</v>
      </c>
      <c r="G19" s="67">
        <v>0</v>
      </c>
      <c r="H19" s="67">
        <v>0</v>
      </c>
      <c r="I19" s="67">
        <v>131</v>
      </c>
      <c r="J19" s="68">
        <v>23</v>
      </c>
      <c r="K19" s="69">
        <v>171</v>
      </c>
      <c r="L19" s="66">
        <v>0</v>
      </c>
      <c r="M19" s="68">
        <v>0</v>
      </c>
      <c r="N19" s="66">
        <v>247</v>
      </c>
      <c r="O19" s="65">
        <v>-222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12900</v>
      </c>
      <c r="D20" s="71">
        <v>12187</v>
      </c>
      <c r="E20" s="70">
        <v>87</v>
      </c>
      <c r="F20" s="72">
        <v>3264</v>
      </c>
      <c r="G20" s="72">
        <v>240</v>
      </c>
      <c r="H20" s="72">
        <v>0</v>
      </c>
      <c r="I20" s="72">
        <v>286</v>
      </c>
      <c r="J20" s="72">
        <v>213</v>
      </c>
      <c r="K20" s="73">
        <v>4090</v>
      </c>
      <c r="L20" s="71">
        <v>299</v>
      </c>
      <c r="M20" s="72">
        <v>11</v>
      </c>
      <c r="N20" s="71">
        <v>16587</v>
      </c>
      <c r="O20" s="70">
        <v>-3687</v>
      </c>
    </row>
    <row r="21" spans="1:15" ht="15" customHeight="1" x14ac:dyDescent="0.2">
      <c r="A21" s="36" t="s">
        <v>12</v>
      </c>
      <c r="B21" s="5" t="s">
        <v>63</v>
      </c>
      <c r="C21" s="60">
        <v>7667</v>
      </c>
      <c r="D21" s="61">
        <v>7448</v>
      </c>
      <c r="E21" s="60">
        <v>51</v>
      </c>
      <c r="F21" s="62">
        <v>2377</v>
      </c>
      <c r="G21" s="62">
        <v>121</v>
      </c>
      <c r="H21" s="62">
        <v>0</v>
      </c>
      <c r="I21" s="62">
        <v>185</v>
      </c>
      <c r="J21" s="62">
        <v>133</v>
      </c>
      <c r="K21" s="63">
        <v>2867</v>
      </c>
      <c r="L21" s="61">
        <v>199</v>
      </c>
      <c r="M21" s="62">
        <v>7</v>
      </c>
      <c r="N21" s="61">
        <v>10521</v>
      </c>
      <c r="O21" s="64">
        <v>-2854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5233</v>
      </c>
      <c r="D22" s="61">
        <v>4738</v>
      </c>
      <c r="E22" s="60">
        <v>36</v>
      </c>
      <c r="F22" s="62">
        <v>887</v>
      </c>
      <c r="G22" s="62">
        <v>119</v>
      </c>
      <c r="H22" s="62">
        <v>0</v>
      </c>
      <c r="I22" s="62">
        <v>101</v>
      </c>
      <c r="J22" s="74">
        <v>80</v>
      </c>
      <c r="K22" s="63">
        <v>1223</v>
      </c>
      <c r="L22" s="61">
        <v>100</v>
      </c>
      <c r="M22" s="74">
        <v>4</v>
      </c>
      <c r="N22" s="61">
        <v>6065</v>
      </c>
      <c r="O22" s="60">
        <v>-832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1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1</v>
      </c>
      <c r="O23" s="75">
        <v>-1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JUNIO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1695</v>
      </c>
      <c r="D32" s="61">
        <v>1595</v>
      </c>
      <c r="E32" s="60">
        <v>0</v>
      </c>
      <c r="F32" s="62">
        <v>243</v>
      </c>
      <c r="G32" s="62">
        <v>10</v>
      </c>
      <c r="H32" s="62">
        <v>0</v>
      </c>
      <c r="I32" s="62">
        <v>0</v>
      </c>
      <c r="J32" s="62">
        <v>49</v>
      </c>
      <c r="K32" s="63">
        <v>302</v>
      </c>
      <c r="L32" s="61">
        <v>65</v>
      </c>
      <c r="M32" s="62">
        <v>0</v>
      </c>
      <c r="N32" s="61">
        <v>1962</v>
      </c>
      <c r="O32" s="64">
        <v>-267</v>
      </c>
    </row>
    <row r="33" spans="1:15" ht="15" customHeight="1" x14ac:dyDescent="0.2">
      <c r="A33" s="36">
        <v>78</v>
      </c>
      <c r="B33" s="4" t="s">
        <v>7</v>
      </c>
      <c r="C33" s="60">
        <v>444</v>
      </c>
      <c r="D33" s="61">
        <v>1268</v>
      </c>
      <c r="E33" s="60">
        <v>2</v>
      </c>
      <c r="F33" s="62">
        <v>283</v>
      </c>
      <c r="G33" s="62">
        <v>22</v>
      </c>
      <c r="H33" s="62">
        <v>0</v>
      </c>
      <c r="I33" s="62">
        <v>0</v>
      </c>
      <c r="J33" s="62">
        <v>18</v>
      </c>
      <c r="K33" s="63">
        <v>325</v>
      </c>
      <c r="L33" s="61">
        <v>0</v>
      </c>
      <c r="M33" s="62">
        <v>0</v>
      </c>
      <c r="N33" s="61">
        <v>1593</v>
      </c>
      <c r="O33" s="64">
        <v>-1149</v>
      </c>
    </row>
    <row r="34" spans="1:15" ht="15" customHeight="1" x14ac:dyDescent="0.2">
      <c r="A34" s="36">
        <v>80</v>
      </c>
      <c r="B34" s="4" t="s">
        <v>8</v>
      </c>
      <c r="C34" s="60">
        <v>276</v>
      </c>
      <c r="D34" s="61">
        <v>186</v>
      </c>
      <c r="E34" s="60">
        <v>5</v>
      </c>
      <c r="F34" s="62">
        <v>101</v>
      </c>
      <c r="G34" s="62">
        <v>0</v>
      </c>
      <c r="H34" s="62">
        <v>0</v>
      </c>
      <c r="I34" s="62">
        <v>8</v>
      </c>
      <c r="J34" s="62">
        <v>0</v>
      </c>
      <c r="K34" s="63">
        <v>114</v>
      </c>
      <c r="L34" s="61">
        <v>0</v>
      </c>
      <c r="M34" s="62">
        <v>1</v>
      </c>
      <c r="N34" s="61">
        <v>301</v>
      </c>
      <c r="O34" s="64">
        <v>-25</v>
      </c>
    </row>
    <row r="35" spans="1:15" ht="15" customHeight="1" x14ac:dyDescent="0.2">
      <c r="A35" s="36">
        <v>81</v>
      </c>
      <c r="B35" s="5" t="s">
        <v>9</v>
      </c>
      <c r="C35" s="60">
        <v>1901</v>
      </c>
      <c r="D35" s="61">
        <v>1155</v>
      </c>
      <c r="E35" s="60">
        <v>10</v>
      </c>
      <c r="F35" s="62">
        <v>161</v>
      </c>
      <c r="G35" s="62">
        <v>20</v>
      </c>
      <c r="H35" s="62">
        <v>0</v>
      </c>
      <c r="I35" s="62">
        <v>0</v>
      </c>
      <c r="J35" s="62">
        <v>7</v>
      </c>
      <c r="K35" s="63">
        <v>198</v>
      </c>
      <c r="L35" s="61">
        <v>132</v>
      </c>
      <c r="M35" s="62">
        <v>0</v>
      </c>
      <c r="N35" s="61">
        <v>1485</v>
      </c>
      <c r="O35" s="64">
        <v>416</v>
      </c>
    </row>
    <row r="36" spans="1:15" ht="15" customHeight="1" x14ac:dyDescent="0.2">
      <c r="A36" s="36">
        <v>99</v>
      </c>
      <c r="B36" s="4" t="s">
        <v>10</v>
      </c>
      <c r="C36" s="60">
        <v>1270</v>
      </c>
      <c r="D36" s="61">
        <v>1511</v>
      </c>
      <c r="E36" s="60">
        <v>21</v>
      </c>
      <c r="F36" s="62">
        <v>568</v>
      </c>
      <c r="G36" s="62">
        <v>0</v>
      </c>
      <c r="H36" s="62">
        <v>0</v>
      </c>
      <c r="I36" s="62">
        <v>97</v>
      </c>
      <c r="J36" s="62">
        <v>0</v>
      </c>
      <c r="K36" s="63">
        <v>686</v>
      </c>
      <c r="L36" s="61">
        <v>2</v>
      </c>
      <c r="M36" s="62">
        <v>6</v>
      </c>
      <c r="N36" s="61">
        <v>2205</v>
      </c>
      <c r="O36" s="64">
        <v>-935</v>
      </c>
    </row>
    <row r="37" spans="1:15" ht="15" customHeight="1" x14ac:dyDescent="0.2">
      <c r="A37" s="37">
        <v>107</v>
      </c>
      <c r="B37" s="6" t="s">
        <v>11</v>
      </c>
      <c r="C37" s="60">
        <v>1644</v>
      </c>
      <c r="D37" s="61">
        <v>1640</v>
      </c>
      <c r="E37" s="60">
        <v>12</v>
      </c>
      <c r="F37" s="62">
        <v>1005</v>
      </c>
      <c r="G37" s="62">
        <v>69</v>
      </c>
      <c r="H37" s="62">
        <v>0</v>
      </c>
      <c r="I37" s="62">
        <v>0</v>
      </c>
      <c r="J37" s="62">
        <v>43</v>
      </c>
      <c r="K37" s="63">
        <v>1129</v>
      </c>
      <c r="L37" s="61">
        <v>0</v>
      </c>
      <c r="M37" s="62">
        <v>0</v>
      </c>
      <c r="N37" s="61">
        <v>2769</v>
      </c>
      <c r="O37" s="64">
        <v>-1125</v>
      </c>
    </row>
    <row r="38" spans="1:15" ht="15" customHeight="1" x14ac:dyDescent="0.2">
      <c r="A38" s="37">
        <v>108</v>
      </c>
      <c r="B38" s="6" t="s">
        <v>75</v>
      </c>
      <c r="C38" s="60">
        <v>436</v>
      </c>
      <c r="D38" s="61">
        <v>55</v>
      </c>
      <c r="E38" s="60">
        <v>1</v>
      </c>
      <c r="F38" s="62">
        <v>7</v>
      </c>
      <c r="G38" s="62">
        <v>0</v>
      </c>
      <c r="H38" s="62">
        <v>0</v>
      </c>
      <c r="I38" s="62">
        <v>0</v>
      </c>
      <c r="J38" s="62">
        <v>0</v>
      </c>
      <c r="K38" s="63">
        <v>8</v>
      </c>
      <c r="L38" s="61">
        <v>0</v>
      </c>
      <c r="M38" s="62">
        <v>0</v>
      </c>
      <c r="N38" s="61">
        <v>63</v>
      </c>
      <c r="O38" s="64">
        <v>373</v>
      </c>
    </row>
    <row r="39" spans="1:15" ht="15" customHeight="1" x14ac:dyDescent="0.2">
      <c r="A39" s="38" t="s">
        <v>12</v>
      </c>
      <c r="B39" s="8" t="s">
        <v>13</v>
      </c>
      <c r="C39" s="65">
        <v>7666</v>
      </c>
      <c r="D39" s="66">
        <v>7410</v>
      </c>
      <c r="E39" s="65">
        <v>51</v>
      </c>
      <c r="F39" s="67">
        <v>2368</v>
      </c>
      <c r="G39" s="67">
        <v>121</v>
      </c>
      <c r="H39" s="67">
        <v>0</v>
      </c>
      <c r="I39" s="67">
        <v>105</v>
      </c>
      <c r="J39" s="68">
        <v>117</v>
      </c>
      <c r="K39" s="69">
        <v>2762</v>
      </c>
      <c r="L39" s="66">
        <v>199</v>
      </c>
      <c r="M39" s="68">
        <v>7</v>
      </c>
      <c r="N39" s="66">
        <v>10378</v>
      </c>
      <c r="O39" s="65">
        <v>-2712</v>
      </c>
    </row>
    <row r="40" spans="1:15" ht="15" customHeight="1" x14ac:dyDescent="0.2">
      <c r="A40" s="36">
        <v>63</v>
      </c>
      <c r="B40" s="5" t="s">
        <v>14</v>
      </c>
      <c r="C40" s="60">
        <v>0</v>
      </c>
      <c r="D40" s="61">
        <v>19</v>
      </c>
      <c r="E40" s="60">
        <v>0</v>
      </c>
      <c r="F40" s="62">
        <v>2</v>
      </c>
      <c r="G40" s="62">
        <v>0</v>
      </c>
      <c r="H40" s="62">
        <v>0</v>
      </c>
      <c r="I40" s="62">
        <v>17</v>
      </c>
      <c r="J40" s="62">
        <v>10</v>
      </c>
      <c r="K40" s="63">
        <v>29</v>
      </c>
      <c r="L40" s="61">
        <v>0</v>
      </c>
      <c r="M40" s="62">
        <v>0</v>
      </c>
      <c r="N40" s="61">
        <v>48</v>
      </c>
      <c r="O40" s="64">
        <v>-48</v>
      </c>
    </row>
    <row r="41" spans="1:15" ht="15" customHeight="1" x14ac:dyDescent="0.2">
      <c r="A41" s="36">
        <v>76</v>
      </c>
      <c r="B41" s="5" t="s">
        <v>15</v>
      </c>
      <c r="C41" s="60">
        <v>1</v>
      </c>
      <c r="D41" s="61">
        <v>19</v>
      </c>
      <c r="E41" s="60">
        <v>0</v>
      </c>
      <c r="F41" s="62">
        <v>7</v>
      </c>
      <c r="G41" s="62">
        <v>0</v>
      </c>
      <c r="H41" s="62">
        <v>0</v>
      </c>
      <c r="I41" s="62">
        <v>17</v>
      </c>
      <c r="J41" s="62">
        <v>6</v>
      </c>
      <c r="K41" s="63">
        <v>30</v>
      </c>
      <c r="L41" s="61">
        <v>0</v>
      </c>
      <c r="M41" s="62">
        <v>0</v>
      </c>
      <c r="N41" s="61">
        <v>49</v>
      </c>
      <c r="O41" s="64">
        <v>-48</v>
      </c>
    </row>
    <row r="42" spans="1:15" ht="15" customHeight="1" x14ac:dyDescent="0.2">
      <c r="A42" s="36">
        <v>94</v>
      </c>
      <c r="B42" s="5" t="s">
        <v>16</v>
      </c>
      <c r="C42" s="60">
        <v>0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46</v>
      </c>
      <c r="J42" s="62">
        <v>0</v>
      </c>
      <c r="K42" s="63">
        <v>46</v>
      </c>
      <c r="L42" s="61">
        <v>0</v>
      </c>
      <c r="M42" s="62">
        <v>0</v>
      </c>
      <c r="N42" s="61">
        <v>46</v>
      </c>
      <c r="O42" s="64">
        <v>-46</v>
      </c>
    </row>
    <row r="43" spans="1:15" ht="15" customHeight="1" x14ac:dyDescent="0.2">
      <c r="A43" s="38" t="s">
        <v>12</v>
      </c>
      <c r="B43" s="8" t="s">
        <v>13</v>
      </c>
      <c r="C43" s="65">
        <v>1</v>
      </c>
      <c r="D43" s="66">
        <v>38</v>
      </c>
      <c r="E43" s="65">
        <v>0</v>
      </c>
      <c r="F43" s="67">
        <v>9</v>
      </c>
      <c r="G43" s="67">
        <v>0</v>
      </c>
      <c r="H43" s="67">
        <v>0</v>
      </c>
      <c r="I43" s="67">
        <v>80</v>
      </c>
      <c r="J43" s="68">
        <v>16</v>
      </c>
      <c r="K43" s="69">
        <v>105</v>
      </c>
      <c r="L43" s="66">
        <v>0</v>
      </c>
      <c r="M43" s="68">
        <v>0</v>
      </c>
      <c r="N43" s="66">
        <v>143</v>
      </c>
      <c r="O43" s="65">
        <v>-142</v>
      </c>
    </row>
    <row r="44" spans="1:15" ht="15" customHeight="1" x14ac:dyDescent="0.2">
      <c r="A44" s="39" t="s">
        <v>12</v>
      </c>
      <c r="B44" s="33" t="s">
        <v>17</v>
      </c>
      <c r="C44" s="70">
        <v>7667</v>
      </c>
      <c r="D44" s="71">
        <v>7448</v>
      </c>
      <c r="E44" s="70">
        <v>51</v>
      </c>
      <c r="F44" s="72">
        <v>2377</v>
      </c>
      <c r="G44" s="72">
        <v>121</v>
      </c>
      <c r="H44" s="72">
        <v>0</v>
      </c>
      <c r="I44" s="72">
        <v>185</v>
      </c>
      <c r="J44" s="72">
        <v>133</v>
      </c>
      <c r="K44" s="73">
        <v>2867</v>
      </c>
      <c r="L44" s="71">
        <v>199</v>
      </c>
      <c r="M44" s="72">
        <v>7</v>
      </c>
      <c r="N44" s="71">
        <v>10521</v>
      </c>
      <c r="O44" s="70">
        <v>-2854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JUNIO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1176</v>
      </c>
      <c r="D53" s="61">
        <v>1326</v>
      </c>
      <c r="E53" s="60">
        <v>0</v>
      </c>
      <c r="F53" s="62">
        <v>108</v>
      </c>
      <c r="G53" s="62">
        <v>6</v>
      </c>
      <c r="H53" s="62">
        <v>0</v>
      </c>
      <c r="I53" s="62">
        <v>0</v>
      </c>
      <c r="J53" s="62">
        <v>37</v>
      </c>
      <c r="K53" s="63">
        <v>151</v>
      </c>
      <c r="L53" s="61">
        <v>41</v>
      </c>
      <c r="M53" s="62">
        <v>0</v>
      </c>
      <c r="N53" s="61">
        <v>1518</v>
      </c>
      <c r="O53" s="64">
        <v>-342</v>
      </c>
    </row>
    <row r="54" spans="1:15" ht="15" customHeight="1" x14ac:dyDescent="0.2">
      <c r="A54" s="36">
        <v>78</v>
      </c>
      <c r="B54" s="4" t="s">
        <v>7</v>
      </c>
      <c r="C54" s="60">
        <v>354</v>
      </c>
      <c r="D54" s="61">
        <v>743</v>
      </c>
      <c r="E54" s="60">
        <v>7</v>
      </c>
      <c r="F54" s="62">
        <v>121</v>
      </c>
      <c r="G54" s="62">
        <v>37</v>
      </c>
      <c r="H54" s="62">
        <v>0</v>
      </c>
      <c r="I54" s="62">
        <v>0</v>
      </c>
      <c r="J54" s="62">
        <v>7</v>
      </c>
      <c r="K54" s="63">
        <v>172</v>
      </c>
      <c r="L54" s="61">
        <v>0</v>
      </c>
      <c r="M54" s="62">
        <v>0</v>
      </c>
      <c r="N54" s="61">
        <v>915</v>
      </c>
      <c r="O54" s="64">
        <v>-561</v>
      </c>
    </row>
    <row r="55" spans="1:15" ht="15" customHeight="1" x14ac:dyDescent="0.2">
      <c r="A55" s="36">
        <v>80</v>
      </c>
      <c r="B55" s="4" t="s">
        <v>8</v>
      </c>
      <c r="C55" s="60">
        <v>289</v>
      </c>
      <c r="D55" s="61">
        <v>166</v>
      </c>
      <c r="E55" s="60">
        <v>1</v>
      </c>
      <c r="F55" s="62">
        <v>54</v>
      </c>
      <c r="G55" s="62">
        <v>0</v>
      </c>
      <c r="H55" s="62">
        <v>0</v>
      </c>
      <c r="I55" s="62">
        <v>6</v>
      </c>
      <c r="J55" s="62">
        <v>0</v>
      </c>
      <c r="K55" s="63">
        <v>61</v>
      </c>
      <c r="L55" s="61">
        <v>0</v>
      </c>
      <c r="M55" s="62">
        <v>0</v>
      </c>
      <c r="N55" s="61">
        <v>227</v>
      </c>
      <c r="O55" s="64">
        <v>62</v>
      </c>
    </row>
    <row r="56" spans="1:15" ht="15" customHeight="1" x14ac:dyDescent="0.2">
      <c r="A56" s="36">
        <v>81</v>
      </c>
      <c r="B56" s="5" t="s">
        <v>9</v>
      </c>
      <c r="C56" s="60">
        <v>1026</v>
      </c>
      <c r="D56" s="61">
        <v>482</v>
      </c>
      <c r="E56" s="60">
        <v>11</v>
      </c>
      <c r="F56" s="62">
        <v>36</v>
      </c>
      <c r="G56" s="62">
        <v>9</v>
      </c>
      <c r="H56" s="62">
        <v>0</v>
      </c>
      <c r="I56" s="62">
        <v>0</v>
      </c>
      <c r="J56" s="62">
        <v>5</v>
      </c>
      <c r="K56" s="63">
        <v>61</v>
      </c>
      <c r="L56" s="61">
        <v>56</v>
      </c>
      <c r="M56" s="62">
        <v>0</v>
      </c>
      <c r="N56" s="61">
        <v>599</v>
      </c>
      <c r="O56" s="64">
        <v>427</v>
      </c>
    </row>
    <row r="57" spans="1:15" ht="15" customHeight="1" x14ac:dyDescent="0.2">
      <c r="A57" s="36">
        <v>99</v>
      </c>
      <c r="B57" s="4" t="s">
        <v>10</v>
      </c>
      <c r="C57" s="60">
        <v>1016</v>
      </c>
      <c r="D57" s="61">
        <v>953</v>
      </c>
      <c r="E57" s="60">
        <v>13</v>
      </c>
      <c r="F57" s="62">
        <v>223</v>
      </c>
      <c r="G57" s="62">
        <v>0</v>
      </c>
      <c r="H57" s="62">
        <v>0</v>
      </c>
      <c r="I57" s="62">
        <v>44</v>
      </c>
      <c r="J57" s="62">
        <v>0</v>
      </c>
      <c r="K57" s="63">
        <v>280</v>
      </c>
      <c r="L57" s="61">
        <v>1</v>
      </c>
      <c r="M57" s="62">
        <v>4</v>
      </c>
      <c r="N57" s="61">
        <v>1238</v>
      </c>
      <c r="O57" s="64">
        <v>-222</v>
      </c>
    </row>
    <row r="58" spans="1:15" ht="15" customHeight="1" x14ac:dyDescent="0.2">
      <c r="A58" s="37">
        <v>107</v>
      </c>
      <c r="B58" s="6" t="s">
        <v>11</v>
      </c>
      <c r="C58" s="60">
        <v>941</v>
      </c>
      <c r="D58" s="61">
        <v>986</v>
      </c>
      <c r="E58" s="60">
        <v>3</v>
      </c>
      <c r="F58" s="62">
        <v>333</v>
      </c>
      <c r="G58" s="62">
        <v>67</v>
      </c>
      <c r="H58" s="62">
        <v>0</v>
      </c>
      <c r="I58" s="62">
        <v>0</v>
      </c>
      <c r="J58" s="62">
        <v>24</v>
      </c>
      <c r="K58" s="63">
        <v>427</v>
      </c>
      <c r="L58" s="61">
        <v>2</v>
      </c>
      <c r="M58" s="62">
        <v>0</v>
      </c>
      <c r="N58" s="61">
        <v>1415</v>
      </c>
      <c r="O58" s="64">
        <v>-474</v>
      </c>
    </row>
    <row r="59" spans="1:15" ht="15" customHeight="1" x14ac:dyDescent="0.2">
      <c r="A59" s="37">
        <v>108</v>
      </c>
      <c r="B59" s="6" t="s">
        <v>75</v>
      </c>
      <c r="C59" s="60">
        <v>407</v>
      </c>
      <c r="D59" s="61">
        <v>45</v>
      </c>
      <c r="E59" s="60">
        <v>1</v>
      </c>
      <c r="F59" s="62">
        <v>4</v>
      </c>
      <c r="G59" s="62">
        <v>0</v>
      </c>
      <c r="H59" s="62">
        <v>0</v>
      </c>
      <c r="I59" s="62">
        <v>0</v>
      </c>
      <c r="J59" s="62">
        <v>0</v>
      </c>
      <c r="K59" s="63">
        <v>5</v>
      </c>
      <c r="L59" s="61">
        <v>0</v>
      </c>
      <c r="M59" s="62">
        <v>0</v>
      </c>
      <c r="N59" s="61">
        <v>50</v>
      </c>
      <c r="O59" s="64">
        <v>357</v>
      </c>
    </row>
    <row r="60" spans="1:15" ht="15" customHeight="1" x14ac:dyDescent="0.2">
      <c r="A60" s="38" t="s">
        <v>12</v>
      </c>
      <c r="B60" s="8" t="s">
        <v>13</v>
      </c>
      <c r="C60" s="65">
        <v>5209</v>
      </c>
      <c r="D60" s="66">
        <v>4701</v>
      </c>
      <c r="E60" s="65">
        <v>36</v>
      </c>
      <c r="F60" s="67">
        <v>879</v>
      </c>
      <c r="G60" s="67">
        <v>119</v>
      </c>
      <c r="H60" s="67">
        <v>0</v>
      </c>
      <c r="I60" s="67">
        <v>50</v>
      </c>
      <c r="J60" s="68">
        <v>73</v>
      </c>
      <c r="K60" s="69">
        <v>1157</v>
      </c>
      <c r="L60" s="66">
        <v>100</v>
      </c>
      <c r="M60" s="68">
        <v>4</v>
      </c>
      <c r="N60" s="66">
        <v>5962</v>
      </c>
      <c r="O60" s="65">
        <v>-753</v>
      </c>
    </row>
    <row r="61" spans="1:15" ht="15" customHeight="1" x14ac:dyDescent="0.2">
      <c r="A61" s="36">
        <v>63</v>
      </c>
      <c r="B61" s="5" t="s">
        <v>14</v>
      </c>
      <c r="C61" s="60">
        <v>23</v>
      </c>
      <c r="D61" s="61">
        <v>6</v>
      </c>
      <c r="E61" s="60">
        <v>0</v>
      </c>
      <c r="F61" s="62">
        <v>3</v>
      </c>
      <c r="G61" s="62">
        <v>0</v>
      </c>
      <c r="H61" s="62">
        <v>0</v>
      </c>
      <c r="I61" s="62">
        <v>6</v>
      </c>
      <c r="J61" s="62">
        <v>0</v>
      </c>
      <c r="K61" s="63">
        <v>9</v>
      </c>
      <c r="L61" s="61">
        <v>0</v>
      </c>
      <c r="M61" s="62">
        <v>0</v>
      </c>
      <c r="N61" s="61">
        <v>15</v>
      </c>
      <c r="O61" s="64">
        <v>8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31</v>
      </c>
      <c r="E62" s="60">
        <v>0</v>
      </c>
      <c r="F62" s="62">
        <v>5</v>
      </c>
      <c r="G62" s="62">
        <v>0</v>
      </c>
      <c r="H62" s="62">
        <v>0</v>
      </c>
      <c r="I62" s="62">
        <v>42</v>
      </c>
      <c r="J62" s="62">
        <v>7</v>
      </c>
      <c r="K62" s="63">
        <v>54</v>
      </c>
      <c r="L62" s="61">
        <v>0</v>
      </c>
      <c r="M62" s="62">
        <v>0</v>
      </c>
      <c r="N62" s="61">
        <v>85</v>
      </c>
      <c r="O62" s="64">
        <v>-85</v>
      </c>
    </row>
    <row r="63" spans="1:15" ht="15" customHeight="1" x14ac:dyDescent="0.2">
      <c r="A63" s="36">
        <v>94</v>
      </c>
      <c r="B63" s="5" t="s">
        <v>16</v>
      </c>
      <c r="C63" s="60">
        <v>1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3</v>
      </c>
      <c r="J63" s="62">
        <v>0</v>
      </c>
      <c r="K63" s="63">
        <v>3</v>
      </c>
      <c r="L63" s="61">
        <v>0</v>
      </c>
      <c r="M63" s="62">
        <v>0</v>
      </c>
      <c r="N63" s="61">
        <v>3</v>
      </c>
      <c r="O63" s="64">
        <v>-2</v>
      </c>
    </row>
    <row r="64" spans="1:15" ht="15" customHeight="1" x14ac:dyDescent="0.2">
      <c r="A64" s="38" t="s">
        <v>12</v>
      </c>
      <c r="B64" s="8" t="s">
        <v>13</v>
      </c>
      <c r="C64" s="65">
        <v>24</v>
      </c>
      <c r="D64" s="66">
        <v>37</v>
      </c>
      <c r="E64" s="65">
        <v>0</v>
      </c>
      <c r="F64" s="67">
        <v>8</v>
      </c>
      <c r="G64" s="67">
        <v>0</v>
      </c>
      <c r="H64" s="67">
        <v>0</v>
      </c>
      <c r="I64" s="67">
        <v>51</v>
      </c>
      <c r="J64" s="68">
        <v>7</v>
      </c>
      <c r="K64" s="69">
        <v>66</v>
      </c>
      <c r="L64" s="66">
        <v>0</v>
      </c>
      <c r="M64" s="68">
        <v>0</v>
      </c>
      <c r="N64" s="66">
        <v>103</v>
      </c>
      <c r="O64" s="65">
        <v>-79</v>
      </c>
    </row>
    <row r="65" spans="1:15" ht="15" customHeight="1" x14ac:dyDescent="0.2">
      <c r="A65" s="39" t="s">
        <v>12</v>
      </c>
      <c r="B65" s="33" t="s">
        <v>17</v>
      </c>
      <c r="C65" s="70">
        <v>5233</v>
      </c>
      <c r="D65" s="71">
        <v>4738</v>
      </c>
      <c r="E65" s="70">
        <v>36</v>
      </c>
      <c r="F65" s="72">
        <v>887</v>
      </c>
      <c r="G65" s="72">
        <v>119</v>
      </c>
      <c r="H65" s="72">
        <v>0</v>
      </c>
      <c r="I65" s="72">
        <v>101</v>
      </c>
      <c r="J65" s="72">
        <v>80</v>
      </c>
      <c r="K65" s="73">
        <v>1223</v>
      </c>
      <c r="L65" s="71">
        <v>100</v>
      </c>
      <c r="M65" s="72">
        <v>4</v>
      </c>
      <c r="N65" s="71">
        <v>6065</v>
      </c>
      <c r="O65" s="70">
        <v>-832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45862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39" priority="4" operator="notEqual">
      <formula>C21</formula>
    </cfRule>
  </conditionalFormatting>
  <conditionalFormatting sqref="C65:O65">
    <cfRule type="cellIs" dxfId="38" priority="3" operator="notEqual">
      <formula>C22</formula>
    </cfRule>
  </conditionalFormatting>
  <conditionalFormatting sqref="C65:O65">
    <cfRule type="cellIs" dxfId="37" priority="2" operator="notEqual">
      <formula>C53+C54+C55+C56+C57+C58+C59+C61+C62+C63</formula>
    </cfRule>
  </conditionalFormatting>
  <conditionalFormatting sqref="C20:O20">
    <cfRule type="cellIs" dxfId="36" priority="1" operator="notEqual">
      <formula>C21+C22+C23</formula>
    </cfRule>
  </conditionalFormatting>
  <conditionalFormatting sqref="C20:O20 C44:O44">
    <cfRule type="cellIs" dxfId="3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CONCATENATE("JULIO"," ",Indice!$E$6)</f>
        <v>JULIO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3283</v>
      </c>
      <c r="D8" s="61">
        <v>3280</v>
      </c>
      <c r="E8" s="60">
        <v>0</v>
      </c>
      <c r="F8" s="62">
        <v>480</v>
      </c>
      <c r="G8" s="62">
        <v>22</v>
      </c>
      <c r="H8" s="62">
        <v>0</v>
      </c>
      <c r="I8" s="62">
        <v>0</v>
      </c>
      <c r="J8" s="62">
        <v>108</v>
      </c>
      <c r="K8" s="63">
        <v>610</v>
      </c>
      <c r="L8" s="61">
        <v>107</v>
      </c>
      <c r="M8" s="62">
        <v>0</v>
      </c>
      <c r="N8" s="61">
        <v>3997</v>
      </c>
      <c r="O8" s="64">
        <v>-714</v>
      </c>
    </row>
    <row r="9" spans="1:15" ht="15" customHeight="1" x14ac:dyDescent="0.2">
      <c r="A9" s="36">
        <v>78</v>
      </c>
      <c r="B9" s="4" t="s">
        <v>7</v>
      </c>
      <c r="C9" s="60">
        <v>1911</v>
      </c>
      <c r="D9" s="61">
        <v>2091</v>
      </c>
      <c r="E9" s="60">
        <v>5</v>
      </c>
      <c r="F9" s="62">
        <v>356</v>
      </c>
      <c r="G9" s="62">
        <v>128</v>
      </c>
      <c r="H9" s="62">
        <v>0</v>
      </c>
      <c r="I9" s="62">
        <v>0</v>
      </c>
      <c r="J9" s="62">
        <v>37</v>
      </c>
      <c r="K9" s="63">
        <v>526</v>
      </c>
      <c r="L9" s="61">
        <v>0</v>
      </c>
      <c r="M9" s="62">
        <v>0</v>
      </c>
      <c r="N9" s="61">
        <v>2617</v>
      </c>
      <c r="O9" s="64">
        <v>-706</v>
      </c>
    </row>
    <row r="10" spans="1:15" ht="15" customHeight="1" x14ac:dyDescent="0.2">
      <c r="A10" s="36">
        <v>80</v>
      </c>
      <c r="B10" s="4" t="s">
        <v>8</v>
      </c>
      <c r="C10" s="60">
        <v>698</v>
      </c>
      <c r="D10" s="61">
        <v>437</v>
      </c>
      <c r="E10" s="60">
        <v>6</v>
      </c>
      <c r="F10" s="62">
        <v>113</v>
      </c>
      <c r="G10" s="62">
        <v>0</v>
      </c>
      <c r="H10" s="62">
        <v>0</v>
      </c>
      <c r="I10" s="62">
        <v>42</v>
      </c>
      <c r="J10" s="62">
        <v>0</v>
      </c>
      <c r="K10" s="63">
        <v>161</v>
      </c>
      <c r="L10" s="61">
        <v>2</v>
      </c>
      <c r="M10" s="62">
        <v>1</v>
      </c>
      <c r="N10" s="61">
        <v>601</v>
      </c>
      <c r="O10" s="64">
        <v>97</v>
      </c>
    </row>
    <row r="11" spans="1:15" ht="15" customHeight="1" x14ac:dyDescent="0.2">
      <c r="A11" s="36">
        <v>81</v>
      </c>
      <c r="B11" s="5" t="s">
        <v>9</v>
      </c>
      <c r="C11" s="60">
        <v>3066</v>
      </c>
      <c r="D11" s="61">
        <v>2034</v>
      </c>
      <c r="E11" s="60">
        <v>8</v>
      </c>
      <c r="F11" s="62">
        <v>230</v>
      </c>
      <c r="G11" s="62">
        <v>37</v>
      </c>
      <c r="H11" s="62">
        <v>0</v>
      </c>
      <c r="I11" s="62">
        <v>0</v>
      </c>
      <c r="J11" s="62">
        <v>16</v>
      </c>
      <c r="K11" s="63">
        <v>291</v>
      </c>
      <c r="L11" s="61">
        <v>213</v>
      </c>
      <c r="M11" s="62">
        <v>0</v>
      </c>
      <c r="N11" s="61">
        <v>2538</v>
      </c>
      <c r="O11" s="64">
        <v>528</v>
      </c>
    </row>
    <row r="12" spans="1:15" ht="15" customHeight="1" x14ac:dyDescent="0.2">
      <c r="A12" s="36">
        <v>99</v>
      </c>
      <c r="B12" s="4" t="s">
        <v>10</v>
      </c>
      <c r="C12" s="60">
        <v>3031</v>
      </c>
      <c r="D12" s="61">
        <v>2626</v>
      </c>
      <c r="E12" s="60">
        <v>25</v>
      </c>
      <c r="F12" s="62">
        <v>446</v>
      </c>
      <c r="G12" s="62">
        <v>0</v>
      </c>
      <c r="H12" s="62">
        <v>0</v>
      </c>
      <c r="I12" s="62">
        <v>465</v>
      </c>
      <c r="J12" s="62">
        <v>0</v>
      </c>
      <c r="K12" s="63">
        <v>936</v>
      </c>
      <c r="L12" s="61">
        <v>3</v>
      </c>
      <c r="M12" s="62">
        <v>9</v>
      </c>
      <c r="N12" s="61">
        <v>3574</v>
      </c>
      <c r="O12" s="64">
        <v>-543</v>
      </c>
    </row>
    <row r="13" spans="1:15" ht="15" customHeight="1" x14ac:dyDescent="0.2">
      <c r="A13" s="37">
        <v>107</v>
      </c>
      <c r="B13" s="6" t="s">
        <v>11</v>
      </c>
      <c r="C13" s="60">
        <v>2740</v>
      </c>
      <c r="D13" s="61">
        <v>2983</v>
      </c>
      <c r="E13" s="60">
        <v>9</v>
      </c>
      <c r="F13" s="62">
        <v>877</v>
      </c>
      <c r="G13" s="62">
        <v>51</v>
      </c>
      <c r="H13" s="62">
        <v>0</v>
      </c>
      <c r="I13" s="62">
        <v>0</v>
      </c>
      <c r="J13" s="62">
        <v>124</v>
      </c>
      <c r="K13" s="63">
        <v>1061</v>
      </c>
      <c r="L13" s="61">
        <v>1</v>
      </c>
      <c r="M13" s="62">
        <v>0</v>
      </c>
      <c r="N13" s="61">
        <v>4045</v>
      </c>
      <c r="O13" s="64">
        <v>-1305</v>
      </c>
    </row>
    <row r="14" spans="1:15" ht="15" customHeight="1" x14ac:dyDescent="0.2">
      <c r="A14" s="37">
        <v>108</v>
      </c>
      <c r="B14" s="6" t="s">
        <v>75</v>
      </c>
      <c r="C14" s="83">
        <v>886</v>
      </c>
      <c r="D14" s="61">
        <v>159</v>
      </c>
      <c r="E14" s="60">
        <v>0</v>
      </c>
      <c r="F14" s="62">
        <v>11</v>
      </c>
      <c r="G14" s="62">
        <v>0</v>
      </c>
      <c r="H14" s="62">
        <v>0</v>
      </c>
      <c r="I14" s="62">
        <v>5</v>
      </c>
      <c r="J14" s="62">
        <v>0</v>
      </c>
      <c r="K14" s="63">
        <v>16</v>
      </c>
      <c r="L14" s="61">
        <v>0</v>
      </c>
      <c r="M14" s="62">
        <v>1</v>
      </c>
      <c r="N14" s="61">
        <v>176</v>
      </c>
      <c r="O14" s="64">
        <v>710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15615</v>
      </c>
      <c r="D15" s="66">
        <v>13610</v>
      </c>
      <c r="E15" s="65">
        <v>53</v>
      </c>
      <c r="F15" s="67">
        <v>2513</v>
      </c>
      <c r="G15" s="67">
        <v>238</v>
      </c>
      <c r="H15" s="67">
        <v>0</v>
      </c>
      <c r="I15" s="67">
        <v>512</v>
      </c>
      <c r="J15" s="68">
        <v>285</v>
      </c>
      <c r="K15" s="69">
        <v>3601</v>
      </c>
      <c r="L15" s="66">
        <v>326</v>
      </c>
      <c r="M15" s="68">
        <v>11</v>
      </c>
      <c r="N15" s="66">
        <v>17548</v>
      </c>
      <c r="O15" s="65">
        <v>-1933</v>
      </c>
    </row>
    <row r="16" spans="1:15" ht="15" customHeight="1" x14ac:dyDescent="0.2">
      <c r="A16" s="36">
        <v>63</v>
      </c>
      <c r="B16" s="5" t="s">
        <v>14</v>
      </c>
      <c r="C16" s="60">
        <v>28</v>
      </c>
      <c r="D16" s="61">
        <v>33</v>
      </c>
      <c r="E16" s="60">
        <v>0</v>
      </c>
      <c r="F16" s="62">
        <v>3</v>
      </c>
      <c r="G16" s="62">
        <v>0</v>
      </c>
      <c r="H16" s="62">
        <v>0</v>
      </c>
      <c r="I16" s="62">
        <v>8</v>
      </c>
      <c r="J16" s="62">
        <v>19</v>
      </c>
      <c r="K16" s="63">
        <v>30</v>
      </c>
      <c r="L16" s="61">
        <v>0</v>
      </c>
      <c r="M16" s="62">
        <v>0</v>
      </c>
      <c r="N16" s="61">
        <v>63</v>
      </c>
      <c r="O16" s="64">
        <v>-35</v>
      </c>
    </row>
    <row r="17" spans="1:15" ht="15" customHeight="1" x14ac:dyDescent="0.2">
      <c r="A17" s="36">
        <v>76</v>
      </c>
      <c r="B17" s="5" t="s">
        <v>15</v>
      </c>
      <c r="C17" s="60">
        <v>3</v>
      </c>
      <c r="D17" s="61">
        <v>41</v>
      </c>
      <c r="E17" s="60">
        <v>0</v>
      </c>
      <c r="F17" s="62">
        <v>8</v>
      </c>
      <c r="G17" s="62">
        <v>0</v>
      </c>
      <c r="H17" s="62">
        <v>0</v>
      </c>
      <c r="I17" s="62">
        <v>10</v>
      </c>
      <c r="J17" s="62">
        <v>8</v>
      </c>
      <c r="K17" s="63">
        <v>26</v>
      </c>
      <c r="L17" s="61">
        <v>0</v>
      </c>
      <c r="M17" s="62">
        <v>0</v>
      </c>
      <c r="N17" s="61">
        <v>67</v>
      </c>
      <c r="O17" s="64">
        <v>-64</v>
      </c>
    </row>
    <row r="18" spans="1:15" ht="15" customHeight="1" x14ac:dyDescent="0.2">
      <c r="A18" s="36">
        <v>94</v>
      </c>
      <c r="B18" s="5" t="s">
        <v>16</v>
      </c>
      <c r="C18" s="60">
        <v>0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29</v>
      </c>
      <c r="J18" s="62">
        <v>0</v>
      </c>
      <c r="K18" s="63">
        <v>29</v>
      </c>
      <c r="L18" s="61">
        <v>0</v>
      </c>
      <c r="M18" s="62">
        <v>0</v>
      </c>
      <c r="N18" s="61">
        <v>29</v>
      </c>
      <c r="O18" s="64">
        <v>-29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31</v>
      </c>
      <c r="D19" s="66">
        <v>74</v>
      </c>
      <c r="E19" s="65">
        <v>0</v>
      </c>
      <c r="F19" s="67">
        <v>11</v>
      </c>
      <c r="G19" s="67">
        <v>0</v>
      </c>
      <c r="H19" s="67">
        <v>0</v>
      </c>
      <c r="I19" s="67">
        <v>47</v>
      </c>
      <c r="J19" s="68">
        <v>27</v>
      </c>
      <c r="K19" s="69">
        <v>85</v>
      </c>
      <c r="L19" s="66">
        <v>0</v>
      </c>
      <c r="M19" s="68">
        <v>0</v>
      </c>
      <c r="N19" s="66">
        <v>159</v>
      </c>
      <c r="O19" s="65">
        <v>-128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15646</v>
      </c>
      <c r="D20" s="71">
        <v>13684</v>
      </c>
      <c r="E20" s="70">
        <v>53</v>
      </c>
      <c r="F20" s="72">
        <v>2524</v>
      </c>
      <c r="G20" s="72">
        <v>238</v>
      </c>
      <c r="H20" s="72">
        <v>0</v>
      </c>
      <c r="I20" s="72">
        <v>559</v>
      </c>
      <c r="J20" s="72">
        <v>312</v>
      </c>
      <c r="K20" s="73">
        <v>3686</v>
      </c>
      <c r="L20" s="71">
        <v>326</v>
      </c>
      <c r="M20" s="72">
        <v>11</v>
      </c>
      <c r="N20" s="71">
        <v>17707</v>
      </c>
      <c r="O20" s="70">
        <v>-2061</v>
      </c>
    </row>
    <row r="21" spans="1:15" ht="15" customHeight="1" x14ac:dyDescent="0.2">
      <c r="A21" s="36" t="s">
        <v>12</v>
      </c>
      <c r="B21" s="5" t="s">
        <v>63</v>
      </c>
      <c r="C21" s="60">
        <v>9261</v>
      </c>
      <c r="D21" s="61">
        <v>8334</v>
      </c>
      <c r="E21" s="60">
        <v>37</v>
      </c>
      <c r="F21" s="62">
        <v>1804</v>
      </c>
      <c r="G21" s="62">
        <v>103</v>
      </c>
      <c r="H21" s="62">
        <v>0</v>
      </c>
      <c r="I21" s="62">
        <v>442</v>
      </c>
      <c r="J21" s="62">
        <v>195</v>
      </c>
      <c r="K21" s="63">
        <v>2581</v>
      </c>
      <c r="L21" s="61">
        <v>225</v>
      </c>
      <c r="M21" s="62">
        <v>7</v>
      </c>
      <c r="N21" s="61">
        <v>11147</v>
      </c>
      <c r="O21" s="64">
        <v>-1886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6385</v>
      </c>
      <c r="D22" s="61">
        <v>5350</v>
      </c>
      <c r="E22" s="60">
        <v>16</v>
      </c>
      <c r="F22" s="62">
        <v>720</v>
      </c>
      <c r="G22" s="62">
        <v>135</v>
      </c>
      <c r="H22" s="62">
        <v>0</v>
      </c>
      <c r="I22" s="62">
        <v>117</v>
      </c>
      <c r="J22" s="74">
        <v>117</v>
      </c>
      <c r="K22" s="63">
        <v>1105</v>
      </c>
      <c r="L22" s="61">
        <v>101</v>
      </c>
      <c r="M22" s="74">
        <v>4</v>
      </c>
      <c r="N22" s="61">
        <v>6560</v>
      </c>
      <c r="O22" s="60">
        <v>-175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JULIO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1902</v>
      </c>
      <c r="D32" s="61">
        <v>1801</v>
      </c>
      <c r="E32" s="60">
        <v>0</v>
      </c>
      <c r="F32" s="62">
        <v>337</v>
      </c>
      <c r="G32" s="62">
        <v>14</v>
      </c>
      <c r="H32" s="62">
        <v>0</v>
      </c>
      <c r="I32" s="62">
        <v>0</v>
      </c>
      <c r="J32" s="62">
        <v>58</v>
      </c>
      <c r="K32" s="63">
        <v>409</v>
      </c>
      <c r="L32" s="61">
        <v>69</v>
      </c>
      <c r="M32" s="62">
        <v>0</v>
      </c>
      <c r="N32" s="61">
        <v>2279</v>
      </c>
      <c r="O32" s="64">
        <v>-377</v>
      </c>
    </row>
    <row r="33" spans="1:15" ht="15" customHeight="1" x14ac:dyDescent="0.2">
      <c r="A33" s="36">
        <v>78</v>
      </c>
      <c r="B33" s="4" t="s">
        <v>7</v>
      </c>
      <c r="C33" s="60">
        <v>1123</v>
      </c>
      <c r="D33" s="61">
        <v>1281</v>
      </c>
      <c r="E33" s="60">
        <v>3</v>
      </c>
      <c r="F33" s="62">
        <v>258</v>
      </c>
      <c r="G33" s="62">
        <v>45</v>
      </c>
      <c r="H33" s="62">
        <v>0</v>
      </c>
      <c r="I33" s="62">
        <v>0</v>
      </c>
      <c r="J33" s="62">
        <v>25</v>
      </c>
      <c r="K33" s="63">
        <v>331</v>
      </c>
      <c r="L33" s="61">
        <v>0</v>
      </c>
      <c r="M33" s="62">
        <v>0</v>
      </c>
      <c r="N33" s="61">
        <v>1612</v>
      </c>
      <c r="O33" s="64">
        <v>-489</v>
      </c>
    </row>
    <row r="34" spans="1:15" ht="15" customHeight="1" x14ac:dyDescent="0.2">
      <c r="A34" s="36">
        <v>80</v>
      </c>
      <c r="B34" s="4" t="s">
        <v>8</v>
      </c>
      <c r="C34" s="60">
        <v>372</v>
      </c>
      <c r="D34" s="61">
        <v>219</v>
      </c>
      <c r="E34" s="60">
        <v>3</v>
      </c>
      <c r="F34" s="62">
        <v>74</v>
      </c>
      <c r="G34" s="62">
        <v>0</v>
      </c>
      <c r="H34" s="62">
        <v>0</v>
      </c>
      <c r="I34" s="62">
        <v>34</v>
      </c>
      <c r="J34" s="62">
        <v>0</v>
      </c>
      <c r="K34" s="63">
        <v>111</v>
      </c>
      <c r="L34" s="61">
        <v>0</v>
      </c>
      <c r="M34" s="62">
        <v>1</v>
      </c>
      <c r="N34" s="61">
        <v>331</v>
      </c>
      <c r="O34" s="64">
        <v>41</v>
      </c>
    </row>
    <row r="35" spans="1:15" ht="15" customHeight="1" x14ac:dyDescent="0.2">
      <c r="A35" s="36">
        <v>81</v>
      </c>
      <c r="B35" s="5" t="s">
        <v>9</v>
      </c>
      <c r="C35" s="60">
        <v>1962</v>
      </c>
      <c r="D35" s="61">
        <v>1406</v>
      </c>
      <c r="E35" s="60">
        <v>5</v>
      </c>
      <c r="F35" s="62">
        <v>159</v>
      </c>
      <c r="G35" s="62">
        <v>24</v>
      </c>
      <c r="H35" s="62">
        <v>0</v>
      </c>
      <c r="I35" s="62">
        <v>0</v>
      </c>
      <c r="J35" s="62">
        <v>10</v>
      </c>
      <c r="K35" s="63">
        <v>198</v>
      </c>
      <c r="L35" s="61">
        <v>153</v>
      </c>
      <c r="M35" s="62">
        <v>0</v>
      </c>
      <c r="N35" s="61">
        <v>1757</v>
      </c>
      <c r="O35" s="64">
        <v>205</v>
      </c>
    </row>
    <row r="36" spans="1:15" ht="15" customHeight="1" x14ac:dyDescent="0.2">
      <c r="A36" s="36">
        <v>99</v>
      </c>
      <c r="B36" s="4" t="s">
        <v>10</v>
      </c>
      <c r="C36" s="60">
        <v>1704</v>
      </c>
      <c r="D36" s="61">
        <v>1613</v>
      </c>
      <c r="E36" s="60">
        <v>17</v>
      </c>
      <c r="F36" s="62">
        <v>301</v>
      </c>
      <c r="G36" s="62">
        <v>0</v>
      </c>
      <c r="H36" s="62">
        <v>0</v>
      </c>
      <c r="I36" s="62">
        <v>366</v>
      </c>
      <c r="J36" s="62">
        <v>0</v>
      </c>
      <c r="K36" s="63">
        <v>684</v>
      </c>
      <c r="L36" s="61">
        <v>3</v>
      </c>
      <c r="M36" s="62">
        <v>5</v>
      </c>
      <c r="N36" s="61">
        <v>2305</v>
      </c>
      <c r="O36" s="64">
        <v>-601</v>
      </c>
    </row>
    <row r="37" spans="1:15" ht="15" customHeight="1" x14ac:dyDescent="0.2">
      <c r="A37" s="37">
        <v>107</v>
      </c>
      <c r="B37" s="6" t="s">
        <v>11</v>
      </c>
      <c r="C37" s="60">
        <v>1737</v>
      </c>
      <c r="D37" s="61">
        <v>1904</v>
      </c>
      <c r="E37" s="60">
        <v>9</v>
      </c>
      <c r="F37" s="62">
        <v>662</v>
      </c>
      <c r="G37" s="62">
        <v>20</v>
      </c>
      <c r="H37" s="62">
        <v>0</v>
      </c>
      <c r="I37" s="62">
        <v>0</v>
      </c>
      <c r="J37" s="62">
        <v>81</v>
      </c>
      <c r="K37" s="63">
        <v>772</v>
      </c>
      <c r="L37" s="61">
        <v>0</v>
      </c>
      <c r="M37" s="62">
        <v>0</v>
      </c>
      <c r="N37" s="61">
        <v>2676</v>
      </c>
      <c r="O37" s="64">
        <v>-939</v>
      </c>
    </row>
    <row r="38" spans="1:15" ht="15" customHeight="1" x14ac:dyDescent="0.2">
      <c r="A38" s="37">
        <v>108</v>
      </c>
      <c r="B38" s="6" t="s">
        <v>75</v>
      </c>
      <c r="C38" s="60">
        <v>456</v>
      </c>
      <c r="D38" s="61">
        <v>75</v>
      </c>
      <c r="E38" s="60">
        <v>0</v>
      </c>
      <c r="F38" s="62">
        <v>6</v>
      </c>
      <c r="G38" s="62">
        <v>0</v>
      </c>
      <c r="H38" s="62">
        <v>0</v>
      </c>
      <c r="I38" s="62">
        <v>4</v>
      </c>
      <c r="J38" s="62">
        <v>0</v>
      </c>
      <c r="K38" s="63">
        <v>10</v>
      </c>
      <c r="L38" s="61">
        <v>0</v>
      </c>
      <c r="M38" s="62">
        <v>1</v>
      </c>
      <c r="N38" s="61">
        <v>86</v>
      </c>
      <c r="O38" s="64">
        <v>370</v>
      </c>
    </row>
    <row r="39" spans="1:15" ht="15" customHeight="1" x14ac:dyDescent="0.2">
      <c r="A39" s="38" t="s">
        <v>12</v>
      </c>
      <c r="B39" s="8" t="s">
        <v>13</v>
      </c>
      <c r="C39" s="65">
        <v>9256</v>
      </c>
      <c r="D39" s="66">
        <v>8299</v>
      </c>
      <c r="E39" s="65">
        <v>37</v>
      </c>
      <c r="F39" s="67">
        <v>1797</v>
      </c>
      <c r="G39" s="67">
        <v>103</v>
      </c>
      <c r="H39" s="67">
        <v>0</v>
      </c>
      <c r="I39" s="67">
        <v>404</v>
      </c>
      <c r="J39" s="68">
        <v>174</v>
      </c>
      <c r="K39" s="69">
        <v>2515</v>
      </c>
      <c r="L39" s="66">
        <v>225</v>
      </c>
      <c r="M39" s="68">
        <v>7</v>
      </c>
      <c r="N39" s="66">
        <v>11046</v>
      </c>
      <c r="O39" s="65">
        <v>-1790</v>
      </c>
    </row>
    <row r="40" spans="1:15" ht="15" customHeight="1" x14ac:dyDescent="0.2">
      <c r="A40" s="36">
        <v>63</v>
      </c>
      <c r="B40" s="5" t="s">
        <v>14</v>
      </c>
      <c r="C40" s="60">
        <v>2</v>
      </c>
      <c r="D40" s="61">
        <v>19</v>
      </c>
      <c r="E40" s="60">
        <v>0</v>
      </c>
      <c r="F40" s="62">
        <v>2</v>
      </c>
      <c r="G40" s="62">
        <v>0</v>
      </c>
      <c r="H40" s="62">
        <v>0</v>
      </c>
      <c r="I40" s="62">
        <v>6</v>
      </c>
      <c r="J40" s="62">
        <v>18</v>
      </c>
      <c r="K40" s="63">
        <v>26</v>
      </c>
      <c r="L40" s="61">
        <v>0</v>
      </c>
      <c r="M40" s="62">
        <v>0</v>
      </c>
      <c r="N40" s="61">
        <v>45</v>
      </c>
      <c r="O40" s="64">
        <v>-43</v>
      </c>
    </row>
    <row r="41" spans="1:15" ht="15" customHeight="1" x14ac:dyDescent="0.2">
      <c r="A41" s="36">
        <v>76</v>
      </c>
      <c r="B41" s="5" t="s">
        <v>15</v>
      </c>
      <c r="C41" s="60">
        <v>3</v>
      </c>
      <c r="D41" s="61">
        <v>16</v>
      </c>
      <c r="E41" s="60">
        <v>0</v>
      </c>
      <c r="F41" s="62">
        <v>5</v>
      </c>
      <c r="G41" s="62">
        <v>0</v>
      </c>
      <c r="H41" s="62">
        <v>0</v>
      </c>
      <c r="I41" s="62">
        <v>7</v>
      </c>
      <c r="J41" s="62">
        <v>3</v>
      </c>
      <c r="K41" s="63">
        <v>15</v>
      </c>
      <c r="L41" s="61">
        <v>0</v>
      </c>
      <c r="M41" s="62">
        <v>0</v>
      </c>
      <c r="N41" s="61">
        <v>31</v>
      </c>
      <c r="O41" s="64">
        <v>-28</v>
      </c>
    </row>
    <row r="42" spans="1:15" ht="15" customHeight="1" x14ac:dyDescent="0.2">
      <c r="A42" s="36">
        <v>94</v>
      </c>
      <c r="B42" s="5" t="s">
        <v>16</v>
      </c>
      <c r="C42" s="60">
        <v>0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25</v>
      </c>
      <c r="J42" s="62">
        <v>0</v>
      </c>
      <c r="K42" s="63">
        <v>25</v>
      </c>
      <c r="L42" s="61">
        <v>0</v>
      </c>
      <c r="M42" s="62">
        <v>0</v>
      </c>
      <c r="N42" s="61">
        <v>25</v>
      </c>
      <c r="O42" s="64">
        <v>-25</v>
      </c>
    </row>
    <row r="43" spans="1:15" ht="15" customHeight="1" x14ac:dyDescent="0.2">
      <c r="A43" s="38" t="s">
        <v>12</v>
      </c>
      <c r="B43" s="8" t="s">
        <v>13</v>
      </c>
      <c r="C43" s="65">
        <v>5</v>
      </c>
      <c r="D43" s="66">
        <v>35</v>
      </c>
      <c r="E43" s="65">
        <v>0</v>
      </c>
      <c r="F43" s="67">
        <v>7</v>
      </c>
      <c r="G43" s="67">
        <v>0</v>
      </c>
      <c r="H43" s="67">
        <v>0</v>
      </c>
      <c r="I43" s="67">
        <v>38</v>
      </c>
      <c r="J43" s="68">
        <v>21</v>
      </c>
      <c r="K43" s="69">
        <v>66</v>
      </c>
      <c r="L43" s="66">
        <v>0</v>
      </c>
      <c r="M43" s="68">
        <v>0</v>
      </c>
      <c r="N43" s="66">
        <v>101</v>
      </c>
      <c r="O43" s="65">
        <v>-96</v>
      </c>
    </row>
    <row r="44" spans="1:15" ht="15" customHeight="1" x14ac:dyDescent="0.2">
      <c r="A44" s="39" t="s">
        <v>12</v>
      </c>
      <c r="B44" s="33" t="s">
        <v>17</v>
      </c>
      <c r="C44" s="70">
        <v>9261</v>
      </c>
      <c r="D44" s="71">
        <v>8334</v>
      </c>
      <c r="E44" s="70">
        <v>37</v>
      </c>
      <c r="F44" s="72">
        <v>1804</v>
      </c>
      <c r="G44" s="72">
        <v>103</v>
      </c>
      <c r="H44" s="72">
        <v>0</v>
      </c>
      <c r="I44" s="72">
        <v>442</v>
      </c>
      <c r="J44" s="72">
        <v>195</v>
      </c>
      <c r="K44" s="73">
        <v>2581</v>
      </c>
      <c r="L44" s="71">
        <v>225</v>
      </c>
      <c r="M44" s="72">
        <v>7</v>
      </c>
      <c r="N44" s="71">
        <v>11147</v>
      </c>
      <c r="O44" s="70">
        <v>-1886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JULIO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1381</v>
      </c>
      <c r="D53" s="61">
        <v>1479</v>
      </c>
      <c r="E53" s="60">
        <v>0</v>
      </c>
      <c r="F53" s="62">
        <v>143</v>
      </c>
      <c r="G53" s="62">
        <v>8</v>
      </c>
      <c r="H53" s="62">
        <v>0</v>
      </c>
      <c r="I53" s="62">
        <v>0</v>
      </c>
      <c r="J53" s="62">
        <v>50</v>
      </c>
      <c r="K53" s="63">
        <v>201</v>
      </c>
      <c r="L53" s="61">
        <v>38</v>
      </c>
      <c r="M53" s="62">
        <v>0</v>
      </c>
      <c r="N53" s="61">
        <v>1718</v>
      </c>
      <c r="O53" s="64">
        <v>-337</v>
      </c>
    </row>
    <row r="54" spans="1:15" ht="15" customHeight="1" x14ac:dyDescent="0.2">
      <c r="A54" s="36">
        <v>78</v>
      </c>
      <c r="B54" s="4" t="s">
        <v>7</v>
      </c>
      <c r="C54" s="60">
        <v>788</v>
      </c>
      <c r="D54" s="61">
        <v>810</v>
      </c>
      <c r="E54" s="60">
        <v>2</v>
      </c>
      <c r="F54" s="62">
        <v>98</v>
      </c>
      <c r="G54" s="62">
        <v>83</v>
      </c>
      <c r="H54" s="62">
        <v>0</v>
      </c>
      <c r="I54" s="62">
        <v>0</v>
      </c>
      <c r="J54" s="62">
        <v>12</v>
      </c>
      <c r="K54" s="63">
        <v>195</v>
      </c>
      <c r="L54" s="61">
        <v>0</v>
      </c>
      <c r="M54" s="62">
        <v>0</v>
      </c>
      <c r="N54" s="61">
        <v>1005</v>
      </c>
      <c r="O54" s="64">
        <v>-217</v>
      </c>
    </row>
    <row r="55" spans="1:15" ht="15" customHeight="1" x14ac:dyDescent="0.2">
      <c r="A55" s="36">
        <v>80</v>
      </c>
      <c r="B55" s="4" t="s">
        <v>8</v>
      </c>
      <c r="C55" s="60">
        <v>326</v>
      </c>
      <c r="D55" s="61">
        <v>218</v>
      </c>
      <c r="E55" s="60">
        <v>3</v>
      </c>
      <c r="F55" s="62">
        <v>39</v>
      </c>
      <c r="G55" s="62">
        <v>0</v>
      </c>
      <c r="H55" s="62">
        <v>0</v>
      </c>
      <c r="I55" s="62">
        <v>8</v>
      </c>
      <c r="J55" s="62">
        <v>0</v>
      </c>
      <c r="K55" s="63">
        <v>50</v>
      </c>
      <c r="L55" s="61">
        <v>2</v>
      </c>
      <c r="M55" s="62">
        <v>0</v>
      </c>
      <c r="N55" s="61">
        <v>270</v>
      </c>
      <c r="O55" s="64">
        <v>56</v>
      </c>
    </row>
    <row r="56" spans="1:15" ht="15" customHeight="1" x14ac:dyDescent="0.2">
      <c r="A56" s="36">
        <v>81</v>
      </c>
      <c r="B56" s="5" t="s">
        <v>9</v>
      </c>
      <c r="C56" s="60">
        <v>1104</v>
      </c>
      <c r="D56" s="61">
        <v>628</v>
      </c>
      <c r="E56" s="60">
        <v>3</v>
      </c>
      <c r="F56" s="62">
        <v>71</v>
      </c>
      <c r="G56" s="62">
        <v>13</v>
      </c>
      <c r="H56" s="62">
        <v>0</v>
      </c>
      <c r="I56" s="62">
        <v>0</v>
      </c>
      <c r="J56" s="62">
        <v>6</v>
      </c>
      <c r="K56" s="63">
        <v>93</v>
      </c>
      <c r="L56" s="61">
        <v>60</v>
      </c>
      <c r="M56" s="62">
        <v>0</v>
      </c>
      <c r="N56" s="61">
        <v>781</v>
      </c>
      <c r="O56" s="64">
        <v>323</v>
      </c>
    </row>
    <row r="57" spans="1:15" ht="15" customHeight="1" x14ac:dyDescent="0.2">
      <c r="A57" s="36">
        <v>99</v>
      </c>
      <c r="B57" s="4" t="s">
        <v>10</v>
      </c>
      <c r="C57" s="60">
        <v>1327</v>
      </c>
      <c r="D57" s="61">
        <v>1013</v>
      </c>
      <c r="E57" s="60">
        <v>8</v>
      </c>
      <c r="F57" s="62">
        <v>145</v>
      </c>
      <c r="G57" s="62">
        <v>0</v>
      </c>
      <c r="H57" s="62">
        <v>0</v>
      </c>
      <c r="I57" s="62">
        <v>99</v>
      </c>
      <c r="J57" s="62">
        <v>0</v>
      </c>
      <c r="K57" s="63">
        <v>252</v>
      </c>
      <c r="L57" s="61">
        <v>0</v>
      </c>
      <c r="M57" s="62">
        <v>4</v>
      </c>
      <c r="N57" s="61">
        <v>1269</v>
      </c>
      <c r="O57" s="64">
        <v>58</v>
      </c>
    </row>
    <row r="58" spans="1:15" ht="15" customHeight="1" x14ac:dyDescent="0.2">
      <c r="A58" s="37">
        <v>107</v>
      </c>
      <c r="B58" s="6" t="s">
        <v>11</v>
      </c>
      <c r="C58" s="60">
        <v>1003</v>
      </c>
      <c r="D58" s="61">
        <v>1079</v>
      </c>
      <c r="E58" s="60">
        <v>0</v>
      </c>
      <c r="F58" s="62">
        <v>215</v>
      </c>
      <c r="G58" s="62">
        <v>31</v>
      </c>
      <c r="H58" s="62">
        <v>0</v>
      </c>
      <c r="I58" s="62">
        <v>0</v>
      </c>
      <c r="J58" s="62">
        <v>43</v>
      </c>
      <c r="K58" s="63">
        <v>289</v>
      </c>
      <c r="L58" s="61">
        <v>1</v>
      </c>
      <c r="M58" s="62">
        <v>0</v>
      </c>
      <c r="N58" s="61">
        <v>1369</v>
      </c>
      <c r="O58" s="64">
        <v>-366</v>
      </c>
    </row>
    <row r="59" spans="1:15" ht="15" customHeight="1" x14ac:dyDescent="0.2">
      <c r="A59" s="37">
        <v>108</v>
      </c>
      <c r="B59" s="6" t="s">
        <v>75</v>
      </c>
      <c r="C59" s="60">
        <v>430</v>
      </c>
      <c r="D59" s="61">
        <v>84</v>
      </c>
      <c r="E59" s="60">
        <v>0</v>
      </c>
      <c r="F59" s="62">
        <v>5</v>
      </c>
      <c r="G59" s="62">
        <v>0</v>
      </c>
      <c r="H59" s="62">
        <v>0</v>
      </c>
      <c r="I59" s="62">
        <v>1</v>
      </c>
      <c r="J59" s="62">
        <v>0</v>
      </c>
      <c r="K59" s="63">
        <v>6</v>
      </c>
      <c r="L59" s="61">
        <v>0</v>
      </c>
      <c r="M59" s="62">
        <v>0</v>
      </c>
      <c r="N59" s="61">
        <v>90</v>
      </c>
      <c r="O59" s="64">
        <v>340</v>
      </c>
    </row>
    <row r="60" spans="1:15" ht="15" customHeight="1" x14ac:dyDescent="0.2">
      <c r="A60" s="38" t="s">
        <v>12</v>
      </c>
      <c r="B60" s="8" t="s">
        <v>13</v>
      </c>
      <c r="C60" s="65">
        <v>6359</v>
      </c>
      <c r="D60" s="66">
        <v>5311</v>
      </c>
      <c r="E60" s="65">
        <v>16</v>
      </c>
      <c r="F60" s="67">
        <v>716</v>
      </c>
      <c r="G60" s="67">
        <v>135</v>
      </c>
      <c r="H60" s="67">
        <v>0</v>
      </c>
      <c r="I60" s="67">
        <v>108</v>
      </c>
      <c r="J60" s="68">
        <v>111</v>
      </c>
      <c r="K60" s="69">
        <v>1086</v>
      </c>
      <c r="L60" s="66">
        <v>101</v>
      </c>
      <c r="M60" s="68">
        <v>4</v>
      </c>
      <c r="N60" s="66">
        <v>6502</v>
      </c>
      <c r="O60" s="65">
        <v>-143</v>
      </c>
    </row>
    <row r="61" spans="1:15" ht="15" customHeight="1" x14ac:dyDescent="0.2">
      <c r="A61" s="36">
        <v>63</v>
      </c>
      <c r="B61" s="5" t="s">
        <v>14</v>
      </c>
      <c r="C61" s="60">
        <v>26</v>
      </c>
      <c r="D61" s="61">
        <v>14</v>
      </c>
      <c r="E61" s="60">
        <v>0</v>
      </c>
      <c r="F61" s="62">
        <v>1</v>
      </c>
      <c r="G61" s="62">
        <v>0</v>
      </c>
      <c r="H61" s="62">
        <v>0</v>
      </c>
      <c r="I61" s="62">
        <v>2</v>
      </c>
      <c r="J61" s="62">
        <v>1</v>
      </c>
      <c r="K61" s="63">
        <v>4</v>
      </c>
      <c r="L61" s="61">
        <v>0</v>
      </c>
      <c r="M61" s="62">
        <v>0</v>
      </c>
      <c r="N61" s="61">
        <v>18</v>
      </c>
      <c r="O61" s="64">
        <v>8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25</v>
      </c>
      <c r="E62" s="60">
        <v>0</v>
      </c>
      <c r="F62" s="62">
        <v>3</v>
      </c>
      <c r="G62" s="62">
        <v>0</v>
      </c>
      <c r="H62" s="62">
        <v>0</v>
      </c>
      <c r="I62" s="62">
        <v>3</v>
      </c>
      <c r="J62" s="62">
        <v>5</v>
      </c>
      <c r="K62" s="63">
        <v>11</v>
      </c>
      <c r="L62" s="61">
        <v>0</v>
      </c>
      <c r="M62" s="62">
        <v>0</v>
      </c>
      <c r="N62" s="61">
        <v>36</v>
      </c>
      <c r="O62" s="64">
        <v>-36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4</v>
      </c>
      <c r="J63" s="62">
        <v>0</v>
      </c>
      <c r="K63" s="63">
        <v>4</v>
      </c>
      <c r="L63" s="61">
        <v>0</v>
      </c>
      <c r="M63" s="62">
        <v>0</v>
      </c>
      <c r="N63" s="61">
        <v>4</v>
      </c>
      <c r="O63" s="64">
        <v>-4</v>
      </c>
    </row>
    <row r="64" spans="1:15" ht="15" customHeight="1" x14ac:dyDescent="0.2">
      <c r="A64" s="38" t="s">
        <v>12</v>
      </c>
      <c r="B64" s="8" t="s">
        <v>13</v>
      </c>
      <c r="C64" s="65">
        <v>26</v>
      </c>
      <c r="D64" s="66">
        <v>39</v>
      </c>
      <c r="E64" s="65">
        <v>0</v>
      </c>
      <c r="F64" s="67">
        <v>4</v>
      </c>
      <c r="G64" s="67">
        <v>0</v>
      </c>
      <c r="H64" s="67">
        <v>0</v>
      </c>
      <c r="I64" s="67">
        <v>9</v>
      </c>
      <c r="J64" s="68">
        <v>6</v>
      </c>
      <c r="K64" s="69">
        <v>19</v>
      </c>
      <c r="L64" s="66">
        <v>0</v>
      </c>
      <c r="M64" s="68">
        <v>0</v>
      </c>
      <c r="N64" s="66">
        <v>58</v>
      </c>
      <c r="O64" s="65">
        <v>-32</v>
      </c>
    </row>
    <row r="65" spans="1:15" ht="15" customHeight="1" x14ac:dyDescent="0.2">
      <c r="A65" s="39" t="s">
        <v>12</v>
      </c>
      <c r="B65" s="33" t="s">
        <v>17</v>
      </c>
      <c r="C65" s="70">
        <v>6385</v>
      </c>
      <c r="D65" s="71">
        <v>5350</v>
      </c>
      <c r="E65" s="70">
        <v>16</v>
      </c>
      <c r="F65" s="72">
        <v>720</v>
      </c>
      <c r="G65" s="72">
        <v>135</v>
      </c>
      <c r="H65" s="72">
        <v>0</v>
      </c>
      <c r="I65" s="72">
        <v>117</v>
      </c>
      <c r="J65" s="72">
        <v>117</v>
      </c>
      <c r="K65" s="73">
        <v>1105</v>
      </c>
      <c r="L65" s="71">
        <v>101</v>
      </c>
      <c r="M65" s="72">
        <v>4</v>
      </c>
      <c r="N65" s="71">
        <v>6560</v>
      </c>
      <c r="O65" s="70">
        <v>-175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45894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34" priority="4" operator="notEqual">
      <formula>C21</formula>
    </cfRule>
  </conditionalFormatting>
  <conditionalFormatting sqref="C65:O65">
    <cfRule type="cellIs" dxfId="33" priority="3" operator="notEqual">
      <formula>C22</formula>
    </cfRule>
  </conditionalFormatting>
  <conditionalFormatting sqref="C65:O65">
    <cfRule type="cellIs" dxfId="32" priority="2" operator="notEqual">
      <formula>C53+C54+C55+C56+C57+C58+C59+C61+C62+C63</formula>
    </cfRule>
  </conditionalFormatting>
  <conditionalFormatting sqref="C20:O20">
    <cfRule type="cellIs" dxfId="31" priority="1" operator="notEqual">
      <formula>C21+C22+C23</formula>
    </cfRule>
  </conditionalFormatting>
  <conditionalFormatting sqref="C20:O20 C44:O44">
    <cfRule type="cellIs" dxfId="3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Indice</vt:lpstr>
      <vt:lpstr>Notas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Ficha Metadatos</vt:lpstr>
      <vt:lpstr>TOTAL</vt:lpstr>
      <vt:lpstr>Abril!Área_de_impresión</vt:lpstr>
      <vt:lpstr>Agosto!Área_de_impresión</vt:lpstr>
      <vt:lpstr>Diciembre!Área_de_impresión</vt:lpstr>
      <vt:lpstr>Enero!Área_de_impresión</vt:lpstr>
      <vt:lpstr>Febrero!Área_de_impresión</vt:lpstr>
      <vt:lpstr>'Ficha Metadatos'!Área_de_impresión</vt:lpstr>
      <vt:lpstr>Indice!Área_de_impresión</vt:lpstr>
      <vt:lpstr>Julio!Área_de_impresión</vt:lpstr>
      <vt:lpstr>Junio!Área_de_impresión</vt:lpstr>
      <vt:lpstr>Marzo!Área_de_impresión</vt:lpstr>
      <vt:lpstr>Mayo!Área_de_impresión</vt:lpstr>
      <vt:lpstr>Notas!Área_de_impresión</vt:lpstr>
      <vt:lpstr>Noviembre!Área_de_impresión</vt:lpstr>
      <vt:lpstr>Octubre!Área_de_impresión</vt:lpstr>
      <vt:lpstr>Septiembre!Área_de_impresión</vt:lpstr>
      <vt:lpstr>TOTAL!Área_de_impresión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Suscripciones y Desahucios del Sistema Isapre</dc:title>
  <dc:subject>Nivel Nacional</dc:subject>
  <dc:creator>Claudia Uribe</dc:creator>
  <cp:lastModifiedBy>Claudia Ester Uribe Alvarado</cp:lastModifiedBy>
  <cp:lastPrinted>2021-03-23T19:32:32Z</cp:lastPrinted>
  <dcterms:created xsi:type="dcterms:W3CDTF">2021-02-08T18:40:03Z</dcterms:created>
  <dcterms:modified xsi:type="dcterms:W3CDTF">2026-01-22T14:20:08Z</dcterms:modified>
</cp:coreProperties>
</file>