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OneDrive - superdesalud.gob.cl\Mis Documentos\LABORAL\Estadisticas\Cartera\2025\Est. Mensual Movilidad\Reportes\"/>
    </mc:Choice>
  </mc:AlternateContent>
  <xr:revisionPtr revIDLastSave="35" documentId="6_{BFB8574C-7CA5-4902-9729-F6B2F49D0D70}" xr6:coauthVersionLast="36" xr6:coauthVersionMax="36" xr10:uidLastSave="{BC7845B9-18FE-4400-AF92-B84D7E75BFC2}"/>
  <workbookProtection workbookAlgorithmName="SHA-512" workbookHashValue="nOBTOoHekOjEZRSOAA6c/+THlTEkD+kWTOvmKVTtDUTjy8FVxKB2ZZKl56kLuZxdwl1RowV1ezw1QE9pIr0xRA==" workbookSaltValue="B/Yj9FSWABb/fKZdXW2YIA==" workbookSpinCount="100000" lockStructure="1"/>
  <bookViews>
    <workbookView xWindow="0" yWindow="0" windowWidth="23040" windowHeight="9810" tabRatio="756" xr2:uid="{00000000-000D-0000-FFFF-FFFF00000000}"/>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<sst xmlns="http://schemas.openxmlformats.org/spreadsheetml/2006/main" count="1738" uniqueCount="129">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</sst>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164" fontId="19" fillId="2" borderId="0" xfId="1" applyFont="1" applyFill="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xr:uid="{00000000-0005-0000-0000-000003000000}"/>
    <cellStyle name="Normal_Licencias dic 1996" xfId="1" xr:uid="{00000000-0005-0000-0000-000004000000}"/>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CONCATENATE(2024," ","Y"," ",D6," ",2025)</f>
        <v>2024 Y JUNIO 2025</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xr:uid="{00000000-0004-0000-0000-000000000000}"/>
    <hyperlink ref="B23" location="XV!A1" display="XV" xr:uid="{00000000-0004-0000-0000-000001000000}"/>
    <hyperlink ref="B24" location="I!A1" display="I" xr:uid="{00000000-0004-0000-0000-000002000000}"/>
    <hyperlink ref="B25" location="II!A1" display="II" xr:uid="{00000000-0004-0000-0000-000003000000}"/>
    <hyperlink ref="B26" location="III!A1" display="III" xr:uid="{00000000-0004-0000-0000-000004000000}"/>
    <hyperlink ref="B27" location="IV!A1" display="IV" xr:uid="{00000000-0004-0000-0000-000005000000}"/>
    <hyperlink ref="B28" location="V!A1" display="V" xr:uid="{00000000-0004-0000-0000-000006000000}"/>
    <hyperlink ref="B29" location="VI!A1" display="VI" xr:uid="{00000000-0004-0000-0000-000007000000}"/>
    <hyperlink ref="B30" location="VII!A1" display="VII" xr:uid="{00000000-0004-0000-0000-000008000000}"/>
    <hyperlink ref="B31" location="XVI!A1" display="XVI" xr:uid="{00000000-0004-0000-0000-000009000000}"/>
    <hyperlink ref="B32" location="VIII!A1" display="VIII" xr:uid="{00000000-0004-0000-0000-00000A000000}"/>
    <hyperlink ref="B33" location="IX!A1" display="IX" xr:uid="{00000000-0004-0000-0000-00000B000000}"/>
    <hyperlink ref="B34" location="XIV!A1" display="XIV" xr:uid="{00000000-0004-0000-0000-00000C000000}"/>
    <hyperlink ref="B35" location="X!A1" display="X" xr:uid="{00000000-0004-0000-0000-00000D000000}"/>
    <hyperlink ref="B36" location="XI!A1" display="XI" xr:uid="{00000000-0004-0000-0000-00000E000000}"/>
    <hyperlink ref="B37" location="XII!A1" display="XII" xr:uid="{00000000-0004-0000-0000-00000F000000}"/>
    <hyperlink ref="B38" location="RM!A1" display="RM" xr:uid="{00000000-0004-0000-0000-000010000000}"/>
    <hyperlink ref="B39" location="SI!A1" display="SI" xr:uid="{00000000-0004-0000-0000-000011000000}"/>
    <hyperlink ref="B40" location="'Ficha Metadatos'!A1" display="Ficha Metadatos" xr:uid="{00000000-0004-0000-0000-000012000000}"/>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67</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11</v>
      </c>
      <c r="E8" s="53">
        <v>0.15493000000000001</v>
      </c>
      <c r="F8" s="44">
        <v>69568.424465000004</v>
      </c>
      <c r="G8" s="66">
        <v>0.54545500000000002</v>
      </c>
      <c r="H8" s="43">
        <v>4</v>
      </c>
      <c r="I8" s="44">
        <v>66084.929801000006</v>
      </c>
      <c r="J8" s="74">
        <v>0.5</v>
      </c>
      <c r="K8" s="44">
        <v>7</v>
      </c>
      <c r="L8" s="44">
        <v>71558.992845000001</v>
      </c>
      <c r="M8" s="66">
        <v>0.57142899999999996</v>
      </c>
      <c r="N8" s="43">
        <v>0</v>
      </c>
      <c r="O8" s="44">
        <v>0</v>
      </c>
      <c r="P8" s="74">
        <v>0</v>
      </c>
    </row>
    <row r="9" spans="1:16" ht="15" customHeight="1" x14ac:dyDescent="0.2">
      <c r="A9" s="120"/>
      <c r="B9" s="123"/>
      <c r="C9" s="84" t="s">
        <v>47</v>
      </c>
      <c r="D9" s="44">
        <v>60</v>
      </c>
      <c r="E9" s="53">
        <v>0.22641500000000001</v>
      </c>
      <c r="F9" s="44">
        <v>91323.440623999995</v>
      </c>
      <c r="G9" s="66">
        <v>1.6667000000000001E-2</v>
      </c>
      <c r="H9" s="43">
        <v>11</v>
      </c>
      <c r="I9" s="44">
        <v>115302.37189900001</v>
      </c>
      <c r="J9" s="74">
        <v>9.0909000000000004E-2</v>
      </c>
      <c r="K9" s="44">
        <v>49</v>
      </c>
      <c r="L9" s="44">
        <v>85940.415236000001</v>
      </c>
      <c r="M9" s="66">
        <v>0</v>
      </c>
      <c r="N9" s="43">
        <v>0</v>
      </c>
      <c r="O9" s="44">
        <v>0</v>
      </c>
      <c r="P9" s="74">
        <v>0</v>
      </c>
    </row>
    <row r="10" spans="1:16" ht="15" customHeight="1" x14ac:dyDescent="0.2">
      <c r="A10" s="120"/>
      <c r="B10" s="123"/>
      <c r="C10" s="84" t="s">
        <v>48</v>
      </c>
      <c r="D10" s="44">
        <v>372</v>
      </c>
      <c r="E10" s="53">
        <v>0.17910400000000001</v>
      </c>
      <c r="F10" s="44">
        <v>119160.18321800001</v>
      </c>
      <c r="G10" s="66">
        <v>0.15860199999999999</v>
      </c>
      <c r="H10" s="43">
        <v>148</v>
      </c>
      <c r="I10" s="44">
        <v>131717.77154300001</v>
      </c>
      <c r="J10" s="74">
        <v>0.25</v>
      </c>
      <c r="K10" s="44">
        <v>224</v>
      </c>
      <c r="L10" s="44">
        <v>110863.205217</v>
      </c>
      <c r="M10" s="66">
        <v>9.8213999999999996E-2</v>
      </c>
      <c r="N10" s="43">
        <v>0</v>
      </c>
      <c r="O10" s="44">
        <v>0</v>
      </c>
      <c r="P10" s="74">
        <v>0</v>
      </c>
    </row>
    <row r="11" spans="1:16" ht="15" customHeight="1" x14ac:dyDescent="0.2">
      <c r="A11" s="120"/>
      <c r="B11" s="123"/>
      <c r="C11" s="84" t="s">
        <v>49</v>
      </c>
      <c r="D11" s="44">
        <v>819</v>
      </c>
      <c r="E11" s="53">
        <v>0.12987599999999999</v>
      </c>
      <c r="F11" s="44">
        <v>135174.98547799999</v>
      </c>
      <c r="G11" s="66">
        <v>0.286935</v>
      </c>
      <c r="H11" s="43">
        <v>323</v>
      </c>
      <c r="I11" s="44">
        <v>153398.08282099999</v>
      </c>
      <c r="J11" s="74">
        <v>0.43034099999999997</v>
      </c>
      <c r="K11" s="44">
        <v>496</v>
      </c>
      <c r="L11" s="44">
        <v>123307.92813499999</v>
      </c>
      <c r="M11" s="66">
        <v>0.193548</v>
      </c>
      <c r="N11" s="43">
        <v>0</v>
      </c>
      <c r="O11" s="44">
        <v>0</v>
      </c>
      <c r="P11" s="74">
        <v>0</v>
      </c>
    </row>
    <row r="12" spans="1:16" ht="15" customHeight="1" x14ac:dyDescent="0.2">
      <c r="A12" s="120"/>
      <c r="B12" s="123"/>
      <c r="C12" s="84" t="s">
        <v>50</v>
      </c>
      <c r="D12" s="44">
        <v>865</v>
      </c>
      <c r="E12" s="53">
        <v>0.10269499999999999</v>
      </c>
      <c r="F12" s="44">
        <v>159709.43460400001</v>
      </c>
      <c r="G12" s="66">
        <v>0.536416</v>
      </c>
      <c r="H12" s="43">
        <v>300</v>
      </c>
      <c r="I12" s="44">
        <v>183233.71052399999</v>
      </c>
      <c r="J12" s="74">
        <v>0.62666699999999997</v>
      </c>
      <c r="K12" s="44">
        <v>565</v>
      </c>
      <c r="L12" s="44">
        <v>147218.66862800001</v>
      </c>
      <c r="M12" s="66">
        <v>0.48849599999999999</v>
      </c>
      <c r="N12" s="43">
        <v>0</v>
      </c>
      <c r="O12" s="44">
        <v>0</v>
      </c>
      <c r="P12" s="74">
        <v>0</v>
      </c>
    </row>
    <row r="13" spans="1:16" ht="15" customHeight="1" x14ac:dyDescent="0.2">
      <c r="A13" s="120"/>
      <c r="B13" s="123"/>
      <c r="C13" s="84" t="s">
        <v>51</v>
      </c>
      <c r="D13" s="44">
        <v>756</v>
      </c>
      <c r="E13" s="53">
        <v>9.7800999999999999E-2</v>
      </c>
      <c r="F13" s="44">
        <v>182624.90412399999</v>
      </c>
      <c r="G13" s="66">
        <v>0.73412699999999997</v>
      </c>
      <c r="H13" s="43">
        <v>231</v>
      </c>
      <c r="I13" s="44">
        <v>199407.10191100001</v>
      </c>
      <c r="J13" s="74">
        <v>0.64935100000000001</v>
      </c>
      <c r="K13" s="44">
        <v>525</v>
      </c>
      <c r="L13" s="44">
        <v>175240.73709800001</v>
      </c>
      <c r="M13" s="66">
        <v>0.77142900000000003</v>
      </c>
      <c r="N13" s="43">
        <v>0</v>
      </c>
      <c r="O13" s="44">
        <v>0</v>
      </c>
      <c r="P13" s="74">
        <v>0</v>
      </c>
    </row>
    <row r="14" spans="1:16" s="3" customFormat="1" ht="15" customHeight="1" x14ac:dyDescent="0.2">
      <c r="A14" s="120"/>
      <c r="B14" s="123"/>
      <c r="C14" s="84" t="s">
        <v>52</v>
      </c>
      <c r="D14" s="35">
        <v>564</v>
      </c>
      <c r="E14" s="55">
        <v>8.5518999999999998E-2</v>
      </c>
      <c r="F14" s="35">
        <v>194807.80205200001</v>
      </c>
      <c r="G14" s="68">
        <v>0.87411300000000003</v>
      </c>
      <c r="H14" s="43">
        <v>168</v>
      </c>
      <c r="I14" s="44">
        <v>205585.35843699999</v>
      </c>
      <c r="J14" s="74">
        <v>0.77976199999999996</v>
      </c>
      <c r="K14" s="35">
        <v>396</v>
      </c>
      <c r="L14" s="35">
        <v>190235.505404</v>
      </c>
      <c r="M14" s="68">
        <v>0.91414099999999998</v>
      </c>
      <c r="N14" s="43">
        <v>0</v>
      </c>
      <c r="O14" s="44">
        <v>0</v>
      </c>
      <c r="P14" s="74">
        <v>0</v>
      </c>
    </row>
    <row r="15" spans="1:16" ht="15" customHeight="1" x14ac:dyDescent="0.2">
      <c r="A15" s="120"/>
      <c r="B15" s="123"/>
      <c r="C15" s="84" t="s">
        <v>53</v>
      </c>
      <c r="D15" s="44">
        <v>380</v>
      </c>
      <c r="E15" s="53">
        <v>6.7591999999999999E-2</v>
      </c>
      <c r="F15" s="44">
        <v>191047.63062800001</v>
      </c>
      <c r="G15" s="66">
        <v>0.81842099999999995</v>
      </c>
      <c r="H15" s="43">
        <v>105</v>
      </c>
      <c r="I15" s="44">
        <v>178622.20105900001</v>
      </c>
      <c r="J15" s="74">
        <v>0.466667</v>
      </c>
      <c r="K15" s="44">
        <v>275</v>
      </c>
      <c r="L15" s="44">
        <v>195791.88555499999</v>
      </c>
      <c r="M15" s="66">
        <v>0.95272699999999999</v>
      </c>
      <c r="N15" s="43">
        <v>0</v>
      </c>
      <c r="O15" s="44">
        <v>0</v>
      </c>
      <c r="P15" s="74">
        <v>0</v>
      </c>
    </row>
    <row r="16" spans="1:16" ht="15" customHeight="1" x14ac:dyDescent="0.2">
      <c r="A16" s="120"/>
      <c r="B16" s="123"/>
      <c r="C16" s="84" t="s">
        <v>54</v>
      </c>
      <c r="D16" s="44">
        <v>262</v>
      </c>
      <c r="E16" s="53">
        <v>5.9316000000000001E-2</v>
      </c>
      <c r="F16" s="44">
        <v>187022.60488</v>
      </c>
      <c r="G16" s="66">
        <v>0.637405</v>
      </c>
      <c r="H16" s="43">
        <v>101</v>
      </c>
      <c r="I16" s="44">
        <v>178991.02438399999</v>
      </c>
      <c r="J16" s="74">
        <v>0.41584199999999999</v>
      </c>
      <c r="K16" s="44">
        <v>161</v>
      </c>
      <c r="L16" s="44">
        <v>192061.049787</v>
      </c>
      <c r="M16" s="66">
        <v>0.77639800000000003</v>
      </c>
      <c r="N16" s="43">
        <v>0</v>
      </c>
      <c r="O16" s="44">
        <v>0</v>
      </c>
      <c r="P16" s="74">
        <v>0</v>
      </c>
    </row>
    <row r="17" spans="1:16" ht="15" customHeight="1" x14ac:dyDescent="0.2">
      <c r="A17" s="120"/>
      <c r="B17" s="123"/>
      <c r="C17" s="84" t="s">
        <v>55</v>
      </c>
      <c r="D17" s="44">
        <v>317</v>
      </c>
      <c r="E17" s="53">
        <v>8.0071000000000003E-2</v>
      </c>
      <c r="F17" s="44">
        <v>189745.808211</v>
      </c>
      <c r="G17" s="66">
        <v>0.48895899999999998</v>
      </c>
      <c r="H17" s="43">
        <v>124</v>
      </c>
      <c r="I17" s="44">
        <v>170716.84239000001</v>
      </c>
      <c r="J17" s="74">
        <v>0.16935500000000001</v>
      </c>
      <c r="K17" s="44">
        <v>193</v>
      </c>
      <c r="L17" s="44">
        <v>201971.67226200001</v>
      </c>
      <c r="M17" s="66">
        <v>0.69430099999999995</v>
      </c>
      <c r="N17" s="43">
        <v>0</v>
      </c>
      <c r="O17" s="44">
        <v>0</v>
      </c>
      <c r="P17" s="74">
        <v>0</v>
      </c>
    </row>
    <row r="18" spans="1:16" s="3" customFormat="1" ht="15" customHeight="1" x14ac:dyDescent="0.2">
      <c r="A18" s="120"/>
      <c r="B18" s="123"/>
      <c r="C18" s="84" t="s">
        <v>56</v>
      </c>
      <c r="D18" s="35">
        <v>517</v>
      </c>
      <c r="E18" s="55">
        <v>4.8327000000000002E-2</v>
      </c>
      <c r="F18" s="35">
        <v>215837.878593</v>
      </c>
      <c r="G18" s="68">
        <v>0.44487399999999999</v>
      </c>
      <c r="H18" s="43">
        <v>169</v>
      </c>
      <c r="I18" s="44">
        <v>182644.48917799999</v>
      </c>
      <c r="J18" s="74">
        <v>0.100592</v>
      </c>
      <c r="K18" s="35">
        <v>348</v>
      </c>
      <c r="L18" s="35">
        <v>231957.65678600001</v>
      </c>
      <c r="M18" s="68">
        <v>0.61206899999999997</v>
      </c>
      <c r="N18" s="43">
        <v>0</v>
      </c>
      <c r="O18" s="44">
        <v>0</v>
      </c>
      <c r="P18" s="74">
        <v>0</v>
      </c>
    </row>
    <row r="19" spans="1:16" s="3" customFormat="1" ht="15" customHeight="1" x14ac:dyDescent="0.2">
      <c r="A19" s="121"/>
      <c r="B19" s="124"/>
      <c r="C19" s="85" t="s">
        <v>9</v>
      </c>
      <c r="D19" s="46">
        <v>4923</v>
      </c>
      <c r="E19" s="54">
        <v>8.7655999999999998E-2</v>
      </c>
      <c r="F19" s="46">
        <v>170770.03366399999</v>
      </c>
      <c r="G19" s="67">
        <v>0.54357100000000003</v>
      </c>
      <c r="H19" s="87">
        <v>1684</v>
      </c>
      <c r="I19" s="46">
        <v>175187.17480199999</v>
      </c>
      <c r="J19" s="75">
        <v>0.46140100000000001</v>
      </c>
      <c r="K19" s="46">
        <v>3239</v>
      </c>
      <c r="L19" s="46">
        <v>168473.50211900001</v>
      </c>
      <c r="M19" s="67">
        <v>0.58629200000000004</v>
      </c>
      <c r="N19" s="87">
        <v>0</v>
      </c>
      <c r="O19" s="46">
        <v>0</v>
      </c>
      <c r="P19" s="75">
        <v>0</v>
      </c>
    </row>
    <row r="20" spans="1:16" ht="15" customHeight="1" x14ac:dyDescent="0.2">
      <c r="A20" s="119">
        <v>2</v>
      </c>
      <c r="B20" s="122" t="s">
        <v>57</v>
      </c>
      <c r="C20" s="84" t="s">
        <v>46</v>
      </c>
      <c r="D20" s="44">
        <v>25</v>
      </c>
      <c r="E20" s="53">
        <v>0.35211300000000001</v>
      </c>
      <c r="F20" s="44">
        <v>66616.960000000006</v>
      </c>
      <c r="G20" s="66">
        <v>0.16</v>
      </c>
      <c r="H20" s="43">
        <v>12</v>
      </c>
      <c r="I20" s="44">
        <v>75712</v>
      </c>
      <c r="J20" s="74">
        <v>0.16666700000000001</v>
      </c>
      <c r="K20" s="44">
        <v>13</v>
      </c>
      <c r="L20" s="44">
        <v>58221.538461999997</v>
      </c>
      <c r="M20" s="66">
        <v>0.15384600000000001</v>
      </c>
      <c r="N20" s="43">
        <v>0</v>
      </c>
      <c r="O20" s="44">
        <v>0</v>
      </c>
      <c r="P20" s="74">
        <v>0</v>
      </c>
    </row>
    <row r="21" spans="1:16" ht="15" customHeight="1" x14ac:dyDescent="0.2">
      <c r="A21" s="120"/>
      <c r="B21" s="123"/>
      <c r="C21" s="84" t="s">
        <v>47</v>
      </c>
      <c r="D21" s="44">
        <v>90</v>
      </c>
      <c r="E21" s="53">
        <v>0.33962300000000001</v>
      </c>
      <c r="F21" s="44">
        <v>125951.188889</v>
      </c>
      <c r="G21" s="66">
        <v>0.122222</v>
      </c>
      <c r="H21" s="43">
        <v>26</v>
      </c>
      <c r="I21" s="44">
        <v>125430.153846</v>
      </c>
      <c r="J21" s="74">
        <v>7.6923000000000005E-2</v>
      </c>
      <c r="K21" s="44">
        <v>64</v>
      </c>
      <c r="L21" s="44">
        <v>126162.859375</v>
      </c>
      <c r="M21" s="66">
        <v>0.140625</v>
      </c>
      <c r="N21" s="43">
        <v>0</v>
      </c>
      <c r="O21" s="44">
        <v>0</v>
      </c>
      <c r="P21" s="74">
        <v>0</v>
      </c>
    </row>
    <row r="22" spans="1:16" ht="15" customHeight="1" x14ac:dyDescent="0.2">
      <c r="A22" s="120"/>
      <c r="B22" s="123"/>
      <c r="C22" s="84" t="s">
        <v>48</v>
      </c>
      <c r="D22" s="44">
        <v>399</v>
      </c>
      <c r="E22" s="53">
        <v>0.192104</v>
      </c>
      <c r="F22" s="44">
        <v>158967.115288</v>
      </c>
      <c r="G22" s="66">
        <v>0.110276</v>
      </c>
      <c r="H22" s="43">
        <v>155</v>
      </c>
      <c r="I22" s="44">
        <v>164747.406452</v>
      </c>
      <c r="J22" s="74">
        <v>7.7419000000000002E-2</v>
      </c>
      <c r="K22" s="44">
        <v>244</v>
      </c>
      <c r="L22" s="44">
        <v>155295.20901600001</v>
      </c>
      <c r="M22" s="66">
        <v>0.13114799999999999</v>
      </c>
      <c r="N22" s="43">
        <v>0</v>
      </c>
      <c r="O22" s="44">
        <v>0</v>
      </c>
      <c r="P22" s="74">
        <v>0</v>
      </c>
    </row>
    <row r="23" spans="1:16" ht="15" customHeight="1" x14ac:dyDescent="0.2">
      <c r="A23" s="120"/>
      <c r="B23" s="123"/>
      <c r="C23" s="84" t="s">
        <v>49</v>
      </c>
      <c r="D23" s="44">
        <v>367</v>
      </c>
      <c r="E23" s="53">
        <v>5.8199000000000001E-2</v>
      </c>
      <c r="F23" s="44">
        <v>181175.65667600001</v>
      </c>
      <c r="G23" s="66">
        <v>0.31335099999999999</v>
      </c>
      <c r="H23" s="43">
        <v>152</v>
      </c>
      <c r="I23" s="44">
        <v>188199.55921100001</v>
      </c>
      <c r="J23" s="74">
        <v>0.256579</v>
      </c>
      <c r="K23" s="44">
        <v>215</v>
      </c>
      <c r="L23" s="44">
        <v>176209.92092999999</v>
      </c>
      <c r="M23" s="66">
        <v>0.35348800000000002</v>
      </c>
      <c r="N23" s="43">
        <v>0</v>
      </c>
      <c r="O23" s="44">
        <v>0</v>
      </c>
      <c r="P23" s="74">
        <v>0</v>
      </c>
    </row>
    <row r="24" spans="1:16" ht="15" customHeight="1" x14ac:dyDescent="0.2">
      <c r="A24" s="120"/>
      <c r="B24" s="123"/>
      <c r="C24" s="84" t="s">
        <v>50</v>
      </c>
      <c r="D24" s="44">
        <v>262</v>
      </c>
      <c r="E24" s="53">
        <v>3.1105000000000001E-2</v>
      </c>
      <c r="F24" s="44">
        <v>205775.55343500001</v>
      </c>
      <c r="G24" s="66">
        <v>0.45419799999999999</v>
      </c>
      <c r="H24" s="43">
        <v>101</v>
      </c>
      <c r="I24" s="44">
        <v>213096.73267299999</v>
      </c>
      <c r="J24" s="74">
        <v>0.46534700000000001</v>
      </c>
      <c r="K24" s="44">
        <v>161</v>
      </c>
      <c r="L24" s="44">
        <v>201182.76397500001</v>
      </c>
      <c r="M24" s="66">
        <v>0.44720500000000002</v>
      </c>
      <c r="N24" s="43">
        <v>0</v>
      </c>
      <c r="O24" s="44">
        <v>0</v>
      </c>
      <c r="P24" s="74">
        <v>0</v>
      </c>
    </row>
    <row r="25" spans="1:16" ht="15" customHeight="1" x14ac:dyDescent="0.2">
      <c r="A25" s="120"/>
      <c r="B25" s="123"/>
      <c r="C25" s="84" t="s">
        <v>51</v>
      </c>
      <c r="D25" s="44">
        <v>191</v>
      </c>
      <c r="E25" s="53">
        <v>2.4708999999999998E-2</v>
      </c>
      <c r="F25" s="44">
        <v>224174.48691100001</v>
      </c>
      <c r="G25" s="66">
        <v>0.65444999999999998</v>
      </c>
      <c r="H25" s="43">
        <v>64</v>
      </c>
      <c r="I25" s="44">
        <v>211152.90625</v>
      </c>
      <c r="J25" s="74">
        <v>0.421875</v>
      </c>
      <c r="K25" s="44">
        <v>127</v>
      </c>
      <c r="L25" s="44">
        <v>230736.54330700001</v>
      </c>
      <c r="M25" s="66">
        <v>0.77165399999999995</v>
      </c>
      <c r="N25" s="43">
        <v>0</v>
      </c>
      <c r="O25" s="44">
        <v>0</v>
      </c>
      <c r="P25" s="74">
        <v>0</v>
      </c>
    </row>
    <row r="26" spans="1:16" s="3" customFormat="1" ht="15" customHeight="1" x14ac:dyDescent="0.2">
      <c r="A26" s="120"/>
      <c r="B26" s="123"/>
      <c r="C26" s="84" t="s">
        <v>52</v>
      </c>
      <c r="D26" s="35">
        <v>115</v>
      </c>
      <c r="E26" s="55">
        <v>1.7437000000000001E-2</v>
      </c>
      <c r="F26" s="35">
        <v>228936.87826100001</v>
      </c>
      <c r="G26" s="68">
        <v>0.55652199999999996</v>
      </c>
      <c r="H26" s="43">
        <v>59</v>
      </c>
      <c r="I26" s="44">
        <v>233666.71186400001</v>
      </c>
      <c r="J26" s="74">
        <v>0.525424</v>
      </c>
      <c r="K26" s="35">
        <v>56</v>
      </c>
      <c r="L26" s="35">
        <v>223953.660714</v>
      </c>
      <c r="M26" s="68">
        <v>0.58928599999999998</v>
      </c>
      <c r="N26" s="43">
        <v>0</v>
      </c>
      <c r="O26" s="44">
        <v>0</v>
      </c>
      <c r="P26" s="74">
        <v>0</v>
      </c>
    </row>
    <row r="27" spans="1:16" ht="15" customHeight="1" x14ac:dyDescent="0.2">
      <c r="A27" s="120"/>
      <c r="B27" s="123"/>
      <c r="C27" s="84" t="s">
        <v>53</v>
      </c>
      <c r="D27" s="44">
        <v>72</v>
      </c>
      <c r="E27" s="53">
        <v>1.2807000000000001E-2</v>
      </c>
      <c r="F27" s="44">
        <v>209322.45833299999</v>
      </c>
      <c r="G27" s="66">
        <v>0.52777799999999997</v>
      </c>
      <c r="H27" s="43">
        <v>27</v>
      </c>
      <c r="I27" s="44">
        <v>177120.55555600001</v>
      </c>
      <c r="J27" s="74">
        <v>0.33333299999999999</v>
      </c>
      <c r="K27" s="44">
        <v>45</v>
      </c>
      <c r="L27" s="44">
        <v>228643.6</v>
      </c>
      <c r="M27" s="66">
        <v>0.64444400000000002</v>
      </c>
      <c r="N27" s="43">
        <v>0</v>
      </c>
      <c r="O27" s="44">
        <v>0</v>
      </c>
      <c r="P27" s="74">
        <v>0</v>
      </c>
    </row>
    <row r="28" spans="1:16" ht="15" customHeight="1" x14ac:dyDescent="0.2">
      <c r="A28" s="120"/>
      <c r="B28" s="123"/>
      <c r="C28" s="84" t="s">
        <v>54</v>
      </c>
      <c r="D28" s="44">
        <v>42</v>
      </c>
      <c r="E28" s="53">
        <v>9.5090000000000001E-3</v>
      </c>
      <c r="F28" s="44">
        <v>227307.785714</v>
      </c>
      <c r="G28" s="66">
        <v>0.47619</v>
      </c>
      <c r="H28" s="43">
        <v>14</v>
      </c>
      <c r="I28" s="44">
        <v>183035.785714</v>
      </c>
      <c r="J28" s="74">
        <v>0.35714299999999999</v>
      </c>
      <c r="K28" s="44">
        <v>28</v>
      </c>
      <c r="L28" s="44">
        <v>249443.785714</v>
      </c>
      <c r="M28" s="66">
        <v>0.53571400000000002</v>
      </c>
      <c r="N28" s="43">
        <v>0</v>
      </c>
      <c r="O28" s="44">
        <v>0</v>
      </c>
      <c r="P28" s="74">
        <v>0</v>
      </c>
    </row>
    <row r="29" spans="1:16" ht="15" customHeight="1" x14ac:dyDescent="0.2">
      <c r="A29" s="120"/>
      <c r="B29" s="123"/>
      <c r="C29" s="84" t="s">
        <v>55</v>
      </c>
      <c r="D29" s="44">
        <v>23</v>
      </c>
      <c r="E29" s="53">
        <v>5.8100000000000001E-3</v>
      </c>
      <c r="F29" s="44">
        <v>240609.30434800001</v>
      </c>
      <c r="G29" s="66">
        <v>0.60869600000000001</v>
      </c>
      <c r="H29" s="43">
        <v>14</v>
      </c>
      <c r="I29" s="44">
        <v>166428.785714</v>
      </c>
      <c r="J29" s="74">
        <v>0.214286</v>
      </c>
      <c r="K29" s="44">
        <v>9</v>
      </c>
      <c r="L29" s="44">
        <v>356001.22222200001</v>
      </c>
      <c r="M29" s="66">
        <v>1.2222219999999999</v>
      </c>
      <c r="N29" s="43">
        <v>0</v>
      </c>
      <c r="O29" s="44">
        <v>0</v>
      </c>
      <c r="P29" s="74">
        <v>0</v>
      </c>
    </row>
    <row r="30" spans="1:16" s="3" customFormat="1" ht="15" customHeight="1" x14ac:dyDescent="0.2">
      <c r="A30" s="120"/>
      <c r="B30" s="123"/>
      <c r="C30" s="84" t="s">
        <v>56</v>
      </c>
      <c r="D30" s="35">
        <v>112</v>
      </c>
      <c r="E30" s="55">
        <v>1.0468999999999999E-2</v>
      </c>
      <c r="F30" s="35">
        <v>111359.348214</v>
      </c>
      <c r="G30" s="68">
        <v>8.9289999999999994E-3</v>
      </c>
      <c r="H30" s="43">
        <v>108</v>
      </c>
      <c r="I30" s="44">
        <v>105164.60185200001</v>
      </c>
      <c r="J30" s="74">
        <v>0</v>
      </c>
      <c r="K30" s="35">
        <v>4</v>
      </c>
      <c r="L30" s="35">
        <v>278617.5</v>
      </c>
      <c r="M30" s="68">
        <v>0.25</v>
      </c>
      <c r="N30" s="43">
        <v>0</v>
      </c>
      <c r="O30" s="44">
        <v>0</v>
      </c>
      <c r="P30" s="74">
        <v>0</v>
      </c>
    </row>
    <row r="31" spans="1:16" s="3" customFormat="1" ht="15" customHeight="1" x14ac:dyDescent="0.2">
      <c r="A31" s="121"/>
      <c r="B31" s="124"/>
      <c r="C31" s="85" t="s">
        <v>9</v>
      </c>
      <c r="D31" s="46">
        <v>1698</v>
      </c>
      <c r="E31" s="54">
        <v>3.0232999999999999E-2</v>
      </c>
      <c r="F31" s="46">
        <v>181745.020024</v>
      </c>
      <c r="G31" s="67">
        <v>0.32685500000000001</v>
      </c>
      <c r="H31" s="87">
        <v>732</v>
      </c>
      <c r="I31" s="46">
        <v>175091.990437</v>
      </c>
      <c r="J31" s="75">
        <v>0.24180299999999999</v>
      </c>
      <c r="K31" s="46">
        <v>966</v>
      </c>
      <c r="L31" s="46">
        <v>186786.44617000001</v>
      </c>
      <c r="M31" s="67">
        <v>0.39130399999999999</v>
      </c>
      <c r="N31" s="87">
        <v>0</v>
      </c>
      <c r="O31" s="46">
        <v>0</v>
      </c>
      <c r="P31" s="75">
        <v>0</v>
      </c>
    </row>
    <row r="32" spans="1:16" ht="15" customHeight="1" x14ac:dyDescent="0.2">
      <c r="A32" s="119">
        <v>3</v>
      </c>
      <c r="B32" s="122" t="s">
        <v>58</v>
      </c>
      <c r="C32" s="84" t="s">
        <v>46</v>
      </c>
      <c r="D32" s="44">
        <v>14</v>
      </c>
      <c r="E32" s="44">
        <v>0</v>
      </c>
      <c r="F32" s="44">
        <v>-2951.464465</v>
      </c>
      <c r="G32" s="66">
        <v>-0.38545499999999999</v>
      </c>
      <c r="H32" s="43">
        <v>8</v>
      </c>
      <c r="I32" s="44">
        <v>9627.0701989999998</v>
      </c>
      <c r="J32" s="74">
        <v>-0.33333299999999999</v>
      </c>
      <c r="K32" s="44">
        <v>6</v>
      </c>
      <c r="L32" s="44">
        <v>-13337.454383</v>
      </c>
      <c r="M32" s="66">
        <v>-0.41758200000000001</v>
      </c>
      <c r="N32" s="43">
        <v>0</v>
      </c>
      <c r="O32" s="44">
        <v>0</v>
      </c>
      <c r="P32" s="74">
        <v>0</v>
      </c>
    </row>
    <row r="33" spans="1:16" ht="15" customHeight="1" x14ac:dyDescent="0.2">
      <c r="A33" s="120"/>
      <c r="B33" s="123"/>
      <c r="C33" s="84" t="s">
        <v>47</v>
      </c>
      <c r="D33" s="44">
        <v>30</v>
      </c>
      <c r="E33" s="44">
        <v>0</v>
      </c>
      <c r="F33" s="44">
        <v>34627.748265000002</v>
      </c>
      <c r="G33" s="66">
        <v>0.105556</v>
      </c>
      <c r="H33" s="43">
        <v>15</v>
      </c>
      <c r="I33" s="44">
        <v>10127.781946999999</v>
      </c>
      <c r="J33" s="74">
        <v>-1.3986E-2</v>
      </c>
      <c r="K33" s="44">
        <v>15</v>
      </c>
      <c r="L33" s="44">
        <v>40222.444138999999</v>
      </c>
      <c r="M33" s="66">
        <v>0.140625</v>
      </c>
      <c r="N33" s="43">
        <v>0</v>
      </c>
      <c r="O33" s="44">
        <v>0</v>
      </c>
      <c r="P33" s="74">
        <v>0</v>
      </c>
    </row>
    <row r="34" spans="1:16" ht="15" customHeight="1" x14ac:dyDescent="0.2">
      <c r="A34" s="120"/>
      <c r="B34" s="123"/>
      <c r="C34" s="84" t="s">
        <v>48</v>
      </c>
      <c r="D34" s="44">
        <v>27</v>
      </c>
      <c r="E34" s="44">
        <v>0</v>
      </c>
      <c r="F34" s="44">
        <v>39806.932070000003</v>
      </c>
      <c r="G34" s="66">
        <v>-4.8326000000000001E-2</v>
      </c>
      <c r="H34" s="43">
        <v>7</v>
      </c>
      <c r="I34" s="44">
        <v>33029.634909</v>
      </c>
      <c r="J34" s="74">
        <v>-0.17258100000000001</v>
      </c>
      <c r="K34" s="44">
        <v>20</v>
      </c>
      <c r="L34" s="44">
        <v>44432.003798999998</v>
      </c>
      <c r="M34" s="66">
        <v>3.2932999999999997E-2</v>
      </c>
      <c r="N34" s="43">
        <v>0</v>
      </c>
      <c r="O34" s="44">
        <v>0</v>
      </c>
      <c r="P34" s="74">
        <v>0</v>
      </c>
    </row>
    <row r="35" spans="1:16" ht="15" customHeight="1" x14ac:dyDescent="0.2">
      <c r="A35" s="120"/>
      <c r="B35" s="123"/>
      <c r="C35" s="84" t="s">
        <v>49</v>
      </c>
      <c r="D35" s="44">
        <v>-452</v>
      </c>
      <c r="E35" s="44">
        <v>0</v>
      </c>
      <c r="F35" s="44">
        <v>46000.671197999996</v>
      </c>
      <c r="G35" s="66">
        <v>2.6415999999999999E-2</v>
      </c>
      <c r="H35" s="43">
        <v>-171</v>
      </c>
      <c r="I35" s="44">
        <v>34801.476390000003</v>
      </c>
      <c r="J35" s="74">
        <v>-0.173762</v>
      </c>
      <c r="K35" s="44">
        <v>-281</v>
      </c>
      <c r="L35" s="44">
        <v>52901.992794999998</v>
      </c>
      <c r="M35" s="66">
        <v>0.15994</v>
      </c>
      <c r="N35" s="43">
        <v>0</v>
      </c>
      <c r="O35" s="44">
        <v>0</v>
      </c>
      <c r="P35" s="74">
        <v>0</v>
      </c>
    </row>
    <row r="36" spans="1:16" ht="15" customHeight="1" x14ac:dyDescent="0.2">
      <c r="A36" s="120"/>
      <c r="B36" s="123"/>
      <c r="C36" s="84" t="s">
        <v>50</v>
      </c>
      <c r="D36" s="44">
        <v>-603</v>
      </c>
      <c r="E36" s="44">
        <v>0</v>
      </c>
      <c r="F36" s="44">
        <v>46066.118832</v>
      </c>
      <c r="G36" s="66">
        <v>-8.2217999999999999E-2</v>
      </c>
      <c r="H36" s="43">
        <v>-199</v>
      </c>
      <c r="I36" s="44">
        <v>29863.022149</v>
      </c>
      <c r="J36" s="74">
        <v>-0.16131999999999999</v>
      </c>
      <c r="K36" s="44">
        <v>-404</v>
      </c>
      <c r="L36" s="44">
        <v>53964.095347000002</v>
      </c>
      <c r="M36" s="66">
        <v>-4.1291000000000001E-2</v>
      </c>
      <c r="N36" s="43">
        <v>0</v>
      </c>
      <c r="O36" s="44">
        <v>0</v>
      </c>
      <c r="P36" s="74">
        <v>0</v>
      </c>
    </row>
    <row r="37" spans="1:16" ht="15" customHeight="1" x14ac:dyDescent="0.2">
      <c r="A37" s="120"/>
      <c r="B37" s="123"/>
      <c r="C37" s="84" t="s">
        <v>51</v>
      </c>
      <c r="D37" s="44">
        <v>-565</v>
      </c>
      <c r="E37" s="44">
        <v>0</v>
      </c>
      <c r="F37" s="44">
        <v>41549.582786999999</v>
      </c>
      <c r="G37" s="66">
        <v>-7.9676999999999998E-2</v>
      </c>
      <c r="H37" s="43">
        <v>-167</v>
      </c>
      <c r="I37" s="44">
        <v>11745.804339</v>
      </c>
      <c r="J37" s="74">
        <v>-0.22747600000000001</v>
      </c>
      <c r="K37" s="44">
        <v>-398</v>
      </c>
      <c r="L37" s="44">
        <v>55495.806209000002</v>
      </c>
      <c r="M37" s="66">
        <v>2.2499999999999999E-4</v>
      </c>
      <c r="N37" s="43">
        <v>0</v>
      </c>
      <c r="O37" s="44">
        <v>0</v>
      </c>
      <c r="P37" s="74">
        <v>0</v>
      </c>
    </row>
    <row r="38" spans="1:16" s="3" customFormat="1" ht="15" customHeight="1" x14ac:dyDescent="0.2">
      <c r="A38" s="120"/>
      <c r="B38" s="123"/>
      <c r="C38" s="84" t="s">
        <v>52</v>
      </c>
      <c r="D38" s="35">
        <v>-449</v>
      </c>
      <c r="E38" s="35">
        <v>0</v>
      </c>
      <c r="F38" s="35">
        <v>34129.076208999999</v>
      </c>
      <c r="G38" s="68">
        <v>-0.31759199999999999</v>
      </c>
      <c r="H38" s="43">
        <v>-109</v>
      </c>
      <c r="I38" s="44">
        <v>28081.353427999999</v>
      </c>
      <c r="J38" s="74">
        <v>-0.25433800000000001</v>
      </c>
      <c r="K38" s="35">
        <v>-340</v>
      </c>
      <c r="L38" s="35">
        <v>33718.155310000002</v>
      </c>
      <c r="M38" s="68">
        <v>-0.32485599999999998</v>
      </c>
      <c r="N38" s="43">
        <v>0</v>
      </c>
      <c r="O38" s="44">
        <v>0</v>
      </c>
      <c r="P38" s="74">
        <v>0</v>
      </c>
    </row>
    <row r="39" spans="1:16" ht="15" customHeight="1" x14ac:dyDescent="0.2">
      <c r="A39" s="120"/>
      <c r="B39" s="123"/>
      <c r="C39" s="84" t="s">
        <v>53</v>
      </c>
      <c r="D39" s="44">
        <v>-308</v>
      </c>
      <c r="E39" s="44">
        <v>0</v>
      </c>
      <c r="F39" s="44">
        <v>18274.827705</v>
      </c>
      <c r="G39" s="66">
        <v>-0.29064299999999998</v>
      </c>
      <c r="H39" s="43">
        <v>-78</v>
      </c>
      <c r="I39" s="44">
        <v>-1501.645503</v>
      </c>
      <c r="J39" s="74">
        <v>-0.13333300000000001</v>
      </c>
      <c r="K39" s="44">
        <v>-230</v>
      </c>
      <c r="L39" s="44">
        <v>32851.714444999998</v>
      </c>
      <c r="M39" s="66">
        <v>-0.30828299999999997</v>
      </c>
      <c r="N39" s="43">
        <v>0</v>
      </c>
      <c r="O39" s="44">
        <v>0</v>
      </c>
      <c r="P39" s="74">
        <v>0</v>
      </c>
    </row>
    <row r="40" spans="1:16" ht="15" customHeight="1" x14ac:dyDescent="0.2">
      <c r="A40" s="120"/>
      <c r="B40" s="123"/>
      <c r="C40" s="84" t="s">
        <v>54</v>
      </c>
      <c r="D40" s="44">
        <v>-220</v>
      </c>
      <c r="E40" s="44">
        <v>0</v>
      </c>
      <c r="F40" s="44">
        <v>40285.180834999999</v>
      </c>
      <c r="G40" s="66">
        <v>-0.161214</v>
      </c>
      <c r="H40" s="43">
        <v>-87</v>
      </c>
      <c r="I40" s="44">
        <v>4044.7613299999998</v>
      </c>
      <c r="J40" s="74">
        <v>-5.8699000000000001E-2</v>
      </c>
      <c r="K40" s="44">
        <v>-133</v>
      </c>
      <c r="L40" s="44">
        <v>57382.735928000002</v>
      </c>
      <c r="M40" s="66">
        <v>-0.24068300000000001</v>
      </c>
      <c r="N40" s="43">
        <v>0</v>
      </c>
      <c r="O40" s="44">
        <v>0</v>
      </c>
      <c r="P40" s="74">
        <v>0</v>
      </c>
    </row>
    <row r="41" spans="1:16" ht="15" customHeight="1" x14ac:dyDescent="0.2">
      <c r="A41" s="120"/>
      <c r="B41" s="123"/>
      <c r="C41" s="84" t="s">
        <v>55</v>
      </c>
      <c r="D41" s="44">
        <v>-294</v>
      </c>
      <c r="E41" s="44">
        <v>0</v>
      </c>
      <c r="F41" s="44">
        <v>50863.496137000002</v>
      </c>
      <c r="G41" s="66">
        <v>0.119737</v>
      </c>
      <c r="H41" s="43">
        <v>-110</v>
      </c>
      <c r="I41" s="44">
        <v>-4288.0566760000002</v>
      </c>
      <c r="J41" s="74">
        <v>4.4930999999999999E-2</v>
      </c>
      <c r="K41" s="44">
        <v>-184</v>
      </c>
      <c r="L41" s="44">
        <v>154029.54996100001</v>
      </c>
      <c r="M41" s="66">
        <v>0.527922</v>
      </c>
      <c r="N41" s="43">
        <v>0</v>
      </c>
      <c r="O41" s="44">
        <v>0</v>
      </c>
      <c r="P41" s="74">
        <v>0</v>
      </c>
    </row>
    <row r="42" spans="1:16" s="3" customFormat="1" ht="15" customHeight="1" x14ac:dyDescent="0.2">
      <c r="A42" s="120"/>
      <c r="B42" s="123"/>
      <c r="C42" s="84" t="s">
        <v>56</v>
      </c>
      <c r="D42" s="35">
        <v>-405</v>
      </c>
      <c r="E42" s="35">
        <v>0</v>
      </c>
      <c r="F42" s="35">
        <v>-104478.530379</v>
      </c>
      <c r="G42" s="68">
        <v>-0.435946</v>
      </c>
      <c r="H42" s="43">
        <v>-61</v>
      </c>
      <c r="I42" s="44">
        <v>-77479.887325999996</v>
      </c>
      <c r="J42" s="74">
        <v>-0.100592</v>
      </c>
      <c r="K42" s="35">
        <v>-344</v>
      </c>
      <c r="L42" s="35">
        <v>46659.843214</v>
      </c>
      <c r="M42" s="68">
        <v>-0.36206899999999997</v>
      </c>
      <c r="N42" s="43">
        <v>0</v>
      </c>
      <c r="O42" s="44">
        <v>0</v>
      </c>
      <c r="P42" s="74">
        <v>0</v>
      </c>
    </row>
    <row r="43" spans="1:16" s="3" customFormat="1" ht="15" customHeight="1" x14ac:dyDescent="0.2">
      <c r="A43" s="121"/>
      <c r="B43" s="124"/>
      <c r="C43" s="85" t="s">
        <v>9</v>
      </c>
      <c r="D43" s="46">
        <v>-3225</v>
      </c>
      <c r="E43" s="46">
        <v>0</v>
      </c>
      <c r="F43" s="46">
        <v>10974.986359</v>
      </c>
      <c r="G43" s="67">
        <v>-0.21671599999999999</v>
      </c>
      <c r="H43" s="87">
        <v>-952</v>
      </c>
      <c r="I43" s="46">
        <v>-95.184365</v>
      </c>
      <c r="J43" s="75">
        <v>-0.21959799999999999</v>
      </c>
      <c r="K43" s="46">
        <v>-2273</v>
      </c>
      <c r="L43" s="46">
        <v>18312.944050999999</v>
      </c>
      <c r="M43" s="67">
        <v>-0.19498799999999999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11</v>
      </c>
      <c r="E45" s="53">
        <v>4.1508999999999997E-2</v>
      </c>
      <c r="F45" s="44">
        <v>153628.45454499999</v>
      </c>
      <c r="G45" s="66">
        <v>0.18181800000000001</v>
      </c>
      <c r="H45" s="43">
        <v>2</v>
      </c>
      <c r="I45" s="44">
        <v>190167</v>
      </c>
      <c r="J45" s="74">
        <v>0</v>
      </c>
      <c r="K45" s="44">
        <v>9</v>
      </c>
      <c r="L45" s="44">
        <v>145508.77777799999</v>
      </c>
      <c r="M45" s="66">
        <v>0.222222</v>
      </c>
      <c r="N45" s="43">
        <v>0</v>
      </c>
      <c r="O45" s="44">
        <v>0</v>
      </c>
      <c r="P45" s="74">
        <v>0</v>
      </c>
    </row>
    <row r="46" spans="1:16" ht="15" customHeight="1" x14ac:dyDescent="0.2">
      <c r="A46" s="120"/>
      <c r="B46" s="123"/>
      <c r="C46" s="84" t="s">
        <v>48</v>
      </c>
      <c r="D46" s="44">
        <v>169</v>
      </c>
      <c r="E46" s="53">
        <v>8.1366999999999995E-2</v>
      </c>
      <c r="F46" s="44">
        <v>179698.745562</v>
      </c>
      <c r="G46" s="66">
        <v>0.18343200000000001</v>
      </c>
      <c r="H46" s="43">
        <v>61</v>
      </c>
      <c r="I46" s="44">
        <v>191132.672131</v>
      </c>
      <c r="J46" s="74">
        <v>0.19672100000000001</v>
      </c>
      <c r="K46" s="44">
        <v>108</v>
      </c>
      <c r="L46" s="44">
        <v>173240.69444399999</v>
      </c>
      <c r="M46" s="66">
        <v>0.175926</v>
      </c>
      <c r="N46" s="43">
        <v>0</v>
      </c>
      <c r="O46" s="44">
        <v>0</v>
      </c>
      <c r="P46" s="74">
        <v>0</v>
      </c>
    </row>
    <row r="47" spans="1:16" ht="15" customHeight="1" x14ac:dyDescent="0.2">
      <c r="A47" s="120"/>
      <c r="B47" s="123"/>
      <c r="C47" s="84" t="s">
        <v>49</v>
      </c>
      <c r="D47" s="44">
        <v>547</v>
      </c>
      <c r="E47" s="53">
        <v>8.6743000000000001E-2</v>
      </c>
      <c r="F47" s="44">
        <v>213178.70201099999</v>
      </c>
      <c r="G47" s="66">
        <v>0.47349200000000002</v>
      </c>
      <c r="H47" s="43">
        <v>194</v>
      </c>
      <c r="I47" s="44">
        <v>209428.22680400001</v>
      </c>
      <c r="J47" s="74">
        <v>0.38144299999999998</v>
      </c>
      <c r="K47" s="44">
        <v>353</v>
      </c>
      <c r="L47" s="44">
        <v>215239.86968800001</v>
      </c>
      <c r="M47" s="66">
        <v>0.52407899999999996</v>
      </c>
      <c r="N47" s="43">
        <v>0</v>
      </c>
      <c r="O47" s="44">
        <v>0</v>
      </c>
      <c r="P47" s="74">
        <v>0</v>
      </c>
    </row>
    <row r="48" spans="1:16" ht="15" customHeight="1" x14ac:dyDescent="0.2">
      <c r="A48" s="120"/>
      <c r="B48" s="123"/>
      <c r="C48" s="84" t="s">
        <v>50</v>
      </c>
      <c r="D48" s="44">
        <v>589</v>
      </c>
      <c r="E48" s="53">
        <v>6.9928000000000004E-2</v>
      </c>
      <c r="F48" s="44">
        <v>245523.302207</v>
      </c>
      <c r="G48" s="66">
        <v>0.75551800000000002</v>
      </c>
      <c r="H48" s="43">
        <v>154</v>
      </c>
      <c r="I48" s="44">
        <v>239802.48701300001</v>
      </c>
      <c r="J48" s="74">
        <v>0.64935100000000001</v>
      </c>
      <c r="K48" s="44">
        <v>435</v>
      </c>
      <c r="L48" s="44">
        <v>247548.60229899999</v>
      </c>
      <c r="M48" s="66">
        <v>0.793103</v>
      </c>
      <c r="N48" s="43">
        <v>0</v>
      </c>
      <c r="O48" s="44">
        <v>0</v>
      </c>
      <c r="P48" s="74">
        <v>0</v>
      </c>
    </row>
    <row r="49" spans="1:16" ht="15" customHeight="1" x14ac:dyDescent="0.2">
      <c r="A49" s="120"/>
      <c r="B49" s="123"/>
      <c r="C49" s="84" t="s">
        <v>51</v>
      </c>
      <c r="D49" s="44">
        <v>382</v>
      </c>
      <c r="E49" s="53">
        <v>4.9417999999999997E-2</v>
      </c>
      <c r="F49" s="44">
        <v>272307.685864</v>
      </c>
      <c r="G49" s="66">
        <v>1.0183249999999999</v>
      </c>
      <c r="H49" s="43">
        <v>117</v>
      </c>
      <c r="I49" s="44">
        <v>237046.991453</v>
      </c>
      <c r="J49" s="74">
        <v>0.769231</v>
      </c>
      <c r="K49" s="44">
        <v>265</v>
      </c>
      <c r="L49" s="44">
        <v>287875.61509400001</v>
      </c>
      <c r="M49" s="66">
        <v>1.1283019999999999</v>
      </c>
      <c r="N49" s="43">
        <v>0</v>
      </c>
      <c r="O49" s="44">
        <v>0</v>
      </c>
      <c r="P49" s="74">
        <v>0</v>
      </c>
    </row>
    <row r="50" spans="1:16" s="3" customFormat="1" ht="15" customHeight="1" x14ac:dyDescent="0.2">
      <c r="A50" s="120"/>
      <c r="B50" s="123"/>
      <c r="C50" s="84" t="s">
        <v>52</v>
      </c>
      <c r="D50" s="35">
        <v>241</v>
      </c>
      <c r="E50" s="55">
        <v>3.6542999999999999E-2</v>
      </c>
      <c r="F50" s="35">
        <v>271730.49792499997</v>
      </c>
      <c r="G50" s="68">
        <v>1.062241</v>
      </c>
      <c r="H50" s="43">
        <v>63</v>
      </c>
      <c r="I50" s="44">
        <v>238943.68254000001</v>
      </c>
      <c r="J50" s="74">
        <v>0.71428599999999998</v>
      </c>
      <c r="K50" s="35">
        <v>178</v>
      </c>
      <c r="L50" s="35">
        <v>283334.82022499997</v>
      </c>
      <c r="M50" s="68">
        <v>1.1853929999999999</v>
      </c>
      <c r="N50" s="43">
        <v>0</v>
      </c>
      <c r="O50" s="44">
        <v>0</v>
      </c>
      <c r="P50" s="74">
        <v>0</v>
      </c>
    </row>
    <row r="51" spans="1:16" ht="15" customHeight="1" x14ac:dyDescent="0.2">
      <c r="A51" s="120"/>
      <c r="B51" s="123"/>
      <c r="C51" s="84" t="s">
        <v>53</v>
      </c>
      <c r="D51" s="44">
        <v>150</v>
      </c>
      <c r="E51" s="53">
        <v>2.6681E-2</v>
      </c>
      <c r="F51" s="44">
        <v>258141.94</v>
      </c>
      <c r="G51" s="66">
        <v>0.82666700000000004</v>
      </c>
      <c r="H51" s="43">
        <v>46</v>
      </c>
      <c r="I51" s="44">
        <v>241816</v>
      </c>
      <c r="J51" s="74">
        <v>0.69565200000000005</v>
      </c>
      <c r="K51" s="44">
        <v>104</v>
      </c>
      <c r="L51" s="44">
        <v>265363.02884599997</v>
      </c>
      <c r="M51" s="66">
        <v>0.88461500000000004</v>
      </c>
      <c r="N51" s="43">
        <v>0</v>
      </c>
      <c r="O51" s="44">
        <v>0</v>
      </c>
      <c r="P51" s="74">
        <v>0</v>
      </c>
    </row>
    <row r="52" spans="1:16" ht="15" customHeight="1" x14ac:dyDescent="0.2">
      <c r="A52" s="120"/>
      <c r="B52" s="123"/>
      <c r="C52" s="84" t="s">
        <v>54</v>
      </c>
      <c r="D52" s="44">
        <v>53</v>
      </c>
      <c r="E52" s="53">
        <v>1.1998999999999999E-2</v>
      </c>
      <c r="F52" s="44">
        <v>324124.830189</v>
      </c>
      <c r="G52" s="66">
        <v>1.0566040000000001</v>
      </c>
      <c r="H52" s="43">
        <v>14</v>
      </c>
      <c r="I52" s="44">
        <v>262230.5</v>
      </c>
      <c r="J52" s="74">
        <v>0.35714299999999999</v>
      </c>
      <c r="K52" s="44">
        <v>39</v>
      </c>
      <c r="L52" s="44">
        <v>346343.307692</v>
      </c>
      <c r="M52" s="66">
        <v>1.3076920000000001</v>
      </c>
      <c r="N52" s="43">
        <v>0</v>
      </c>
      <c r="O52" s="44">
        <v>0</v>
      </c>
      <c r="P52" s="74">
        <v>0</v>
      </c>
    </row>
    <row r="53" spans="1:16" ht="15" customHeight="1" x14ac:dyDescent="0.2">
      <c r="A53" s="120"/>
      <c r="B53" s="123"/>
      <c r="C53" s="84" t="s">
        <v>55</v>
      </c>
      <c r="D53" s="44">
        <v>24</v>
      </c>
      <c r="E53" s="53">
        <v>6.0619999999999997E-3</v>
      </c>
      <c r="F53" s="44">
        <v>297808.83333300002</v>
      </c>
      <c r="G53" s="66">
        <v>0.66666700000000001</v>
      </c>
      <c r="H53" s="43">
        <v>7</v>
      </c>
      <c r="I53" s="44">
        <v>232639.857143</v>
      </c>
      <c r="J53" s="74">
        <v>0.14285700000000001</v>
      </c>
      <c r="K53" s="44">
        <v>17</v>
      </c>
      <c r="L53" s="44">
        <v>324643.11764700001</v>
      </c>
      <c r="M53" s="66">
        <v>0.88235300000000005</v>
      </c>
      <c r="N53" s="43">
        <v>0</v>
      </c>
      <c r="O53" s="44">
        <v>0</v>
      </c>
      <c r="P53" s="74">
        <v>0</v>
      </c>
    </row>
    <row r="54" spans="1:16" s="3" customFormat="1" ht="15" customHeight="1" x14ac:dyDescent="0.2">
      <c r="A54" s="120"/>
      <c r="B54" s="123"/>
      <c r="C54" s="84" t="s">
        <v>56</v>
      </c>
      <c r="D54" s="35">
        <v>6</v>
      </c>
      <c r="E54" s="55">
        <v>5.6099999999999998E-4</v>
      </c>
      <c r="F54" s="35">
        <v>206019.16666700001</v>
      </c>
      <c r="G54" s="68">
        <v>0.33333299999999999</v>
      </c>
      <c r="H54" s="43">
        <v>2</v>
      </c>
      <c r="I54" s="44">
        <v>197593.5</v>
      </c>
      <c r="J54" s="74">
        <v>0.5</v>
      </c>
      <c r="K54" s="35">
        <v>4</v>
      </c>
      <c r="L54" s="35">
        <v>210232</v>
      </c>
      <c r="M54" s="68">
        <v>0.25</v>
      </c>
      <c r="N54" s="43">
        <v>0</v>
      </c>
      <c r="O54" s="44">
        <v>0</v>
      </c>
      <c r="P54" s="74">
        <v>0</v>
      </c>
    </row>
    <row r="55" spans="1:16" s="3" customFormat="1" ht="15" customHeight="1" x14ac:dyDescent="0.2">
      <c r="A55" s="121"/>
      <c r="B55" s="124"/>
      <c r="C55" s="85" t="s">
        <v>9</v>
      </c>
      <c r="D55" s="46">
        <v>2172</v>
      </c>
      <c r="E55" s="54">
        <v>3.8672999999999999E-2</v>
      </c>
      <c r="F55" s="46">
        <v>242667.12523000001</v>
      </c>
      <c r="G55" s="67">
        <v>0.72743999999999998</v>
      </c>
      <c r="H55" s="87">
        <v>660</v>
      </c>
      <c r="I55" s="46">
        <v>226067.371212</v>
      </c>
      <c r="J55" s="75">
        <v>0.54545500000000002</v>
      </c>
      <c r="K55" s="46">
        <v>1512</v>
      </c>
      <c r="L55" s="46">
        <v>249913.04960299999</v>
      </c>
      <c r="M55" s="67">
        <v>0.80687799999999998</v>
      </c>
      <c r="N55" s="87">
        <v>0</v>
      </c>
      <c r="O55" s="46">
        <v>0</v>
      </c>
      <c r="P55" s="75">
        <v>0</v>
      </c>
    </row>
    <row r="56" spans="1:16" ht="15" customHeight="1" x14ac:dyDescent="0.2">
      <c r="A56" s="119">
        <v>5</v>
      </c>
      <c r="B56" s="122" t="s">
        <v>60</v>
      </c>
      <c r="C56" s="84" t="s">
        <v>46</v>
      </c>
      <c r="D56" s="44">
        <v>71</v>
      </c>
      <c r="E56" s="53">
        <v>1</v>
      </c>
      <c r="F56" s="44">
        <v>55516.112675999997</v>
      </c>
      <c r="G56" s="66">
        <v>7.0422999999999999E-2</v>
      </c>
      <c r="H56" s="43">
        <v>37</v>
      </c>
      <c r="I56" s="44">
        <v>58309.162162000001</v>
      </c>
      <c r="J56" s="74">
        <v>5.4053999999999998E-2</v>
      </c>
      <c r="K56" s="44">
        <v>34</v>
      </c>
      <c r="L56" s="44">
        <v>52476.617646999999</v>
      </c>
      <c r="M56" s="66">
        <v>8.8234999999999994E-2</v>
      </c>
      <c r="N56" s="43">
        <v>0</v>
      </c>
      <c r="O56" s="44">
        <v>0</v>
      </c>
      <c r="P56" s="74">
        <v>0</v>
      </c>
    </row>
    <row r="57" spans="1:16" ht="15" customHeight="1" x14ac:dyDescent="0.2">
      <c r="A57" s="120"/>
      <c r="B57" s="123"/>
      <c r="C57" s="84" t="s">
        <v>47</v>
      </c>
      <c r="D57" s="44">
        <v>265</v>
      </c>
      <c r="E57" s="53">
        <v>1</v>
      </c>
      <c r="F57" s="44">
        <v>123951.739623</v>
      </c>
      <c r="G57" s="66">
        <v>0.116981</v>
      </c>
      <c r="H57" s="43">
        <v>89</v>
      </c>
      <c r="I57" s="44">
        <v>138709.719101</v>
      </c>
      <c r="J57" s="74">
        <v>0.146067</v>
      </c>
      <c r="K57" s="44">
        <v>176</v>
      </c>
      <c r="L57" s="44">
        <v>116488.897727</v>
      </c>
      <c r="M57" s="66">
        <v>0.102273</v>
      </c>
      <c r="N57" s="43">
        <v>0</v>
      </c>
      <c r="O57" s="44">
        <v>0</v>
      </c>
      <c r="P57" s="74">
        <v>0</v>
      </c>
    </row>
    <row r="58" spans="1:16" ht="15" customHeight="1" x14ac:dyDescent="0.2">
      <c r="A58" s="120"/>
      <c r="B58" s="123"/>
      <c r="C58" s="84" t="s">
        <v>48</v>
      </c>
      <c r="D58" s="44">
        <v>2077</v>
      </c>
      <c r="E58" s="53">
        <v>1</v>
      </c>
      <c r="F58" s="44">
        <v>159290.65382800001</v>
      </c>
      <c r="G58" s="66">
        <v>0.124699</v>
      </c>
      <c r="H58" s="43">
        <v>790</v>
      </c>
      <c r="I58" s="44">
        <v>169118.05316499999</v>
      </c>
      <c r="J58" s="74">
        <v>0.16708899999999999</v>
      </c>
      <c r="K58" s="44">
        <v>1287</v>
      </c>
      <c r="L58" s="44">
        <v>153258.29526000001</v>
      </c>
      <c r="M58" s="66">
        <v>9.8679000000000003E-2</v>
      </c>
      <c r="N58" s="43">
        <v>0</v>
      </c>
      <c r="O58" s="44">
        <v>0</v>
      </c>
      <c r="P58" s="74">
        <v>0</v>
      </c>
    </row>
    <row r="59" spans="1:16" ht="15" customHeight="1" x14ac:dyDescent="0.2">
      <c r="A59" s="120"/>
      <c r="B59" s="123"/>
      <c r="C59" s="84" t="s">
        <v>49</v>
      </c>
      <c r="D59" s="44">
        <v>6306</v>
      </c>
      <c r="E59" s="53">
        <v>1</v>
      </c>
      <c r="F59" s="44">
        <v>188768.282588</v>
      </c>
      <c r="G59" s="66">
        <v>0.35616900000000001</v>
      </c>
      <c r="H59" s="43">
        <v>2474</v>
      </c>
      <c r="I59" s="44">
        <v>195624.235247</v>
      </c>
      <c r="J59" s="74">
        <v>0.42360500000000001</v>
      </c>
      <c r="K59" s="44">
        <v>3832</v>
      </c>
      <c r="L59" s="44">
        <v>184341.970772</v>
      </c>
      <c r="M59" s="66">
        <v>0.31263000000000002</v>
      </c>
      <c r="N59" s="43">
        <v>0</v>
      </c>
      <c r="O59" s="44">
        <v>0</v>
      </c>
      <c r="P59" s="74">
        <v>0</v>
      </c>
    </row>
    <row r="60" spans="1:16" ht="15" customHeight="1" x14ac:dyDescent="0.2">
      <c r="A60" s="120"/>
      <c r="B60" s="123"/>
      <c r="C60" s="84" t="s">
        <v>50</v>
      </c>
      <c r="D60" s="44">
        <v>8423</v>
      </c>
      <c r="E60" s="53">
        <v>1</v>
      </c>
      <c r="F60" s="44">
        <v>221103.15659500001</v>
      </c>
      <c r="G60" s="66">
        <v>0.65226200000000001</v>
      </c>
      <c r="H60" s="43">
        <v>3067</v>
      </c>
      <c r="I60" s="44">
        <v>223482.31985699999</v>
      </c>
      <c r="J60" s="74">
        <v>0.66188499999999995</v>
      </c>
      <c r="K60" s="44">
        <v>5356</v>
      </c>
      <c r="L60" s="44">
        <v>219740.77912600001</v>
      </c>
      <c r="M60" s="66">
        <v>0.64675099999999996</v>
      </c>
      <c r="N60" s="43">
        <v>0</v>
      </c>
      <c r="O60" s="44">
        <v>0</v>
      </c>
      <c r="P60" s="74">
        <v>0</v>
      </c>
    </row>
    <row r="61" spans="1:16" ht="15" customHeight="1" x14ac:dyDescent="0.2">
      <c r="A61" s="120"/>
      <c r="B61" s="123"/>
      <c r="C61" s="84" t="s">
        <v>51</v>
      </c>
      <c r="D61" s="44">
        <v>7730</v>
      </c>
      <c r="E61" s="53">
        <v>1</v>
      </c>
      <c r="F61" s="44">
        <v>245639.36817599999</v>
      </c>
      <c r="G61" s="66">
        <v>0.955627</v>
      </c>
      <c r="H61" s="43">
        <v>2669</v>
      </c>
      <c r="I61" s="44">
        <v>232211.397902</v>
      </c>
      <c r="J61" s="74">
        <v>0.74784600000000001</v>
      </c>
      <c r="K61" s="44">
        <v>5061</v>
      </c>
      <c r="L61" s="44">
        <v>252720.82493599999</v>
      </c>
      <c r="M61" s="66">
        <v>1.065205</v>
      </c>
      <c r="N61" s="43">
        <v>0</v>
      </c>
      <c r="O61" s="44">
        <v>0</v>
      </c>
      <c r="P61" s="74">
        <v>0</v>
      </c>
    </row>
    <row r="62" spans="1:16" s="3" customFormat="1" ht="15" customHeight="1" x14ac:dyDescent="0.2">
      <c r="A62" s="120"/>
      <c r="B62" s="123"/>
      <c r="C62" s="84" t="s">
        <v>52</v>
      </c>
      <c r="D62" s="35">
        <v>6595</v>
      </c>
      <c r="E62" s="55">
        <v>1</v>
      </c>
      <c r="F62" s="35">
        <v>256529.506899</v>
      </c>
      <c r="G62" s="68">
        <v>1.1290370000000001</v>
      </c>
      <c r="H62" s="43">
        <v>2254</v>
      </c>
      <c r="I62" s="44">
        <v>230236.50354899999</v>
      </c>
      <c r="J62" s="74">
        <v>0.75820799999999999</v>
      </c>
      <c r="K62" s="35">
        <v>4341</v>
      </c>
      <c r="L62" s="35">
        <v>270181.75973300001</v>
      </c>
      <c r="M62" s="68">
        <v>1.321585</v>
      </c>
      <c r="N62" s="43">
        <v>0</v>
      </c>
      <c r="O62" s="44">
        <v>0</v>
      </c>
      <c r="P62" s="74">
        <v>0</v>
      </c>
    </row>
    <row r="63" spans="1:16" ht="15" customHeight="1" x14ac:dyDescent="0.2">
      <c r="A63" s="120"/>
      <c r="B63" s="123"/>
      <c r="C63" s="84" t="s">
        <v>53</v>
      </c>
      <c r="D63" s="44">
        <v>5622</v>
      </c>
      <c r="E63" s="53">
        <v>1</v>
      </c>
      <c r="F63" s="44">
        <v>255649.62575599999</v>
      </c>
      <c r="G63" s="66">
        <v>1.1053010000000001</v>
      </c>
      <c r="H63" s="43">
        <v>1991</v>
      </c>
      <c r="I63" s="44">
        <v>219975.92064299999</v>
      </c>
      <c r="J63" s="74">
        <v>0.66197899999999998</v>
      </c>
      <c r="K63" s="44">
        <v>3631</v>
      </c>
      <c r="L63" s="44">
        <v>275210.72376800003</v>
      </c>
      <c r="M63" s="66">
        <v>1.3483890000000001</v>
      </c>
      <c r="N63" s="43">
        <v>0</v>
      </c>
      <c r="O63" s="44">
        <v>0</v>
      </c>
      <c r="P63" s="74">
        <v>0</v>
      </c>
    </row>
    <row r="64" spans="1:16" ht="15" customHeight="1" x14ac:dyDescent="0.2">
      <c r="A64" s="120"/>
      <c r="B64" s="123"/>
      <c r="C64" s="84" t="s">
        <v>54</v>
      </c>
      <c r="D64" s="44">
        <v>4417</v>
      </c>
      <c r="E64" s="53">
        <v>1</v>
      </c>
      <c r="F64" s="44">
        <v>243322.25401900001</v>
      </c>
      <c r="G64" s="66">
        <v>0.89495100000000005</v>
      </c>
      <c r="H64" s="43">
        <v>1570</v>
      </c>
      <c r="I64" s="44">
        <v>203031.799363</v>
      </c>
      <c r="J64" s="74">
        <v>0.44267499999999999</v>
      </c>
      <c r="K64" s="44">
        <v>2847</v>
      </c>
      <c r="L64" s="44">
        <v>265540.73445699998</v>
      </c>
      <c r="M64" s="66">
        <v>1.1443620000000001</v>
      </c>
      <c r="N64" s="43">
        <v>0</v>
      </c>
      <c r="O64" s="44">
        <v>0</v>
      </c>
      <c r="P64" s="74">
        <v>0</v>
      </c>
    </row>
    <row r="65" spans="1:16" ht="15" customHeight="1" x14ac:dyDescent="0.2">
      <c r="A65" s="120"/>
      <c r="B65" s="123"/>
      <c r="C65" s="84" t="s">
        <v>55</v>
      </c>
      <c r="D65" s="44">
        <v>3959</v>
      </c>
      <c r="E65" s="53">
        <v>1</v>
      </c>
      <c r="F65" s="44">
        <v>239190.106845</v>
      </c>
      <c r="G65" s="66">
        <v>0.69108400000000003</v>
      </c>
      <c r="H65" s="43">
        <v>1375</v>
      </c>
      <c r="I65" s="44">
        <v>201144.408727</v>
      </c>
      <c r="J65" s="74">
        <v>0.25163600000000003</v>
      </c>
      <c r="K65" s="44">
        <v>2584</v>
      </c>
      <c r="L65" s="44">
        <v>259435.01199699999</v>
      </c>
      <c r="M65" s="66">
        <v>0.92492300000000005</v>
      </c>
      <c r="N65" s="43">
        <v>0</v>
      </c>
      <c r="O65" s="44">
        <v>0</v>
      </c>
      <c r="P65" s="74">
        <v>0</v>
      </c>
    </row>
    <row r="66" spans="1:16" s="3" customFormat="1" ht="15" customHeight="1" x14ac:dyDescent="0.2">
      <c r="A66" s="120"/>
      <c r="B66" s="123"/>
      <c r="C66" s="84" t="s">
        <v>56</v>
      </c>
      <c r="D66" s="35">
        <v>10698</v>
      </c>
      <c r="E66" s="55">
        <v>1</v>
      </c>
      <c r="F66" s="35">
        <v>198589.093662</v>
      </c>
      <c r="G66" s="68">
        <v>0.46634900000000001</v>
      </c>
      <c r="H66" s="43">
        <v>3667</v>
      </c>
      <c r="I66" s="44">
        <v>158666.27570200001</v>
      </c>
      <c r="J66" s="74">
        <v>5.5358999999999998E-2</v>
      </c>
      <c r="K66" s="35">
        <v>7031</v>
      </c>
      <c r="L66" s="35">
        <v>219410.73688000001</v>
      </c>
      <c r="M66" s="68">
        <v>0.68069999999999997</v>
      </c>
      <c r="N66" s="43">
        <v>0</v>
      </c>
      <c r="O66" s="44">
        <v>0</v>
      </c>
      <c r="P66" s="74">
        <v>0</v>
      </c>
    </row>
    <row r="67" spans="1:16" s="3" customFormat="1" ht="15" customHeight="1" x14ac:dyDescent="0.2">
      <c r="A67" s="121"/>
      <c r="B67" s="124"/>
      <c r="C67" s="85" t="s">
        <v>9</v>
      </c>
      <c r="D67" s="46">
        <v>56163</v>
      </c>
      <c r="E67" s="54">
        <v>1</v>
      </c>
      <c r="F67" s="46">
        <v>224248.00997099999</v>
      </c>
      <c r="G67" s="67">
        <v>0.72574499999999997</v>
      </c>
      <c r="H67" s="87">
        <v>19983</v>
      </c>
      <c r="I67" s="46">
        <v>203741.208878</v>
      </c>
      <c r="J67" s="75">
        <v>0.47500399999999998</v>
      </c>
      <c r="K67" s="46">
        <v>36180</v>
      </c>
      <c r="L67" s="46">
        <v>235574.36171900001</v>
      </c>
      <c r="M67" s="67">
        <v>0.86423399999999995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68</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4.1667000000000003E-2</v>
      </c>
      <c r="F8" s="44">
        <v>143848.90195299999</v>
      </c>
      <c r="G8" s="66">
        <v>0</v>
      </c>
      <c r="H8" s="43">
        <v>1</v>
      </c>
      <c r="I8" s="44">
        <v>185276.86095500001</v>
      </c>
      <c r="J8" s="74">
        <v>0</v>
      </c>
      <c r="K8" s="44">
        <v>1</v>
      </c>
      <c r="L8" s="44">
        <v>102420.942951</v>
      </c>
      <c r="M8" s="66">
        <v>0</v>
      </c>
      <c r="N8" s="43">
        <v>0</v>
      </c>
      <c r="O8" s="44">
        <v>0</v>
      </c>
      <c r="P8" s="74">
        <v>0</v>
      </c>
    </row>
    <row r="9" spans="1:16" ht="15" customHeight="1" x14ac:dyDescent="0.2">
      <c r="A9" s="120"/>
      <c r="B9" s="123"/>
      <c r="C9" s="84" t="s">
        <v>47</v>
      </c>
      <c r="D9" s="44">
        <v>34</v>
      </c>
      <c r="E9" s="53">
        <v>0.22516600000000001</v>
      </c>
      <c r="F9" s="44">
        <v>120669.32030399999</v>
      </c>
      <c r="G9" s="66">
        <v>0.147059</v>
      </c>
      <c r="H9" s="43">
        <v>12</v>
      </c>
      <c r="I9" s="44">
        <v>126090.77767</v>
      </c>
      <c r="J9" s="74">
        <v>0.16666700000000001</v>
      </c>
      <c r="K9" s="44">
        <v>22</v>
      </c>
      <c r="L9" s="44">
        <v>117712.161741</v>
      </c>
      <c r="M9" s="66">
        <v>0.13636400000000001</v>
      </c>
      <c r="N9" s="43">
        <v>0</v>
      </c>
      <c r="O9" s="44">
        <v>0</v>
      </c>
      <c r="P9" s="74">
        <v>0</v>
      </c>
    </row>
    <row r="10" spans="1:16" ht="15" customHeight="1" x14ac:dyDescent="0.2">
      <c r="A10" s="120"/>
      <c r="B10" s="123"/>
      <c r="C10" s="84" t="s">
        <v>48</v>
      </c>
      <c r="D10" s="44">
        <v>344</v>
      </c>
      <c r="E10" s="53">
        <v>0.222222</v>
      </c>
      <c r="F10" s="44">
        <v>110242.08415</v>
      </c>
      <c r="G10" s="66">
        <v>5.2325999999999998E-2</v>
      </c>
      <c r="H10" s="43">
        <v>106</v>
      </c>
      <c r="I10" s="44">
        <v>121888.97994999999</v>
      </c>
      <c r="J10" s="74">
        <v>0.113208</v>
      </c>
      <c r="K10" s="44">
        <v>238</v>
      </c>
      <c r="L10" s="44">
        <v>105054.811231</v>
      </c>
      <c r="M10" s="66">
        <v>2.521E-2</v>
      </c>
      <c r="N10" s="43">
        <v>0</v>
      </c>
      <c r="O10" s="44">
        <v>0</v>
      </c>
      <c r="P10" s="74">
        <v>0</v>
      </c>
    </row>
    <row r="11" spans="1:16" ht="15" customHeight="1" x14ac:dyDescent="0.2">
      <c r="A11" s="120"/>
      <c r="B11" s="123"/>
      <c r="C11" s="84" t="s">
        <v>49</v>
      </c>
      <c r="D11" s="44">
        <v>893</v>
      </c>
      <c r="E11" s="53">
        <v>0.167542</v>
      </c>
      <c r="F11" s="44">
        <v>127129.202038</v>
      </c>
      <c r="G11" s="66">
        <v>0.21612500000000001</v>
      </c>
      <c r="H11" s="43">
        <v>317</v>
      </c>
      <c r="I11" s="44">
        <v>148040.40622599999</v>
      </c>
      <c r="J11" s="74">
        <v>0.37854900000000002</v>
      </c>
      <c r="K11" s="44">
        <v>576</v>
      </c>
      <c r="L11" s="44">
        <v>115620.7789</v>
      </c>
      <c r="M11" s="66">
        <v>0.12673599999999999</v>
      </c>
      <c r="N11" s="43">
        <v>0</v>
      </c>
      <c r="O11" s="44">
        <v>0</v>
      </c>
      <c r="P11" s="74">
        <v>0</v>
      </c>
    </row>
    <row r="12" spans="1:16" ht="15" customHeight="1" x14ac:dyDescent="0.2">
      <c r="A12" s="120"/>
      <c r="B12" s="123"/>
      <c r="C12" s="84" t="s">
        <v>50</v>
      </c>
      <c r="D12" s="44">
        <v>785</v>
      </c>
      <c r="E12" s="53">
        <v>0.107652</v>
      </c>
      <c r="F12" s="44">
        <v>145695.979226</v>
      </c>
      <c r="G12" s="66">
        <v>0.359236</v>
      </c>
      <c r="H12" s="43">
        <v>246</v>
      </c>
      <c r="I12" s="44">
        <v>177929.77525400001</v>
      </c>
      <c r="J12" s="74">
        <v>0.59756100000000001</v>
      </c>
      <c r="K12" s="44">
        <v>539</v>
      </c>
      <c r="L12" s="44">
        <v>130984.450797</v>
      </c>
      <c r="M12" s="66">
        <v>0.25046400000000002</v>
      </c>
      <c r="N12" s="43">
        <v>0</v>
      </c>
      <c r="O12" s="44">
        <v>0</v>
      </c>
      <c r="P12" s="74">
        <v>0</v>
      </c>
    </row>
    <row r="13" spans="1:16" ht="15" customHeight="1" x14ac:dyDescent="0.2">
      <c r="A13" s="120"/>
      <c r="B13" s="123"/>
      <c r="C13" s="84" t="s">
        <v>51</v>
      </c>
      <c r="D13" s="44">
        <v>666</v>
      </c>
      <c r="E13" s="53">
        <v>0.104882</v>
      </c>
      <c r="F13" s="44">
        <v>164846.30747199999</v>
      </c>
      <c r="G13" s="66">
        <v>0.55705700000000002</v>
      </c>
      <c r="H13" s="43">
        <v>176</v>
      </c>
      <c r="I13" s="44">
        <v>201104.57720500001</v>
      </c>
      <c r="J13" s="74">
        <v>0.80113599999999996</v>
      </c>
      <c r="K13" s="44">
        <v>490</v>
      </c>
      <c r="L13" s="44">
        <v>151822.92895599999</v>
      </c>
      <c r="M13" s="66">
        <v>0.46938800000000003</v>
      </c>
      <c r="N13" s="43">
        <v>0</v>
      </c>
      <c r="O13" s="44">
        <v>0</v>
      </c>
      <c r="P13" s="74">
        <v>0</v>
      </c>
    </row>
    <row r="14" spans="1:16" s="3" customFormat="1" ht="15" customHeight="1" x14ac:dyDescent="0.2">
      <c r="A14" s="120"/>
      <c r="B14" s="123"/>
      <c r="C14" s="84" t="s">
        <v>52</v>
      </c>
      <c r="D14" s="35">
        <v>521</v>
      </c>
      <c r="E14" s="55">
        <v>9.5282000000000006E-2</v>
      </c>
      <c r="F14" s="35">
        <v>182528.13201900001</v>
      </c>
      <c r="G14" s="68">
        <v>0.69865600000000005</v>
      </c>
      <c r="H14" s="43">
        <v>158</v>
      </c>
      <c r="I14" s="44">
        <v>194692.195354</v>
      </c>
      <c r="J14" s="74">
        <v>0.67721500000000001</v>
      </c>
      <c r="K14" s="35">
        <v>363</v>
      </c>
      <c r="L14" s="35">
        <v>177233.58103599999</v>
      </c>
      <c r="M14" s="68">
        <v>0.70798899999999998</v>
      </c>
      <c r="N14" s="43">
        <v>0</v>
      </c>
      <c r="O14" s="44">
        <v>0</v>
      </c>
      <c r="P14" s="74">
        <v>0</v>
      </c>
    </row>
    <row r="15" spans="1:16" ht="15" customHeight="1" x14ac:dyDescent="0.2">
      <c r="A15" s="120"/>
      <c r="B15" s="123"/>
      <c r="C15" s="84" t="s">
        <v>53</v>
      </c>
      <c r="D15" s="44">
        <v>370</v>
      </c>
      <c r="E15" s="53">
        <v>8.054E-2</v>
      </c>
      <c r="F15" s="44">
        <v>194278.19295299999</v>
      </c>
      <c r="G15" s="66">
        <v>0.74324299999999999</v>
      </c>
      <c r="H15" s="43">
        <v>116</v>
      </c>
      <c r="I15" s="44">
        <v>201120.01311</v>
      </c>
      <c r="J15" s="74">
        <v>0.68965500000000002</v>
      </c>
      <c r="K15" s="44">
        <v>254</v>
      </c>
      <c r="L15" s="44">
        <v>191153.582173</v>
      </c>
      <c r="M15" s="66">
        <v>0.76771699999999998</v>
      </c>
      <c r="N15" s="43">
        <v>0</v>
      </c>
      <c r="O15" s="44">
        <v>0</v>
      </c>
      <c r="P15" s="74">
        <v>0</v>
      </c>
    </row>
    <row r="16" spans="1:16" ht="15" customHeight="1" x14ac:dyDescent="0.2">
      <c r="A16" s="120"/>
      <c r="B16" s="123"/>
      <c r="C16" s="84" t="s">
        <v>54</v>
      </c>
      <c r="D16" s="44">
        <v>260</v>
      </c>
      <c r="E16" s="53">
        <v>7.3509000000000005E-2</v>
      </c>
      <c r="F16" s="44">
        <v>194795.15913300001</v>
      </c>
      <c r="G16" s="66">
        <v>0.61153800000000003</v>
      </c>
      <c r="H16" s="43">
        <v>90</v>
      </c>
      <c r="I16" s="44">
        <v>182534.01611600001</v>
      </c>
      <c r="J16" s="74">
        <v>0.26666699999999999</v>
      </c>
      <c r="K16" s="44">
        <v>170</v>
      </c>
      <c r="L16" s="44">
        <v>201286.352495</v>
      </c>
      <c r="M16" s="66">
        <v>0.79411799999999999</v>
      </c>
      <c r="N16" s="43">
        <v>0</v>
      </c>
      <c r="O16" s="44">
        <v>0</v>
      </c>
      <c r="P16" s="74">
        <v>0</v>
      </c>
    </row>
    <row r="17" spans="1:16" ht="15" customHeight="1" x14ac:dyDescent="0.2">
      <c r="A17" s="120"/>
      <c r="B17" s="123"/>
      <c r="C17" s="84" t="s">
        <v>55</v>
      </c>
      <c r="D17" s="44">
        <v>248</v>
      </c>
      <c r="E17" s="53">
        <v>7.8209000000000001E-2</v>
      </c>
      <c r="F17" s="44">
        <v>199629.84199700001</v>
      </c>
      <c r="G17" s="66">
        <v>0.47983900000000002</v>
      </c>
      <c r="H17" s="43">
        <v>102</v>
      </c>
      <c r="I17" s="44">
        <v>177360.37758100001</v>
      </c>
      <c r="J17" s="74">
        <v>0.25490200000000002</v>
      </c>
      <c r="K17" s="44">
        <v>146</v>
      </c>
      <c r="L17" s="44">
        <v>215187.96097300001</v>
      </c>
      <c r="M17" s="66">
        <v>0.63698600000000005</v>
      </c>
      <c r="N17" s="43">
        <v>0</v>
      </c>
      <c r="O17" s="44">
        <v>0</v>
      </c>
      <c r="P17" s="74">
        <v>0</v>
      </c>
    </row>
    <row r="18" spans="1:16" s="3" customFormat="1" ht="15" customHeight="1" x14ac:dyDescent="0.2">
      <c r="A18" s="120"/>
      <c r="B18" s="123"/>
      <c r="C18" s="84" t="s">
        <v>56</v>
      </c>
      <c r="D18" s="35">
        <v>391</v>
      </c>
      <c r="E18" s="55">
        <v>7.2021000000000002E-2</v>
      </c>
      <c r="F18" s="35">
        <v>215783.22161199999</v>
      </c>
      <c r="G18" s="68">
        <v>0.29155999999999999</v>
      </c>
      <c r="H18" s="43">
        <v>167</v>
      </c>
      <c r="I18" s="44">
        <v>209476.253134</v>
      </c>
      <c r="J18" s="74">
        <v>8.3832000000000004E-2</v>
      </c>
      <c r="K18" s="35">
        <v>224</v>
      </c>
      <c r="L18" s="35">
        <v>220485.29186100001</v>
      </c>
      <c r="M18" s="68">
        <v>0.44642900000000002</v>
      </c>
      <c r="N18" s="43">
        <v>0</v>
      </c>
      <c r="O18" s="44">
        <v>0</v>
      </c>
      <c r="P18" s="74">
        <v>0</v>
      </c>
    </row>
    <row r="19" spans="1:16" s="3" customFormat="1" ht="15" customHeight="1" x14ac:dyDescent="0.2">
      <c r="A19" s="121"/>
      <c r="B19" s="124"/>
      <c r="C19" s="85" t="s">
        <v>9</v>
      </c>
      <c r="D19" s="46">
        <v>4514</v>
      </c>
      <c r="E19" s="54">
        <v>0.10517700000000001</v>
      </c>
      <c r="F19" s="46">
        <v>162052.58386000001</v>
      </c>
      <c r="G19" s="67">
        <v>0.42091299999999998</v>
      </c>
      <c r="H19" s="87">
        <v>1491</v>
      </c>
      <c r="I19" s="46">
        <v>177267.05551000001</v>
      </c>
      <c r="J19" s="75">
        <v>0.45137500000000003</v>
      </c>
      <c r="K19" s="46">
        <v>3023</v>
      </c>
      <c r="L19" s="46">
        <v>154548.52258700001</v>
      </c>
      <c r="M19" s="67">
        <v>0.40588800000000003</v>
      </c>
      <c r="N19" s="87">
        <v>0</v>
      </c>
      <c r="O19" s="46">
        <v>0</v>
      </c>
      <c r="P19" s="75">
        <v>0</v>
      </c>
    </row>
    <row r="20" spans="1:16" ht="15" customHeight="1" x14ac:dyDescent="0.2">
      <c r="A20" s="119">
        <v>2</v>
      </c>
      <c r="B20" s="122" t="s">
        <v>57</v>
      </c>
      <c r="C20" s="84" t="s">
        <v>46</v>
      </c>
      <c r="D20" s="44">
        <v>13</v>
      </c>
      <c r="E20" s="53">
        <v>0.27083299999999999</v>
      </c>
      <c r="F20" s="44">
        <v>48061.461538000003</v>
      </c>
      <c r="G20" s="66">
        <v>0</v>
      </c>
      <c r="H20" s="43">
        <v>8</v>
      </c>
      <c r="I20" s="44">
        <v>50186.125</v>
      </c>
      <c r="J20" s="74">
        <v>0</v>
      </c>
      <c r="K20" s="44">
        <v>5</v>
      </c>
      <c r="L20" s="44">
        <v>44662</v>
      </c>
      <c r="M20" s="66">
        <v>0</v>
      </c>
      <c r="N20" s="43">
        <v>0</v>
      </c>
      <c r="O20" s="44">
        <v>0</v>
      </c>
      <c r="P20" s="74">
        <v>0</v>
      </c>
    </row>
    <row r="21" spans="1:16" ht="15" customHeight="1" x14ac:dyDescent="0.2">
      <c r="A21" s="120"/>
      <c r="B21" s="123"/>
      <c r="C21" s="84" t="s">
        <v>47</v>
      </c>
      <c r="D21" s="44">
        <v>56</v>
      </c>
      <c r="E21" s="53">
        <v>0.370861</v>
      </c>
      <c r="F21" s="44">
        <v>125473.196429</v>
      </c>
      <c r="G21" s="66">
        <v>5.3571000000000001E-2</v>
      </c>
      <c r="H21" s="43">
        <v>17</v>
      </c>
      <c r="I21" s="44">
        <v>122099.588235</v>
      </c>
      <c r="J21" s="74">
        <v>0.117647</v>
      </c>
      <c r="K21" s="44">
        <v>39</v>
      </c>
      <c r="L21" s="44">
        <v>126943.74359</v>
      </c>
      <c r="M21" s="66">
        <v>2.5641000000000001E-2</v>
      </c>
      <c r="N21" s="43">
        <v>0</v>
      </c>
      <c r="O21" s="44">
        <v>0</v>
      </c>
      <c r="P21" s="74">
        <v>0</v>
      </c>
    </row>
    <row r="22" spans="1:16" ht="15" customHeight="1" x14ac:dyDescent="0.2">
      <c r="A22" s="120"/>
      <c r="B22" s="123"/>
      <c r="C22" s="84" t="s">
        <v>48</v>
      </c>
      <c r="D22" s="44">
        <v>282</v>
      </c>
      <c r="E22" s="53">
        <v>0.182171</v>
      </c>
      <c r="F22" s="44">
        <v>147984.904255</v>
      </c>
      <c r="G22" s="66">
        <v>8.5106000000000001E-2</v>
      </c>
      <c r="H22" s="43">
        <v>117</v>
      </c>
      <c r="I22" s="44">
        <v>149570.39316199999</v>
      </c>
      <c r="J22" s="74">
        <v>5.9829E-2</v>
      </c>
      <c r="K22" s="44">
        <v>165</v>
      </c>
      <c r="L22" s="44">
        <v>146860.64848500001</v>
      </c>
      <c r="M22" s="66">
        <v>0.10303</v>
      </c>
      <c r="N22" s="43">
        <v>0</v>
      </c>
      <c r="O22" s="44">
        <v>0</v>
      </c>
      <c r="P22" s="74">
        <v>0</v>
      </c>
    </row>
    <row r="23" spans="1:16" ht="15" customHeight="1" x14ac:dyDescent="0.2">
      <c r="A23" s="120"/>
      <c r="B23" s="123"/>
      <c r="C23" s="84" t="s">
        <v>49</v>
      </c>
      <c r="D23" s="44">
        <v>272</v>
      </c>
      <c r="E23" s="53">
        <v>5.1032000000000001E-2</v>
      </c>
      <c r="F23" s="44">
        <v>156826.01838200001</v>
      </c>
      <c r="G23" s="66">
        <v>0.16176499999999999</v>
      </c>
      <c r="H23" s="43">
        <v>109</v>
      </c>
      <c r="I23" s="44">
        <v>164592.23853199999</v>
      </c>
      <c r="J23" s="74">
        <v>0.192661</v>
      </c>
      <c r="K23" s="44">
        <v>163</v>
      </c>
      <c r="L23" s="44">
        <v>151632.65644200001</v>
      </c>
      <c r="M23" s="66">
        <v>0.14110400000000001</v>
      </c>
      <c r="N23" s="43">
        <v>0</v>
      </c>
      <c r="O23" s="44">
        <v>0</v>
      </c>
      <c r="P23" s="74">
        <v>0</v>
      </c>
    </row>
    <row r="24" spans="1:16" ht="15" customHeight="1" x14ac:dyDescent="0.2">
      <c r="A24" s="120"/>
      <c r="B24" s="123"/>
      <c r="C24" s="84" t="s">
        <v>50</v>
      </c>
      <c r="D24" s="44">
        <v>196</v>
      </c>
      <c r="E24" s="53">
        <v>2.6879E-2</v>
      </c>
      <c r="F24" s="44">
        <v>184306.98469400001</v>
      </c>
      <c r="G24" s="66">
        <v>0.32142900000000002</v>
      </c>
      <c r="H24" s="43">
        <v>70</v>
      </c>
      <c r="I24" s="44">
        <v>206730.01428599999</v>
      </c>
      <c r="J24" s="74">
        <v>0.442857</v>
      </c>
      <c r="K24" s="44">
        <v>126</v>
      </c>
      <c r="L24" s="44">
        <v>171849.746032</v>
      </c>
      <c r="M24" s="66">
        <v>0.25396800000000003</v>
      </c>
      <c r="N24" s="43">
        <v>0</v>
      </c>
      <c r="O24" s="44">
        <v>0</v>
      </c>
      <c r="P24" s="74">
        <v>0</v>
      </c>
    </row>
    <row r="25" spans="1:16" ht="15" customHeight="1" x14ac:dyDescent="0.2">
      <c r="A25" s="120"/>
      <c r="B25" s="123"/>
      <c r="C25" s="84" t="s">
        <v>51</v>
      </c>
      <c r="D25" s="44">
        <v>150</v>
      </c>
      <c r="E25" s="53">
        <v>2.3622000000000001E-2</v>
      </c>
      <c r="F25" s="44">
        <v>191087.24</v>
      </c>
      <c r="G25" s="66">
        <v>0.38666699999999998</v>
      </c>
      <c r="H25" s="43">
        <v>45</v>
      </c>
      <c r="I25" s="44">
        <v>223561.8</v>
      </c>
      <c r="J25" s="74">
        <v>0.68888899999999997</v>
      </c>
      <c r="K25" s="44">
        <v>105</v>
      </c>
      <c r="L25" s="44">
        <v>177169.571429</v>
      </c>
      <c r="M25" s="66">
        <v>0.25714300000000001</v>
      </c>
      <c r="N25" s="43">
        <v>0</v>
      </c>
      <c r="O25" s="44">
        <v>0</v>
      </c>
      <c r="P25" s="74">
        <v>0</v>
      </c>
    </row>
    <row r="26" spans="1:16" s="3" customFormat="1" ht="15" customHeight="1" x14ac:dyDescent="0.2">
      <c r="A26" s="120"/>
      <c r="B26" s="123"/>
      <c r="C26" s="84" t="s">
        <v>52</v>
      </c>
      <c r="D26" s="35">
        <v>82</v>
      </c>
      <c r="E26" s="55">
        <v>1.4996000000000001E-2</v>
      </c>
      <c r="F26" s="35">
        <v>198130.68292699999</v>
      </c>
      <c r="G26" s="68">
        <v>0.34146300000000002</v>
      </c>
      <c r="H26" s="43">
        <v>37</v>
      </c>
      <c r="I26" s="44">
        <v>187560.216216</v>
      </c>
      <c r="J26" s="74">
        <v>0.24324299999999999</v>
      </c>
      <c r="K26" s="35">
        <v>45</v>
      </c>
      <c r="L26" s="35">
        <v>206821.955556</v>
      </c>
      <c r="M26" s="68">
        <v>0.42222199999999999</v>
      </c>
      <c r="N26" s="43">
        <v>0</v>
      </c>
      <c r="O26" s="44">
        <v>0</v>
      </c>
      <c r="P26" s="74">
        <v>0</v>
      </c>
    </row>
    <row r="27" spans="1:16" ht="15" customHeight="1" x14ac:dyDescent="0.2">
      <c r="A27" s="120"/>
      <c r="B27" s="123"/>
      <c r="C27" s="84" t="s">
        <v>53</v>
      </c>
      <c r="D27" s="44">
        <v>52</v>
      </c>
      <c r="E27" s="53">
        <v>1.1318999999999999E-2</v>
      </c>
      <c r="F27" s="44">
        <v>189809.557692</v>
      </c>
      <c r="G27" s="66">
        <v>0.38461499999999998</v>
      </c>
      <c r="H27" s="43">
        <v>18</v>
      </c>
      <c r="I27" s="44">
        <v>219206.11111100001</v>
      </c>
      <c r="J27" s="74">
        <v>0.5</v>
      </c>
      <c r="K27" s="44">
        <v>34</v>
      </c>
      <c r="L27" s="44">
        <v>174246.67647100001</v>
      </c>
      <c r="M27" s="66">
        <v>0.32352900000000001</v>
      </c>
      <c r="N27" s="43">
        <v>0</v>
      </c>
      <c r="O27" s="44">
        <v>0</v>
      </c>
      <c r="P27" s="74">
        <v>0</v>
      </c>
    </row>
    <row r="28" spans="1:16" ht="15" customHeight="1" x14ac:dyDescent="0.2">
      <c r="A28" s="120"/>
      <c r="B28" s="123"/>
      <c r="C28" s="84" t="s">
        <v>54</v>
      </c>
      <c r="D28" s="44">
        <v>24</v>
      </c>
      <c r="E28" s="53">
        <v>6.7850000000000002E-3</v>
      </c>
      <c r="F28" s="44">
        <v>203044.08333299999</v>
      </c>
      <c r="G28" s="66">
        <v>0.16666700000000001</v>
      </c>
      <c r="H28" s="43">
        <v>13</v>
      </c>
      <c r="I28" s="44">
        <v>177962.846154</v>
      </c>
      <c r="J28" s="74">
        <v>0.230769</v>
      </c>
      <c r="K28" s="44">
        <v>11</v>
      </c>
      <c r="L28" s="44">
        <v>232685.54545500001</v>
      </c>
      <c r="M28" s="66">
        <v>9.0909000000000004E-2</v>
      </c>
      <c r="N28" s="43">
        <v>0</v>
      </c>
      <c r="O28" s="44">
        <v>0</v>
      </c>
      <c r="P28" s="74">
        <v>0</v>
      </c>
    </row>
    <row r="29" spans="1:16" ht="15" customHeight="1" x14ac:dyDescent="0.2">
      <c r="A29" s="120"/>
      <c r="B29" s="123"/>
      <c r="C29" s="84" t="s">
        <v>55</v>
      </c>
      <c r="D29" s="44">
        <v>19</v>
      </c>
      <c r="E29" s="53">
        <v>5.9919999999999999E-3</v>
      </c>
      <c r="F29" s="44">
        <v>222807.36842099999</v>
      </c>
      <c r="G29" s="66">
        <v>5.2631999999999998E-2</v>
      </c>
      <c r="H29" s="43">
        <v>14</v>
      </c>
      <c r="I29" s="44">
        <v>212993.071429</v>
      </c>
      <c r="J29" s="74">
        <v>7.1429000000000006E-2</v>
      </c>
      <c r="K29" s="44">
        <v>5</v>
      </c>
      <c r="L29" s="44">
        <v>250287.4</v>
      </c>
      <c r="M29" s="66">
        <v>0</v>
      </c>
      <c r="N29" s="43">
        <v>0</v>
      </c>
      <c r="O29" s="44">
        <v>0</v>
      </c>
      <c r="P29" s="74">
        <v>0</v>
      </c>
    </row>
    <row r="30" spans="1:16" s="3" customFormat="1" ht="15" customHeight="1" x14ac:dyDescent="0.2">
      <c r="A30" s="120"/>
      <c r="B30" s="123"/>
      <c r="C30" s="84" t="s">
        <v>56</v>
      </c>
      <c r="D30" s="35">
        <v>14</v>
      </c>
      <c r="E30" s="55">
        <v>2.5790000000000001E-3</v>
      </c>
      <c r="F30" s="35">
        <v>222333.071429</v>
      </c>
      <c r="G30" s="68">
        <v>7.1429000000000006E-2</v>
      </c>
      <c r="H30" s="43">
        <v>10</v>
      </c>
      <c r="I30" s="44">
        <v>241215.3</v>
      </c>
      <c r="J30" s="74">
        <v>0</v>
      </c>
      <c r="K30" s="35">
        <v>4</v>
      </c>
      <c r="L30" s="35">
        <v>175127.5</v>
      </c>
      <c r="M30" s="68">
        <v>0.25</v>
      </c>
      <c r="N30" s="43">
        <v>0</v>
      </c>
      <c r="O30" s="44">
        <v>0</v>
      </c>
      <c r="P30" s="74">
        <v>0</v>
      </c>
    </row>
    <row r="31" spans="1:16" s="3" customFormat="1" ht="15" customHeight="1" x14ac:dyDescent="0.2">
      <c r="A31" s="121"/>
      <c r="B31" s="124"/>
      <c r="C31" s="85" t="s">
        <v>9</v>
      </c>
      <c r="D31" s="46">
        <v>1160</v>
      </c>
      <c r="E31" s="54">
        <v>2.7028E-2</v>
      </c>
      <c r="F31" s="46">
        <v>168243.833621</v>
      </c>
      <c r="G31" s="67">
        <v>0.21206900000000001</v>
      </c>
      <c r="H31" s="87">
        <v>458</v>
      </c>
      <c r="I31" s="46">
        <v>176947.30349300001</v>
      </c>
      <c r="J31" s="75">
        <v>0.24890799999999999</v>
      </c>
      <c r="K31" s="46">
        <v>702</v>
      </c>
      <c r="L31" s="46">
        <v>162565.50142499999</v>
      </c>
      <c r="M31" s="67">
        <v>0.18803400000000001</v>
      </c>
      <c r="N31" s="87">
        <v>0</v>
      </c>
      <c r="O31" s="46">
        <v>0</v>
      </c>
      <c r="P31" s="75">
        <v>0</v>
      </c>
    </row>
    <row r="32" spans="1:16" ht="15" customHeight="1" x14ac:dyDescent="0.2">
      <c r="A32" s="119">
        <v>3</v>
      </c>
      <c r="B32" s="122" t="s">
        <v>58</v>
      </c>
      <c r="C32" s="84" t="s">
        <v>46</v>
      </c>
      <c r="D32" s="44">
        <v>11</v>
      </c>
      <c r="E32" s="44">
        <v>0</v>
      </c>
      <c r="F32" s="44">
        <v>-95787.440415000005</v>
      </c>
      <c r="G32" s="66">
        <v>0</v>
      </c>
      <c r="H32" s="43">
        <v>7</v>
      </c>
      <c r="I32" s="44">
        <v>-135090.73595500001</v>
      </c>
      <c r="J32" s="74">
        <v>0</v>
      </c>
      <c r="K32" s="44">
        <v>4</v>
      </c>
      <c r="L32" s="44">
        <v>-57758.942950999997</v>
      </c>
      <c r="M32" s="66">
        <v>0</v>
      </c>
      <c r="N32" s="43">
        <v>0</v>
      </c>
      <c r="O32" s="44">
        <v>0</v>
      </c>
      <c r="P32" s="74">
        <v>0</v>
      </c>
    </row>
    <row r="33" spans="1:16" ht="15" customHeight="1" x14ac:dyDescent="0.2">
      <c r="A33" s="120"/>
      <c r="B33" s="123"/>
      <c r="C33" s="84" t="s">
        <v>47</v>
      </c>
      <c r="D33" s="44">
        <v>22</v>
      </c>
      <c r="E33" s="44">
        <v>0</v>
      </c>
      <c r="F33" s="44">
        <v>4803.8761240000003</v>
      </c>
      <c r="G33" s="66">
        <v>-9.3487000000000001E-2</v>
      </c>
      <c r="H33" s="43">
        <v>5</v>
      </c>
      <c r="I33" s="44">
        <v>-3991.1894349999998</v>
      </c>
      <c r="J33" s="74">
        <v>-4.9020000000000001E-2</v>
      </c>
      <c r="K33" s="44">
        <v>17</v>
      </c>
      <c r="L33" s="44">
        <v>9231.5818490000001</v>
      </c>
      <c r="M33" s="66">
        <v>-0.110723</v>
      </c>
      <c r="N33" s="43">
        <v>0</v>
      </c>
      <c r="O33" s="44">
        <v>0</v>
      </c>
      <c r="P33" s="74">
        <v>0</v>
      </c>
    </row>
    <row r="34" spans="1:16" ht="15" customHeight="1" x14ac:dyDescent="0.2">
      <c r="A34" s="120"/>
      <c r="B34" s="123"/>
      <c r="C34" s="84" t="s">
        <v>48</v>
      </c>
      <c r="D34" s="44">
        <v>-62</v>
      </c>
      <c r="E34" s="44">
        <v>0</v>
      </c>
      <c r="F34" s="44">
        <v>37742.820104999999</v>
      </c>
      <c r="G34" s="66">
        <v>3.2780999999999998E-2</v>
      </c>
      <c r="H34" s="43">
        <v>11</v>
      </c>
      <c r="I34" s="44">
        <v>27681.413213</v>
      </c>
      <c r="J34" s="74">
        <v>-5.3378000000000002E-2</v>
      </c>
      <c r="K34" s="44">
        <v>-73</v>
      </c>
      <c r="L34" s="44">
        <v>41805.837253999998</v>
      </c>
      <c r="M34" s="66">
        <v>7.782E-2</v>
      </c>
      <c r="N34" s="43">
        <v>0</v>
      </c>
      <c r="O34" s="44">
        <v>0</v>
      </c>
      <c r="P34" s="74">
        <v>0</v>
      </c>
    </row>
    <row r="35" spans="1:16" ht="15" customHeight="1" x14ac:dyDescent="0.2">
      <c r="A35" s="120"/>
      <c r="B35" s="123"/>
      <c r="C35" s="84" t="s">
        <v>49</v>
      </c>
      <c r="D35" s="44">
        <v>-621</v>
      </c>
      <c r="E35" s="44">
        <v>0</v>
      </c>
      <c r="F35" s="44">
        <v>29696.816343999999</v>
      </c>
      <c r="G35" s="66">
        <v>-5.4361E-2</v>
      </c>
      <c r="H35" s="43">
        <v>-208</v>
      </c>
      <c r="I35" s="44">
        <v>16551.832306</v>
      </c>
      <c r="J35" s="74">
        <v>-0.185888</v>
      </c>
      <c r="K35" s="44">
        <v>-413</v>
      </c>
      <c r="L35" s="44">
        <v>36011.877541000002</v>
      </c>
      <c r="M35" s="66">
        <v>1.4368000000000001E-2</v>
      </c>
      <c r="N35" s="43">
        <v>0</v>
      </c>
      <c r="O35" s="44">
        <v>0</v>
      </c>
      <c r="P35" s="74">
        <v>0</v>
      </c>
    </row>
    <row r="36" spans="1:16" ht="15" customHeight="1" x14ac:dyDescent="0.2">
      <c r="A36" s="120"/>
      <c r="B36" s="123"/>
      <c r="C36" s="84" t="s">
        <v>50</v>
      </c>
      <c r="D36" s="44">
        <v>-589</v>
      </c>
      <c r="E36" s="44">
        <v>0</v>
      </c>
      <c r="F36" s="44">
        <v>38611.005468000003</v>
      </c>
      <c r="G36" s="66">
        <v>-3.7807E-2</v>
      </c>
      <c r="H36" s="43">
        <v>-176</v>
      </c>
      <c r="I36" s="44">
        <v>28800.239032000001</v>
      </c>
      <c r="J36" s="74">
        <v>-0.15470400000000001</v>
      </c>
      <c r="K36" s="44">
        <v>-413</v>
      </c>
      <c r="L36" s="44">
        <v>40865.295234999998</v>
      </c>
      <c r="M36" s="66">
        <v>3.5040000000000002E-3</v>
      </c>
      <c r="N36" s="43">
        <v>0</v>
      </c>
      <c r="O36" s="44">
        <v>0</v>
      </c>
      <c r="P36" s="74">
        <v>0</v>
      </c>
    </row>
    <row r="37" spans="1:16" ht="15" customHeight="1" x14ac:dyDescent="0.2">
      <c r="A37" s="120"/>
      <c r="B37" s="123"/>
      <c r="C37" s="84" t="s">
        <v>51</v>
      </c>
      <c r="D37" s="44">
        <v>-516</v>
      </c>
      <c r="E37" s="44">
        <v>0</v>
      </c>
      <c r="F37" s="44">
        <v>26240.932528000001</v>
      </c>
      <c r="G37" s="66">
        <v>-0.17039000000000001</v>
      </c>
      <c r="H37" s="43">
        <v>-131</v>
      </c>
      <c r="I37" s="44">
        <v>22457.222795000001</v>
      </c>
      <c r="J37" s="74">
        <v>-0.112247</v>
      </c>
      <c r="K37" s="44">
        <v>-385</v>
      </c>
      <c r="L37" s="44">
        <v>25346.642472</v>
      </c>
      <c r="M37" s="66">
        <v>-0.21224499999999999</v>
      </c>
      <c r="N37" s="43">
        <v>0</v>
      </c>
      <c r="O37" s="44">
        <v>0</v>
      </c>
      <c r="P37" s="74">
        <v>0</v>
      </c>
    </row>
    <row r="38" spans="1:16" s="3" customFormat="1" ht="15" customHeight="1" x14ac:dyDescent="0.2">
      <c r="A38" s="120"/>
      <c r="B38" s="123"/>
      <c r="C38" s="84" t="s">
        <v>52</v>
      </c>
      <c r="D38" s="35">
        <v>-439</v>
      </c>
      <c r="E38" s="35">
        <v>0</v>
      </c>
      <c r="F38" s="35">
        <v>15602.550907999999</v>
      </c>
      <c r="G38" s="68">
        <v>-0.35719299999999998</v>
      </c>
      <c r="H38" s="43">
        <v>-121</v>
      </c>
      <c r="I38" s="44">
        <v>-7131.9791379999997</v>
      </c>
      <c r="J38" s="74">
        <v>-0.43397200000000002</v>
      </c>
      <c r="K38" s="35">
        <v>-318</v>
      </c>
      <c r="L38" s="35">
        <v>29588.374520000001</v>
      </c>
      <c r="M38" s="68">
        <v>-0.28576699999999999</v>
      </c>
      <c r="N38" s="43">
        <v>0</v>
      </c>
      <c r="O38" s="44">
        <v>0</v>
      </c>
      <c r="P38" s="74">
        <v>0</v>
      </c>
    </row>
    <row r="39" spans="1:16" ht="15" customHeight="1" x14ac:dyDescent="0.2">
      <c r="A39" s="120"/>
      <c r="B39" s="123"/>
      <c r="C39" s="84" t="s">
        <v>53</v>
      </c>
      <c r="D39" s="44">
        <v>-318</v>
      </c>
      <c r="E39" s="44">
        <v>0</v>
      </c>
      <c r="F39" s="44">
        <v>-4468.6352610000004</v>
      </c>
      <c r="G39" s="66">
        <v>-0.358628</v>
      </c>
      <c r="H39" s="43">
        <v>-98</v>
      </c>
      <c r="I39" s="44">
        <v>18086.098000999998</v>
      </c>
      <c r="J39" s="74">
        <v>-0.18965499999999999</v>
      </c>
      <c r="K39" s="44">
        <v>-220</v>
      </c>
      <c r="L39" s="44">
        <v>-16906.905703</v>
      </c>
      <c r="M39" s="66">
        <v>-0.444187</v>
      </c>
      <c r="N39" s="43">
        <v>0</v>
      </c>
      <c r="O39" s="44">
        <v>0</v>
      </c>
      <c r="P39" s="74">
        <v>0</v>
      </c>
    </row>
    <row r="40" spans="1:16" ht="15" customHeight="1" x14ac:dyDescent="0.2">
      <c r="A40" s="120"/>
      <c r="B40" s="123"/>
      <c r="C40" s="84" t="s">
        <v>54</v>
      </c>
      <c r="D40" s="44">
        <v>-236</v>
      </c>
      <c r="E40" s="44">
        <v>0</v>
      </c>
      <c r="F40" s="44">
        <v>8248.9241999999995</v>
      </c>
      <c r="G40" s="66">
        <v>-0.44487199999999999</v>
      </c>
      <c r="H40" s="43">
        <v>-77</v>
      </c>
      <c r="I40" s="44">
        <v>-4571.1699619999999</v>
      </c>
      <c r="J40" s="74">
        <v>-3.5896999999999998E-2</v>
      </c>
      <c r="K40" s="44">
        <v>-159</v>
      </c>
      <c r="L40" s="44">
        <v>31399.192959</v>
      </c>
      <c r="M40" s="66">
        <v>-0.70320899999999997</v>
      </c>
      <c r="N40" s="43">
        <v>0</v>
      </c>
      <c r="O40" s="44">
        <v>0</v>
      </c>
      <c r="P40" s="74">
        <v>0</v>
      </c>
    </row>
    <row r="41" spans="1:16" ht="15" customHeight="1" x14ac:dyDescent="0.2">
      <c r="A41" s="120"/>
      <c r="B41" s="123"/>
      <c r="C41" s="84" t="s">
        <v>55</v>
      </c>
      <c r="D41" s="44">
        <v>-229</v>
      </c>
      <c r="E41" s="44">
        <v>0</v>
      </c>
      <c r="F41" s="44">
        <v>23177.526424</v>
      </c>
      <c r="G41" s="66">
        <v>-0.427207</v>
      </c>
      <c r="H41" s="43">
        <v>-88</v>
      </c>
      <c r="I41" s="44">
        <v>35632.693848000003</v>
      </c>
      <c r="J41" s="74">
        <v>-0.183473</v>
      </c>
      <c r="K41" s="44">
        <v>-141</v>
      </c>
      <c r="L41" s="44">
        <v>35099.439027</v>
      </c>
      <c r="M41" s="66">
        <v>-0.63698600000000005</v>
      </c>
      <c r="N41" s="43">
        <v>0</v>
      </c>
      <c r="O41" s="44">
        <v>0</v>
      </c>
      <c r="P41" s="74">
        <v>0</v>
      </c>
    </row>
    <row r="42" spans="1:16" s="3" customFormat="1" ht="15" customHeight="1" x14ac:dyDescent="0.2">
      <c r="A42" s="120"/>
      <c r="B42" s="123"/>
      <c r="C42" s="84" t="s">
        <v>56</v>
      </c>
      <c r="D42" s="35">
        <v>-377</v>
      </c>
      <c r="E42" s="35">
        <v>0</v>
      </c>
      <c r="F42" s="35">
        <v>6549.8498159999999</v>
      </c>
      <c r="G42" s="68">
        <v>-0.22013199999999999</v>
      </c>
      <c r="H42" s="43">
        <v>-157</v>
      </c>
      <c r="I42" s="44">
        <v>31739.046866000001</v>
      </c>
      <c r="J42" s="74">
        <v>-8.3832000000000004E-2</v>
      </c>
      <c r="K42" s="35">
        <v>-220</v>
      </c>
      <c r="L42" s="35">
        <v>-45357.791860999998</v>
      </c>
      <c r="M42" s="68">
        <v>-0.19642899999999999</v>
      </c>
      <c r="N42" s="43">
        <v>0</v>
      </c>
      <c r="O42" s="44">
        <v>0</v>
      </c>
      <c r="P42" s="74">
        <v>0</v>
      </c>
    </row>
    <row r="43" spans="1:16" s="3" customFormat="1" ht="15" customHeight="1" x14ac:dyDescent="0.2">
      <c r="A43" s="121"/>
      <c r="B43" s="124"/>
      <c r="C43" s="85" t="s">
        <v>9</v>
      </c>
      <c r="D43" s="46">
        <v>-3354</v>
      </c>
      <c r="E43" s="46">
        <v>0</v>
      </c>
      <c r="F43" s="46">
        <v>6191.2497599999997</v>
      </c>
      <c r="G43" s="67">
        <v>-0.208844</v>
      </c>
      <c r="H43" s="87">
        <v>-1033</v>
      </c>
      <c r="I43" s="46">
        <v>-319.75201700000002</v>
      </c>
      <c r="J43" s="75">
        <v>-0.20246700000000001</v>
      </c>
      <c r="K43" s="46">
        <v>-2321</v>
      </c>
      <c r="L43" s="46">
        <v>8016.978838</v>
      </c>
      <c r="M43" s="67">
        <v>-0.21785399999999999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v>
      </c>
      <c r="E45" s="53">
        <v>1.3245E-2</v>
      </c>
      <c r="F45" s="44">
        <v>221792.5</v>
      </c>
      <c r="G45" s="66">
        <v>0</v>
      </c>
      <c r="H45" s="43">
        <v>0</v>
      </c>
      <c r="I45" s="44">
        <v>0</v>
      </c>
      <c r="J45" s="74">
        <v>0</v>
      </c>
      <c r="K45" s="44">
        <v>2</v>
      </c>
      <c r="L45" s="44">
        <v>221792.5</v>
      </c>
      <c r="M45" s="66">
        <v>0</v>
      </c>
      <c r="N45" s="43">
        <v>0</v>
      </c>
      <c r="O45" s="44">
        <v>0</v>
      </c>
      <c r="P45" s="74">
        <v>0</v>
      </c>
    </row>
    <row r="46" spans="1:16" ht="15" customHeight="1" x14ac:dyDescent="0.2">
      <c r="A46" s="120"/>
      <c r="B46" s="123"/>
      <c r="C46" s="84" t="s">
        <v>48</v>
      </c>
      <c r="D46" s="44">
        <v>92</v>
      </c>
      <c r="E46" s="53">
        <v>5.9431999999999999E-2</v>
      </c>
      <c r="F46" s="44">
        <v>175903.52173899999</v>
      </c>
      <c r="G46" s="66">
        <v>0.108696</v>
      </c>
      <c r="H46" s="43">
        <v>36</v>
      </c>
      <c r="I46" s="44">
        <v>173856.33333299999</v>
      </c>
      <c r="J46" s="74">
        <v>0.111111</v>
      </c>
      <c r="K46" s="44">
        <v>56</v>
      </c>
      <c r="L46" s="44">
        <v>177219.571429</v>
      </c>
      <c r="M46" s="66">
        <v>0.107143</v>
      </c>
      <c r="N46" s="43">
        <v>0</v>
      </c>
      <c r="O46" s="44">
        <v>0</v>
      </c>
      <c r="P46" s="74">
        <v>0</v>
      </c>
    </row>
    <row r="47" spans="1:16" ht="15" customHeight="1" x14ac:dyDescent="0.2">
      <c r="A47" s="120"/>
      <c r="B47" s="123"/>
      <c r="C47" s="84" t="s">
        <v>49</v>
      </c>
      <c r="D47" s="44">
        <v>347</v>
      </c>
      <c r="E47" s="53">
        <v>6.5102999999999994E-2</v>
      </c>
      <c r="F47" s="44">
        <v>185613.42363100001</v>
      </c>
      <c r="G47" s="66">
        <v>0.29394799999999999</v>
      </c>
      <c r="H47" s="43">
        <v>101</v>
      </c>
      <c r="I47" s="44">
        <v>196447.41584199999</v>
      </c>
      <c r="J47" s="74">
        <v>0.42574299999999998</v>
      </c>
      <c r="K47" s="44">
        <v>246</v>
      </c>
      <c r="L47" s="44">
        <v>181165.321138</v>
      </c>
      <c r="M47" s="66">
        <v>0.23983699999999999</v>
      </c>
      <c r="N47" s="43">
        <v>0</v>
      </c>
      <c r="O47" s="44">
        <v>0</v>
      </c>
      <c r="P47" s="74">
        <v>0</v>
      </c>
    </row>
    <row r="48" spans="1:16" ht="15" customHeight="1" x14ac:dyDescent="0.2">
      <c r="A48" s="120"/>
      <c r="B48" s="123"/>
      <c r="C48" s="84" t="s">
        <v>50</v>
      </c>
      <c r="D48" s="44">
        <v>368</v>
      </c>
      <c r="E48" s="53">
        <v>5.0465999999999997E-2</v>
      </c>
      <c r="F48" s="44">
        <v>202233.05163</v>
      </c>
      <c r="G48" s="66">
        <v>0.46195700000000001</v>
      </c>
      <c r="H48" s="43">
        <v>105</v>
      </c>
      <c r="I48" s="44">
        <v>215648.352381</v>
      </c>
      <c r="J48" s="74">
        <v>0.55238100000000001</v>
      </c>
      <c r="K48" s="44">
        <v>263</v>
      </c>
      <c r="L48" s="44">
        <v>196877.13308</v>
      </c>
      <c r="M48" s="66">
        <v>0.42585600000000001</v>
      </c>
      <c r="N48" s="43">
        <v>0</v>
      </c>
      <c r="O48" s="44">
        <v>0</v>
      </c>
      <c r="P48" s="74">
        <v>0</v>
      </c>
    </row>
    <row r="49" spans="1:16" ht="15" customHeight="1" x14ac:dyDescent="0.2">
      <c r="A49" s="120"/>
      <c r="B49" s="123"/>
      <c r="C49" s="84" t="s">
        <v>51</v>
      </c>
      <c r="D49" s="44">
        <v>288</v>
      </c>
      <c r="E49" s="53">
        <v>4.5353999999999998E-2</v>
      </c>
      <c r="F49" s="44">
        <v>225166.37152799999</v>
      </c>
      <c r="G49" s="66">
        <v>0.67013900000000004</v>
      </c>
      <c r="H49" s="43">
        <v>89</v>
      </c>
      <c r="I49" s="44">
        <v>239400.865169</v>
      </c>
      <c r="J49" s="74">
        <v>0.76404499999999997</v>
      </c>
      <c r="K49" s="44">
        <v>199</v>
      </c>
      <c r="L49" s="44">
        <v>218800.190955</v>
      </c>
      <c r="M49" s="66">
        <v>0.62814099999999995</v>
      </c>
      <c r="N49" s="43">
        <v>0</v>
      </c>
      <c r="O49" s="44">
        <v>0</v>
      </c>
      <c r="P49" s="74">
        <v>0</v>
      </c>
    </row>
    <row r="50" spans="1:16" s="3" customFormat="1" ht="15" customHeight="1" x14ac:dyDescent="0.2">
      <c r="A50" s="120"/>
      <c r="B50" s="123"/>
      <c r="C50" s="84" t="s">
        <v>52</v>
      </c>
      <c r="D50" s="35">
        <v>156</v>
      </c>
      <c r="E50" s="55">
        <v>2.853E-2</v>
      </c>
      <c r="F50" s="35">
        <v>246014.961538</v>
      </c>
      <c r="G50" s="68">
        <v>0.89743600000000001</v>
      </c>
      <c r="H50" s="43">
        <v>43</v>
      </c>
      <c r="I50" s="44">
        <v>242143.02325599999</v>
      </c>
      <c r="J50" s="74">
        <v>0.83720899999999998</v>
      </c>
      <c r="K50" s="35">
        <v>113</v>
      </c>
      <c r="L50" s="35">
        <v>247488.353982</v>
      </c>
      <c r="M50" s="68">
        <v>0.92035400000000001</v>
      </c>
      <c r="N50" s="43">
        <v>0</v>
      </c>
      <c r="O50" s="44">
        <v>0</v>
      </c>
      <c r="P50" s="74">
        <v>0</v>
      </c>
    </row>
    <row r="51" spans="1:16" ht="15" customHeight="1" x14ac:dyDescent="0.2">
      <c r="A51" s="120"/>
      <c r="B51" s="123"/>
      <c r="C51" s="84" t="s">
        <v>53</v>
      </c>
      <c r="D51" s="44">
        <v>116</v>
      </c>
      <c r="E51" s="53">
        <v>2.5250000000000002E-2</v>
      </c>
      <c r="F51" s="44">
        <v>235765.75862099999</v>
      </c>
      <c r="G51" s="66">
        <v>0.72413799999999995</v>
      </c>
      <c r="H51" s="43">
        <v>39</v>
      </c>
      <c r="I51" s="44">
        <v>226761.23076899999</v>
      </c>
      <c r="J51" s="74">
        <v>0.64102599999999998</v>
      </c>
      <c r="K51" s="44">
        <v>77</v>
      </c>
      <c r="L51" s="44">
        <v>240326.493506</v>
      </c>
      <c r="M51" s="66">
        <v>0.76623399999999997</v>
      </c>
      <c r="N51" s="43">
        <v>0</v>
      </c>
      <c r="O51" s="44">
        <v>0</v>
      </c>
      <c r="P51" s="74">
        <v>0</v>
      </c>
    </row>
    <row r="52" spans="1:16" ht="15" customHeight="1" x14ac:dyDescent="0.2">
      <c r="A52" s="120"/>
      <c r="B52" s="123"/>
      <c r="C52" s="84" t="s">
        <v>54</v>
      </c>
      <c r="D52" s="44">
        <v>40</v>
      </c>
      <c r="E52" s="53">
        <v>1.1309E-2</v>
      </c>
      <c r="F52" s="44">
        <v>282378.65000000002</v>
      </c>
      <c r="G52" s="66">
        <v>0.82499999999999996</v>
      </c>
      <c r="H52" s="43">
        <v>11</v>
      </c>
      <c r="I52" s="44">
        <v>237691.18181800001</v>
      </c>
      <c r="J52" s="74">
        <v>0.36363600000000001</v>
      </c>
      <c r="K52" s="44">
        <v>29</v>
      </c>
      <c r="L52" s="44">
        <v>299329.06896599999</v>
      </c>
      <c r="M52" s="66">
        <v>1</v>
      </c>
      <c r="N52" s="43">
        <v>0</v>
      </c>
      <c r="O52" s="44">
        <v>0</v>
      </c>
      <c r="P52" s="74">
        <v>0</v>
      </c>
    </row>
    <row r="53" spans="1:16" ht="15" customHeight="1" x14ac:dyDescent="0.2">
      <c r="A53" s="120"/>
      <c r="B53" s="123"/>
      <c r="C53" s="84" t="s">
        <v>55</v>
      </c>
      <c r="D53" s="44">
        <v>21</v>
      </c>
      <c r="E53" s="53">
        <v>6.6230000000000004E-3</v>
      </c>
      <c r="F53" s="44">
        <v>275975.90476200002</v>
      </c>
      <c r="G53" s="66">
        <v>0.52381</v>
      </c>
      <c r="H53" s="43">
        <v>6</v>
      </c>
      <c r="I53" s="44">
        <v>240159.66666700001</v>
      </c>
      <c r="J53" s="74">
        <v>0.33333299999999999</v>
      </c>
      <c r="K53" s="44">
        <v>15</v>
      </c>
      <c r="L53" s="44">
        <v>290302.40000000002</v>
      </c>
      <c r="M53" s="66">
        <v>0.6</v>
      </c>
      <c r="N53" s="43">
        <v>0</v>
      </c>
      <c r="O53" s="44">
        <v>0</v>
      </c>
      <c r="P53" s="74">
        <v>0</v>
      </c>
    </row>
    <row r="54" spans="1:16" s="3" customFormat="1" ht="15" customHeight="1" x14ac:dyDescent="0.2">
      <c r="A54" s="120"/>
      <c r="B54" s="123"/>
      <c r="C54" s="84" t="s">
        <v>56</v>
      </c>
      <c r="D54" s="35">
        <v>5</v>
      </c>
      <c r="E54" s="55">
        <v>9.2100000000000005E-4</v>
      </c>
      <c r="F54" s="35">
        <v>418770.8</v>
      </c>
      <c r="G54" s="68">
        <v>0.4</v>
      </c>
      <c r="H54" s="43">
        <v>0</v>
      </c>
      <c r="I54" s="44">
        <v>0</v>
      </c>
      <c r="J54" s="74">
        <v>0</v>
      </c>
      <c r="K54" s="35">
        <v>5</v>
      </c>
      <c r="L54" s="35">
        <v>418770.8</v>
      </c>
      <c r="M54" s="68">
        <v>0.4</v>
      </c>
      <c r="N54" s="43">
        <v>0</v>
      </c>
      <c r="O54" s="44">
        <v>0</v>
      </c>
      <c r="P54" s="74">
        <v>0</v>
      </c>
    </row>
    <row r="55" spans="1:16" s="3" customFormat="1" ht="15" customHeight="1" x14ac:dyDescent="0.2">
      <c r="A55" s="121"/>
      <c r="B55" s="124"/>
      <c r="C55" s="85" t="s">
        <v>9</v>
      </c>
      <c r="D55" s="46">
        <v>1435</v>
      </c>
      <c r="E55" s="54">
        <v>3.3436E-2</v>
      </c>
      <c r="F55" s="46">
        <v>212694.00766599999</v>
      </c>
      <c r="G55" s="67">
        <v>0.51916399999999996</v>
      </c>
      <c r="H55" s="87">
        <v>430</v>
      </c>
      <c r="I55" s="46">
        <v>217119</v>
      </c>
      <c r="J55" s="75">
        <v>0.55813999999999997</v>
      </c>
      <c r="K55" s="46">
        <v>1005</v>
      </c>
      <c r="L55" s="46">
        <v>210800.72736300001</v>
      </c>
      <c r="M55" s="67">
        <v>0.50248800000000005</v>
      </c>
      <c r="N55" s="87">
        <v>0</v>
      </c>
      <c r="O55" s="46">
        <v>0</v>
      </c>
      <c r="P55" s="75">
        <v>0</v>
      </c>
    </row>
    <row r="56" spans="1:16" ht="15" customHeight="1" x14ac:dyDescent="0.2">
      <c r="A56" s="119">
        <v>5</v>
      </c>
      <c r="B56" s="122" t="s">
        <v>60</v>
      </c>
      <c r="C56" s="84" t="s">
        <v>46</v>
      </c>
      <c r="D56" s="44">
        <v>48</v>
      </c>
      <c r="E56" s="53">
        <v>1</v>
      </c>
      <c r="F56" s="44">
        <v>54780.0625</v>
      </c>
      <c r="G56" s="66">
        <v>4.1667000000000003E-2</v>
      </c>
      <c r="H56" s="43">
        <v>29</v>
      </c>
      <c r="I56" s="44">
        <v>55660.103448000002</v>
      </c>
      <c r="J56" s="74">
        <v>6.8966E-2</v>
      </c>
      <c r="K56" s="44">
        <v>19</v>
      </c>
      <c r="L56" s="44">
        <v>53436.842105000003</v>
      </c>
      <c r="M56" s="66">
        <v>0</v>
      </c>
      <c r="N56" s="43">
        <v>0</v>
      </c>
      <c r="O56" s="44">
        <v>0</v>
      </c>
      <c r="P56" s="74">
        <v>0</v>
      </c>
    </row>
    <row r="57" spans="1:16" ht="15" customHeight="1" x14ac:dyDescent="0.2">
      <c r="A57" s="120"/>
      <c r="B57" s="123"/>
      <c r="C57" s="84" t="s">
        <v>47</v>
      </c>
      <c r="D57" s="44">
        <v>151</v>
      </c>
      <c r="E57" s="53">
        <v>1</v>
      </c>
      <c r="F57" s="44">
        <v>127905.827815</v>
      </c>
      <c r="G57" s="66">
        <v>7.9469999999999999E-2</v>
      </c>
      <c r="H57" s="43">
        <v>54</v>
      </c>
      <c r="I57" s="44">
        <v>132585.44444399999</v>
      </c>
      <c r="J57" s="74">
        <v>0.148148</v>
      </c>
      <c r="K57" s="44">
        <v>97</v>
      </c>
      <c r="L57" s="44">
        <v>125300.680412</v>
      </c>
      <c r="M57" s="66">
        <v>4.1237000000000003E-2</v>
      </c>
      <c r="N57" s="43">
        <v>0</v>
      </c>
      <c r="O57" s="44">
        <v>0</v>
      </c>
      <c r="P57" s="74">
        <v>0</v>
      </c>
    </row>
    <row r="58" spans="1:16" ht="15" customHeight="1" x14ac:dyDescent="0.2">
      <c r="A58" s="120"/>
      <c r="B58" s="123"/>
      <c r="C58" s="84" t="s">
        <v>48</v>
      </c>
      <c r="D58" s="44">
        <v>1548</v>
      </c>
      <c r="E58" s="53">
        <v>1</v>
      </c>
      <c r="F58" s="44">
        <v>151952.703488</v>
      </c>
      <c r="G58" s="66">
        <v>0.101421</v>
      </c>
      <c r="H58" s="43">
        <v>622</v>
      </c>
      <c r="I58" s="44">
        <v>160805.12540200001</v>
      </c>
      <c r="J58" s="74">
        <v>0.139871</v>
      </c>
      <c r="K58" s="44">
        <v>926</v>
      </c>
      <c r="L58" s="44">
        <v>146006.476242</v>
      </c>
      <c r="M58" s="66">
        <v>7.5593999999999995E-2</v>
      </c>
      <c r="N58" s="43">
        <v>0</v>
      </c>
      <c r="O58" s="44">
        <v>0</v>
      </c>
      <c r="P58" s="74">
        <v>0</v>
      </c>
    </row>
    <row r="59" spans="1:16" ht="15" customHeight="1" x14ac:dyDescent="0.2">
      <c r="A59" s="120"/>
      <c r="B59" s="123"/>
      <c r="C59" s="84" t="s">
        <v>49</v>
      </c>
      <c r="D59" s="44">
        <v>5330</v>
      </c>
      <c r="E59" s="53">
        <v>1</v>
      </c>
      <c r="F59" s="44">
        <v>170451.415947</v>
      </c>
      <c r="G59" s="66">
        <v>0.21069399999999999</v>
      </c>
      <c r="H59" s="43">
        <v>1962</v>
      </c>
      <c r="I59" s="44">
        <v>183247.58715599999</v>
      </c>
      <c r="J59" s="74">
        <v>0.34148800000000001</v>
      </c>
      <c r="K59" s="44">
        <v>3368</v>
      </c>
      <c r="L59" s="44">
        <v>162997.11431100001</v>
      </c>
      <c r="M59" s="66">
        <v>0.13450100000000001</v>
      </c>
      <c r="N59" s="43">
        <v>0</v>
      </c>
      <c r="O59" s="44">
        <v>0</v>
      </c>
      <c r="P59" s="74">
        <v>0</v>
      </c>
    </row>
    <row r="60" spans="1:16" ht="15" customHeight="1" x14ac:dyDescent="0.2">
      <c r="A60" s="120"/>
      <c r="B60" s="123"/>
      <c r="C60" s="84" t="s">
        <v>50</v>
      </c>
      <c r="D60" s="44">
        <v>7292</v>
      </c>
      <c r="E60" s="53">
        <v>1</v>
      </c>
      <c r="F60" s="44">
        <v>194764.59503600001</v>
      </c>
      <c r="G60" s="66">
        <v>0.42169499999999999</v>
      </c>
      <c r="H60" s="43">
        <v>2603</v>
      </c>
      <c r="I60" s="44">
        <v>211677.15405300001</v>
      </c>
      <c r="J60" s="74">
        <v>0.58586199999999999</v>
      </c>
      <c r="K60" s="44">
        <v>4689</v>
      </c>
      <c r="L60" s="44">
        <v>185375.94263199999</v>
      </c>
      <c r="M60" s="66">
        <v>0.33056099999999999</v>
      </c>
      <c r="N60" s="43">
        <v>0</v>
      </c>
      <c r="O60" s="44">
        <v>0</v>
      </c>
      <c r="P60" s="74">
        <v>0</v>
      </c>
    </row>
    <row r="61" spans="1:16" ht="15" customHeight="1" x14ac:dyDescent="0.2">
      <c r="A61" s="120"/>
      <c r="B61" s="123"/>
      <c r="C61" s="84" t="s">
        <v>51</v>
      </c>
      <c r="D61" s="44">
        <v>6350</v>
      </c>
      <c r="E61" s="53">
        <v>1</v>
      </c>
      <c r="F61" s="44">
        <v>219197.17165400001</v>
      </c>
      <c r="G61" s="66">
        <v>0.64724400000000004</v>
      </c>
      <c r="H61" s="43">
        <v>2193</v>
      </c>
      <c r="I61" s="44">
        <v>231556.679435</v>
      </c>
      <c r="J61" s="74">
        <v>0.73734599999999995</v>
      </c>
      <c r="K61" s="44">
        <v>4157</v>
      </c>
      <c r="L61" s="44">
        <v>212676.988694</v>
      </c>
      <c r="M61" s="66">
        <v>0.59971099999999999</v>
      </c>
      <c r="N61" s="43">
        <v>0</v>
      </c>
      <c r="O61" s="44">
        <v>0</v>
      </c>
      <c r="P61" s="74">
        <v>0</v>
      </c>
    </row>
    <row r="62" spans="1:16" s="3" customFormat="1" ht="15" customHeight="1" x14ac:dyDescent="0.2">
      <c r="A62" s="120"/>
      <c r="B62" s="123"/>
      <c r="C62" s="84" t="s">
        <v>52</v>
      </c>
      <c r="D62" s="35">
        <v>5468</v>
      </c>
      <c r="E62" s="55">
        <v>1</v>
      </c>
      <c r="F62" s="35">
        <v>232738.634601</v>
      </c>
      <c r="G62" s="68">
        <v>0.81565500000000002</v>
      </c>
      <c r="H62" s="43">
        <v>1951</v>
      </c>
      <c r="I62" s="44">
        <v>230579.16248100001</v>
      </c>
      <c r="J62" s="74">
        <v>0.73654500000000001</v>
      </c>
      <c r="K62" s="35">
        <v>3517</v>
      </c>
      <c r="L62" s="35">
        <v>233936.56752899999</v>
      </c>
      <c r="M62" s="68">
        <v>0.85953900000000005</v>
      </c>
      <c r="N62" s="43">
        <v>0</v>
      </c>
      <c r="O62" s="44">
        <v>0</v>
      </c>
      <c r="P62" s="74">
        <v>0</v>
      </c>
    </row>
    <row r="63" spans="1:16" ht="15" customHeight="1" x14ac:dyDescent="0.2">
      <c r="A63" s="120"/>
      <c r="B63" s="123"/>
      <c r="C63" s="84" t="s">
        <v>53</v>
      </c>
      <c r="D63" s="44">
        <v>4594</v>
      </c>
      <c r="E63" s="53">
        <v>1</v>
      </c>
      <c r="F63" s="44">
        <v>240000.05158900001</v>
      </c>
      <c r="G63" s="66">
        <v>0.85459300000000005</v>
      </c>
      <c r="H63" s="43">
        <v>1760</v>
      </c>
      <c r="I63" s="44">
        <v>224452.02499999999</v>
      </c>
      <c r="J63" s="74">
        <v>0.66249999999999998</v>
      </c>
      <c r="K63" s="44">
        <v>2834</v>
      </c>
      <c r="L63" s="44">
        <v>249655.84791800001</v>
      </c>
      <c r="M63" s="66">
        <v>0.97388799999999998</v>
      </c>
      <c r="N63" s="43">
        <v>0</v>
      </c>
      <c r="O63" s="44">
        <v>0</v>
      </c>
      <c r="P63" s="74">
        <v>0</v>
      </c>
    </row>
    <row r="64" spans="1:16" ht="15" customHeight="1" x14ac:dyDescent="0.2">
      <c r="A64" s="120"/>
      <c r="B64" s="123"/>
      <c r="C64" s="84" t="s">
        <v>54</v>
      </c>
      <c r="D64" s="44">
        <v>3537</v>
      </c>
      <c r="E64" s="53">
        <v>1</v>
      </c>
      <c r="F64" s="44">
        <v>233586.90019799999</v>
      </c>
      <c r="G64" s="66">
        <v>0.71642600000000001</v>
      </c>
      <c r="H64" s="43">
        <v>1351</v>
      </c>
      <c r="I64" s="44">
        <v>209292.69133999999</v>
      </c>
      <c r="J64" s="74">
        <v>0.43449300000000002</v>
      </c>
      <c r="K64" s="44">
        <v>2186</v>
      </c>
      <c r="L64" s="44">
        <v>248601.29917700001</v>
      </c>
      <c r="M64" s="66">
        <v>0.89066800000000002</v>
      </c>
      <c r="N64" s="43">
        <v>0</v>
      </c>
      <c r="O64" s="44">
        <v>0</v>
      </c>
      <c r="P64" s="74">
        <v>0</v>
      </c>
    </row>
    <row r="65" spans="1:16" ht="15" customHeight="1" x14ac:dyDescent="0.2">
      <c r="A65" s="120"/>
      <c r="B65" s="123"/>
      <c r="C65" s="84" t="s">
        <v>55</v>
      </c>
      <c r="D65" s="44">
        <v>3171</v>
      </c>
      <c r="E65" s="53">
        <v>1</v>
      </c>
      <c r="F65" s="44">
        <v>247255.41595699999</v>
      </c>
      <c r="G65" s="66">
        <v>0.59035000000000004</v>
      </c>
      <c r="H65" s="43">
        <v>1322</v>
      </c>
      <c r="I65" s="44">
        <v>217614.46596100001</v>
      </c>
      <c r="J65" s="74">
        <v>0.28290500000000002</v>
      </c>
      <c r="K65" s="44">
        <v>1849</v>
      </c>
      <c r="L65" s="44">
        <v>268448.134127</v>
      </c>
      <c r="M65" s="66">
        <v>0.810168</v>
      </c>
      <c r="N65" s="43">
        <v>0</v>
      </c>
      <c r="O65" s="44">
        <v>0</v>
      </c>
      <c r="P65" s="74">
        <v>0</v>
      </c>
    </row>
    <row r="66" spans="1:16" s="3" customFormat="1" ht="15" customHeight="1" x14ac:dyDescent="0.2">
      <c r="A66" s="120"/>
      <c r="B66" s="123"/>
      <c r="C66" s="84" t="s">
        <v>56</v>
      </c>
      <c r="D66" s="35">
        <v>5429</v>
      </c>
      <c r="E66" s="55">
        <v>1</v>
      </c>
      <c r="F66" s="35">
        <v>243426.68281500001</v>
      </c>
      <c r="G66" s="68">
        <v>0.34168399999999999</v>
      </c>
      <c r="H66" s="43">
        <v>2296</v>
      </c>
      <c r="I66" s="44">
        <v>202379.090157</v>
      </c>
      <c r="J66" s="74">
        <v>8.9286000000000004E-2</v>
      </c>
      <c r="K66" s="35">
        <v>3133</v>
      </c>
      <c r="L66" s="35">
        <v>273508.16150699998</v>
      </c>
      <c r="M66" s="68">
        <v>0.52665200000000001</v>
      </c>
      <c r="N66" s="43">
        <v>0</v>
      </c>
      <c r="O66" s="44">
        <v>0</v>
      </c>
      <c r="P66" s="74">
        <v>0</v>
      </c>
    </row>
    <row r="67" spans="1:16" s="3" customFormat="1" ht="15" customHeight="1" x14ac:dyDescent="0.2">
      <c r="A67" s="121"/>
      <c r="B67" s="124"/>
      <c r="C67" s="85" t="s">
        <v>9</v>
      </c>
      <c r="D67" s="46">
        <v>42918</v>
      </c>
      <c r="E67" s="54">
        <v>1</v>
      </c>
      <c r="F67" s="46">
        <v>216337.66401000001</v>
      </c>
      <c r="G67" s="67">
        <v>0.53884200000000004</v>
      </c>
      <c r="H67" s="87">
        <v>16143</v>
      </c>
      <c r="I67" s="46">
        <v>211058.93526599999</v>
      </c>
      <c r="J67" s="75">
        <v>0.47562399999999999</v>
      </c>
      <c r="K67" s="46">
        <v>26775</v>
      </c>
      <c r="L67" s="46">
        <v>219520.27906599999</v>
      </c>
      <c r="M67" s="67">
        <v>0.57695600000000002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69</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4</v>
      </c>
      <c r="E8" s="53">
        <v>0.28571400000000002</v>
      </c>
      <c r="F8" s="44">
        <v>126142.403404</v>
      </c>
      <c r="G8" s="66">
        <v>0.25</v>
      </c>
      <c r="H8" s="43">
        <v>1</v>
      </c>
      <c r="I8" s="44">
        <v>100297.953974</v>
      </c>
      <c r="J8" s="74">
        <v>0</v>
      </c>
      <c r="K8" s="44">
        <v>3</v>
      </c>
      <c r="L8" s="44">
        <v>134757.21987999999</v>
      </c>
      <c r="M8" s="66">
        <v>0.33333299999999999</v>
      </c>
      <c r="N8" s="43">
        <v>0</v>
      </c>
      <c r="O8" s="44">
        <v>0</v>
      </c>
      <c r="P8" s="74">
        <v>0</v>
      </c>
    </row>
    <row r="9" spans="1:16" ht="15" customHeight="1" x14ac:dyDescent="0.2">
      <c r="A9" s="120"/>
      <c r="B9" s="123"/>
      <c r="C9" s="84" t="s">
        <v>47</v>
      </c>
      <c r="D9" s="44">
        <v>10</v>
      </c>
      <c r="E9" s="53">
        <v>0.238095</v>
      </c>
      <c r="F9" s="44">
        <v>99343.598066000006</v>
      </c>
      <c r="G9" s="66">
        <v>0.2</v>
      </c>
      <c r="H9" s="43">
        <v>5</v>
      </c>
      <c r="I9" s="44">
        <v>127553.842274</v>
      </c>
      <c r="J9" s="74">
        <v>0.4</v>
      </c>
      <c r="K9" s="44">
        <v>5</v>
      </c>
      <c r="L9" s="44">
        <v>71133.353858000002</v>
      </c>
      <c r="M9" s="66">
        <v>0</v>
      </c>
      <c r="N9" s="43">
        <v>0</v>
      </c>
      <c r="O9" s="44">
        <v>0</v>
      </c>
      <c r="P9" s="74">
        <v>0</v>
      </c>
    </row>
    <row r="10" spans="1:16" ht="15" customHeight="1" x14ac:dyDescent="0.2">
      <c r="A10" s="120"/>
      <c r="B10" s="123"/>
      <c r="C10" s="84" t="s">
        <v>48</v>
      </c>
      <c r="D10" s="44">
        <v>129</v>
      </c>
      <c r="E10" s="53">
        <v>0.23977699999999999</v>
      </c>
      <c r="F10" s="44">
        <v>119159.71476</v>
      </c>
      <c r="G10" s="66">
        <v>0.108527</v>
      </c>
      <c r="H10" s="43">
        <v>35</v>
      </c>
      <c r="I10" s="44">
        <v>127364.61320000001</v>
      </c>
      <c r="J10" s="74">
        <v>0.171429</v>
      </c>
      <c r="K10" s="44">
        <v>94</v>
      </c>
      <c r="L10" s="44">
        <v>116104.699383</v>
      </c>
      <c r="M10" s="66">
        <v>8.5106000000000001E-2</v>
      </c>
      <c r="N10" s="43">
        <v>0</v>
      </c>
      <c r="O10" s="44">
        <v>0</v>
      </c>
      <c r="P10" s="74">
        <v>0</v>
      </c>
    </row>
    <row r="11" spans="1:16" ht="15" customHeight="1" x14ac:dyDescent="0.2">
      <c r="A11" s="120"/>
      <c r="B11" s="123"/>
      <c r="C11" s="84" t="s">
        <v>49</v>
      </c>
      <c r="D11" s="44">
        <v>338</v>
      </c>
      <c r="E11" s="53">
        <v>0.177149</v>
      </c>
      <c r="F11" s="44">
        <v>124069.031195</v>
      </c>
      <c r="G11" s="66">
        <v>0.224852</v>
      </c>
      <c r="H11" s="43">
        <v>120</v>
      </c>
      <c r="I11" s="44">
        <v>139008.74217799999</v>
      </c>
      <c r="J11" s="74">
        <v>0.341667</v>
      </c>
      <c r="K11" s="44">
        <v>218</v>
      </c>
      <c r="L11" s="44">
        <v>115845.337076</v>
      </c>
      <c r="M11" s="66">
        <v>0.16055</v>
      </c>
      <c r="N11" s="43">
        <v>0</v>
      </c>
      <c r="O11" s="44">
        <v>0</v>
      </c>
      <c r="P11" s="74">
        <v>0</v>
      </c>
    </row>
    <row r="12" spans="1:16" ht="15" customHeight="1" x14ac:dyDescent="0.2">
      <c r="A12" s="120"/>
      <c r="B12" s="123"/>
      <c r="C12" s="84" t="s">
        <v>50</v>
      </c>
      <c r="D12" s="44">
        <v>361</v>
      </c>
      <c r="E12" s="53">
        <v>0.127969</v>
      </c>
      <c r="F12" s="44">
        <v>140058.86770800001</v>
      </c>
      <c r="G12" s="66">
        <v>0.34072000000000002</v>
      </c>
      <c r="H12" s="43">
        <v>127</v>
      </c>
      <c r="I12" s="44">
        <v>165582.35116799999</v>
      </c>
      <c r="J12" s="74">
        <v>0.54330699999999998</v>
      </c>
      <c r="K12" s="44">
        <v>234</v>
      </c>
      <c r="L12" s="44">
        <v>126206.378822</v>
      </c>
      <c r="M12" s="66">
        <v>0.230769</v>
      </c>
      <c r="N12" s="43">
        <v>0</v>
      </c>
      <c r="O12" s="44">
        <v>0</v>
      </c>
      <c r="P12" s="74">
        <v>0</v>
      </c>
    </row>
    <row r="13" spans="1:16" ht="15" customHeight="1" x14ac:dyDescent="0.2">
      <c r="A13" s="120"/>
      <c r="B13" s="123"/>
      <c r="C13" s="84" t="s">
        <v>51</v>
      </c>
      <c r="D13" s="44">
        <v>276</v>
      </c>
      <c r="E13" s="53">
        <v>0.108066</v>
      </c>
      <c r="F13" s="44">
        <v>161025.83780199999</v>
      </c>
      <c r="G13" s="66">
        <v>0.525362</v>
      </c>
      <c r="H13" s="43">
        <v>87</v>
      </c>
      <c r="I13" s="44">
        <v>186092.00600200001</v>
      </c>
      <c r="J13" s="74">
        <v>0.64367799999999997</v>
      </c>
      <c r="K13" s="44">
        <v>189</v>
      </c>
      <c r="L13" s="44">
        <v>149487.44291700001</v>
      </c>
      <c r="M13" s="66">
        <v>0.47089900000000001</v>
      </c>
      <c r="N13" s="43">
        <v>0</v>
      </c>
      <c r="O13" s="44">
        <v>0</v>
      </c>
      <c r="P13" s="74">
        <v>0</v>
      </c>
    </row>
    <row r="14" spans="1:16" s="3" customFormat="1" ht="15" customHeight="1" x14ac:dyDescent="0.2">
      <c r="A14" s="120"/>
      <c r="B14" s="123"/>
      <c r="C14" s="84" t="s">
        <v>52</v>
      </c>
      <c r="D14" s="35">
        <v>197</v>
      </c>
      <c r="E14" s="55">
        <v>9.6284999999999996E-2</v>
      </c>
      <c r="F14" s="35">
        <v>179850.56322099999</v>
      </c>
      <c r="G14" s="68">
        <v>0.79187799999999997</v>
      </c>
      <c r="H14" s="43">
        <v>64</v>
      </c>
      <c r="I14" s="44">
        <v>182735.9313</v>
      </c>
      <c r="J14" s="74">
        <v>0.59375</v>
      </c>
      <c r="K14" s="35">
        <v>133</v>
      </c>
      <c r="L14" s="35">
        <v>178462.11542399999</v>
      </c>
      <c r="M14" s="68">
        <v>0.88721799999999995</v>
      </c>
      <c r="N14" s="43">
        <v>0</v>
      </c>
      <c r="O14" s="44">
        <v>0</v>
      </c>
      <c r="P14" s="74">
        <v>0</v>
      </c>
    </row>
    <row r="15" spans="1:16" ht="15" customHeight="1" x14ac:dyDescent="0.2">
      <c r="A15" s="120"/>
      <c r="B15" s="123"/>
      <c r="C15" s="84" t="s">
        <v>53</v>
      </c>
      <c r="D15" s="44">
        <v>168</v>
      </c>
      <c r="E15" s="53">
        <v>8.9791999999999997E-2</v>
      </c>
      <c r="F15" s="44">
        <v>191449.817434</v>
      </c>
      <c r="G15" s="66">
        <v>0.81547599999999998</v>
      </c>
      <c r="H15" s="43">
        <v>49</v>
      </c>
      <c r="I15" s="44">
        <v>196588.15030400001</v>
      </c>
      <c r="J15" s="74">
        <v>0.69387799999999999</v>
      </c>
      <c r="K15" s="44">
        <v>119</v>
      </c>
      <c r="L15" s="44">
        <v>189334.03331100001</v>
      </c>
      <c r="M15" s="66">
        <v>0.86554600000000004</v>
      </c>
      <c r="N15" s="43">
        <v>0</v>
      </c>
      <c r="O15" s="44">
        <v>0</v>
      </c>
      <c r="P15" s="74">
        <v>0</v>
      </c>
    </row>
    <row r="16" spans="1:16" ht="15" customHeight="1" x14ac:dyDescent="0.2">
      <c r="A16" s="120"/>
      <c r="B16" s="123"/>
      <c r="C16" s="84" t="s">
        <v>54</v>
      </c>
      <c r="D16" s="44">
        <v>118</v>
      </c>
      <c r="E16" s="53">
        <v>7.6425000000000007E-2</v>
      </c>
      <c r="F16" s="44">
        <v>180206.95659300001</v>
      </c>
      <c r="G16" s="66">
        <v>0.61864399999999997</v>
      </c>
      <c r="H16" s="43">
        <v>50</v>
      </c>
      <c r="I16" s="44">
        <v>180127.73288</v>
      </c>
      <c r="J16" s="74">
        <v>0.38</v>
      </c>
      <c r="K16" s="44">
        <v>68</v>
      </c>
      <c r="L16" s="44">
        <v>180265.20932299999</v>
      </c>
      <c r="M16" s="66">
        <v>0.79411799999999999</v>
      </c>
      <c r="N16" s="43">
        <v>0</v>
      </c>
      <c r="O16" s="44">
        <v>0</v>
      </c>
      <c r="P16" s="74">
        <v>0</v>
      </c>
    </row>
    <row r="17" spans="1:16" ht="15" customHeight="1" x14ac:dyDescent="0.2">
      <c r="A17" s="120"/>
      <c r="B17" s="123"/>
      <c r="C17" s="84" t="s">
        <v>55</v>
      </c>
      <c r="D17" s="44">
        <v>138</v>
      </c>
      <c r="E17" s="53">
        <v>0.10502300000000001</v>
      </c>
      <c r="F17" s="44">
        <v>194505.79165299999</v>
      </c>
      <c r="G17" s="66">
        <v>0.51449299999999998</v>
      </c>
      <c r="H17" s="43">
        <v>52</v>
      </c>
      <c r="I17" s="44">
        <v>186759.79762900001</v>
      </c>
      <c r="J17" s="74">
        <v>0.25</v>
      </c>
      <c r="K17" s="44">
        <v>86</v>
      </c>
      <c r="L17" s="44">
        <v>199189.415947</v>
      </c>
      <c r="M17" s="66">
        <v>0.67441899999999999</v>
      </c>
      <c r="N17" s="43">
        <v>0</v>
      </c>
      <c r="O17" s="44">
        <v>0</v>
      </c>
      <c r="P17" s="74">
        <v>0</v>
      </c>
    </row>
    <row r="18" spans="1:16" s="3" customFormat="1" ht="15" customHeight="1" x14ac:dyDescent="0.2">
      <c r="A18" s="120"/>
      <c r="B18" s="123"/>
      <c r="C18" s="84" t="s">
        <v>56</v>
      </c>
      <c r="D18" s="35">
        <v>171</v>
      </c>
      <c r="E18" s="55">
        <v>8.1273999999999999E-2</v>
      </c>
      <c r="F18" s="35">
        <v>204216.373509</v>
      </c>
      <c r="G18" s="68">
        <v>0.25146200000000002</v>
      </c>
      <c r="H18" s="43">
        <v>70</v>
      </c>
      <c r="I18" s="44">
        <v>178167.160814</v>
      </c>
      <c r="J18" s="74">
        <v>4.2856999999999999E-2</v>
      </c>
      <c r="K18" s="35">
        <v>101</v>
      </c>
      <c r="L18" s="35">
        <v>222270.28329699999</v>
      </c>
      <c r="M18" s="68">
        <v>0.39604</v>
      </c>
      <c r="N18" s="43">
        <v>0</v>
      </c>
      <c r="O18" s="44">
        <v>0</v>
      </c>
      <c r="P18" s="74">
        <v>0</v>
      </c>
    </row>
    <row r="19" spans="1:16" s="3" customFormat="1" ht="15" customHeight="1" x14ac:dyDescent="0.2">
      <c r="A19" s="121"/>
      <c r="B19" s="124"/>
      <c r="C19" s="85" t="s">
        <v>9</v>
      </c>
      <c r="D19" s="46">
        <v>1910</v>
      </c>
      <c r="E19" s="54">
        <v>0.11398899999999999</v>
      </c>
      <c r="F19" s="46">
        <v>159387.78748599999</v>
      </c>
      <c r="G19" s="67">
        <v>0.44031399999999998</v>
      </c>
      <c r="H19" s="87">
        <v>660</v>
      </c>
      <c r="I19" s="46">
        <v>169111.14720400001</v>
      </c>
      <c r="J19" s="75">
        <v>0.42575800000000003</v>
      </c>
      <c r="K19" s="46">
        <v>1250</v>
      </c>
      <c r="L19" s="46">
        <v>154253.853554</v>
      </c>
      <c r="M19" s="67">
        <v>0.44800000000000001</v>
      </c>
      <c r="N19" s="87">
        <v>0</v>
      </c>
      <c r="O19" s="46">
        <v>0</v>
      </c>
      <c r="P19" s="75">
        <v>0</v>
      </c>
    </row>
    <row r="20" spans="1:16" ht="15" customHeight="1" x14ac:dyDescent="0.2">
      <c r="A20" s="119">
        <v>2</v>
      </c>
      <c r="B20" s="122"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20"/>
      <c r="B21" s="123"/>
      <c r="C21" s="84" t="s">
        <v>47</v>
      </c>
      <c r="D21" s="44">
        <v>12</v>
      </c>
      <c r="E21" s="53">
        <v>0.28571400000000002</v>
      </c>
      <c r="F21" s="44">
        <v>141656.75</v>
      </c>
      <c r="G21" s="66">
        <v>0</v>
      </c>
      <c r="H21" s="43">
        <v>2</v>
      </c>
      <c r="I21" s="44">
        <v>112062</v>
      </c>
      <c r="J21" s="74">
        <v>0</v>
      </c>
      <c r="K21" s="44">
        <v>10</v>
      </c>
      <c r="L21" s="44">
        <v>147575.70000000001</v>
      </c>
      <c r="M21" s="66">
        <v>0</v>
      </c>
      <c r="N21" s="43">
        <v>0</v>
      </c>
      <c r="O21" s="44">
        <v>0</v>
      </c>
      <c r="P21" s="74">
        <v>0</v>
      </c>
    </row>
    <row r="22" spans="1:16" ht="15" customHeight="1" x14ac:dyDescent="0.2">
      <c r="A22" s="120"/>
      <c r="B22" s="123"/>
      <c r="C22" s="84" t="s">
        <v>48</v>
      </c>
      <c r="D22" s="44">
        <v>122</v>
      </c>
      <c r="E22" s="53">
        <v>0.226766</v>
      </c>
      <c r="F22" s="44">
        <v>152296.40163899999</v>
      </c>
      <c r="G22" s="66">
        <v>4.9180000000000001E-2</v>
      </c>
      <c r="H22" s="43">
        <v>51</v>
      </c>
      <c r="I22" s="44">
        <v>149871.25490199999</v>
      </c>
      <c r="J22" s="74">
        <v>1.9608E-2</v>
      </c>
      <c r="K22" s="44">
        <v>71</v>
      </c>
      <c r="L22" s="44">
        <v>154038.408451</v>
      </c>
      <c r="M22" s="66">
        <v>7.0422999999999999E-2</v>
      </c>
      <c r="N22" s="43">
        <v>0</v>
      </c>
      <c r="O22" s="44">
        <v>0</v>
      </c>
      <c r="P22" s="74">
        <v>0</v>
      </c>
    </row>
    <row r="23" spans="1:16" ht="15" customHeight="1" x14ac:dyDescent="0.2">
      <c r="A23" s="120"/>
      <c r="B23" s="123"/>
      <c r="C23" s="84" t="s">
        <v>49</v>
      </c>
      <c r="D23" s="44">
        <v>88</v>
      </c>
      <c r="E23" s="53">
        <v>4.6122000000000003E-2</v>
      </c>
      <c r="F23" s="44">
        <v>160157.45454499999</v>
      </c>
      <c r="G23" s="66">
        <v>0.18181800000000001</v>
      </c>
      <c r="H23" s="43">
        <v>34</v>
      </c>
      <c r="I23" s="44">
        <v>157174.970588</v>
      </c>
      <c r="J23" s="74">
        <v>0.147059</v>
      </c>
      <c r="K23" s="44">
        <v>54</v>
      </c>
      <c r="L23" s="44">
        <v>162035.31481499999</v>
      </c>
      <c r="M23" s="66">
        <v>0.203704</v>
      </c>
      <c r="N23" s="43">
        <v>0</v>
      </c>
      <c r="O23" s="44">
        <v>0</v>
      </c>
      <c r="P23" s="74">
        <v>0</v>
      </c>
    </row>
    <row r="24" spans="1:16" ht="15" customHeight="1" x14ac:dyDescent="0.2">
      <c r="A24" s="120"/>
      <c r="B24" s="123"/>
      <c r="C24" s="84" t="s">
        <v>50</v>
      </c>
      <c r="D24" s="44">
        <v>61</v>
      </c>
      <c r="E24" s="53">
        <v>2.1624000000000001E-2</v>
      </c>
      <c r="F24" s="44">
        <v>181468.91803299999</v>
      </c>
      <c r="G24" s="66">
        <v>0.19672100000000001</v>
      </c>
      <c r="H24" s="43">
        <v>15</v>
      </c>
      <c r="I24" s="44">
        <v>190115.8</v>
      </c>
      <c r="J24" s="74">
        <v>0.26666699999999999</v>
      </c>
      <c r="K24" s="44">
        <v>46</v>
      </c>
      <c r="L24" s="44">
        <v>178649.28260899999</v>
      </c>
      <c r="M24" s="66">
        <v>0.17391300000000001</v>
      </c>
      <c r="N24" s="43">
        <v>0</v>
      </c>
      <c r="O24" s="44">
        <v>0</v>
      </c>
      <c r="P24" s="74">
        <v>0</v>
      </c>
    </row>
    <row r="25" spans="1:16" ht="15" customHeight="1" x14ac:dyDescent="0.2">
      <c r="A25" s="120"/>
      <c r="B25" s="123"/>
      <c r="C25" s="84" t="s">
        <v>51</v>
      </c>
      <c r="D25" s="44">
        <v>49</v>
      </c>
      <c r="E25" s="53">
        <v>1.9186000000000002E-2</v>
      </c>
      <c r="F25" s="44">
        <v>181017.142857</v>
      </c>
      <c r="G25" s="66">
        <v>0.30612200000000001</v>
      </c>
      <c r="H25" s="43">
        <v>17</v>
      </c>
      <c r="I25" s="44">
        <v>163331</v>
      </c>
      <c r="J25" s="74">
        <v>0.117647</v>
      </c>
      <c r="K25" s="44">
        <v>32</v>
      </c>
      <c r="L25" s="44">
        <v>190412.90625</v>
      </c>
      <c r="M25" s="66">
        <v>0.40625</v>
      </c>
      <c r="N25" s="43">
        <v>0</v>
      </c>
      <c r="O25" s="44">
        <v>0</v>
      </c>
      <c r="P25" s="74">
        <v>0</v>
      </c>
    </row>
    <row r="26" spans="1:16" s="3" customFormat="1" ht="15" customHeight="1" x14ac:dyDescent="0.2">
      <c r="A26" s="120"/>
      <c r="B26" s="123"/>
      <c r="C26" s="84" t="s">
        <v>52</v>
      </c>
      <c r="D26" s="35">
        <v>33</v>
      </c>
      <c r="E26" s="55">
        <v>1.6129000000000001E-2</v>
      </c>
      <c r="F26" s="35">
        <v>174484.48484799999</v>
      </c>
      <c r="G26" s="68">
        <v>0.121212</v>
      </c>
      <c r="H26" s="43">
        <v>15</v>
      </c>
      <c r="I26" s="44">
        <v>180344.66666700001</v>
      </c>
      <c r="J26" s="74">
        <v>0.26666699999999999</v>
      </c>
      <c r="K26" s="35">
        <v>18</v>
      </c>
      <c r="L26" s="35">
        <v>169601</v>
      </c>
      <c r="M26" s="68">
        <v>0</v>
      </c>
      <c r="N26" s="43">
        <v>0</v>
      </c>
      <c r="O26" s="44">
        <v>0</v>
      </c>
      <c r="P26" s="74">
        <v>0</v>
      </c>
    </row>
    <row r="27" spans="1:16" ht="15" customHeight="1" x14ac:dyDescent="0.2">
      <c r="A27" s="120"/>
      <c r="B27" s="123"/>
      <c r="C27" s="84" t="s">
        <v>53</v>
      </c>
      <c r="D27" s="44">
        <v>24</v>
      </c>
      <c r="E27" s="53">
        <v>1.2827E-2</v>
      </c>
      <c r="F27" s="44">
        <v>201368.33333299999</v>
      </c>
      <c r="G27" s="66">
        <v>0.45833299999999999</v>
      </c>
      <c r="H27" s="43">
        <v>15</v>
      </c>
      <c r="I27" s="44">
        <v>223102.8</v>
      </c>
      <c r="J27" s="74">
        <v>0.466667</v>
      </c>
      <c r="K27" s="44">
        <v>9</v>
      </c>
      <c r="L27" s="44">
        <v>165144.22222200001</v>
      </c>
      <c r="M27" s="66">
        <v>0.44444400000000001</v>
      </c>
      <c r="N27" s="43">
        <v>0</v>
      </c>
      <c r="O27" s="44">
        <v>0</v>
      </c>
      <c r="P27" s="74">
        <v>0</v>
      </c>
    </row>
    <row r="28" spans="1:16" ht="15" customHeight="1" x14ac:dyDescent="0.2">
      <c r="A28" s="120"/>
      <c r="B28" s="123"/>
      <c r="C28" s="84" t="s">
        <v>54</v>
      </c>
      <c r="D28" s="44">
        <v>7</v>
      </c>
      <c r="E28" s="53">
        <v>4.5339999999999998E-3</v>
      </c>
      <c r="F28" s="44">
        <v>211091.285714</v>
      </c>
      <c r="G28" s="66">
        <v>0.14285700000000001</v>
      </c>
      <c r="H28" s="43">
        <v>3</v>
      </c>
      <c r="I28" s="44">
        <v>173348</v>
      </c>
      <c r="J28" s="74">
        <v>0</v>
      </c>
      <c r="K28" s="44">
        <v>4</v>
      </c>
      <c r="L28" s="44">
        <v>239398.75</v>
      </c>
      <c r="M28" s="66">
        <v>0.25</v>
      </c>
      <c r="N28" s="43">
        <v>0</v>
      </c>
      <c r="O28" s="44">
        <v>0</v>
      </c>
      <c r="P28" s="74">
        <v>0</v>
      </c>
    </row>
    <row r="29" spans="1:16" ht="15" customHeight="1" x14ac:dyDescent="0.2">
      <c r="A29" s="120"/>
      <c r="B29" s="123"/>
      <c r="C29" s="84" t="s">
        <v>55</v>
      </c>
      <c r="D29" s="44">
        <v>5</v>
      </c>
      <c r="E29" s="53">
        <v>3.8049999999999998E-3</v>
      </c>
      <c r="F29" s="44">
        <v>251583.8</v>
      </c>
      <c r="G29" s="66">
        <v>0.4</v>
      </c>
      <c r="H29" s="43">
        <v>2</v>
      </c>
      <c r="I29" s="44">
        <v>123533</v>
      </c>
      <c r="J29" s="74">
        <v>0</v>
      </c>
      <c r="K29" s="44">
        <v>3</v>
      </c>
      <c r="L29" s="44">
        <v>336951</v>
      </c>
      <c r="M29" s="66">
        <v>0.66666700000000001</v>
      </c>
      <c r="N29" s="43">
        <v>0</v>
      </c>
      <c r="O29" s="44">
        <v>0</v>
      </c>
      <c r="P29" s="74">
        <v>0</v>
      </c>
    </row>
    <row r="30" spans="1:16" s="3" customFormat="1" ht="15" customHeight="1" x14ac:dyDescent="0.2">
      <c r="A30" s="120"/>
      <c r="B30" s="123"/>
      <c r="C30" s="84" t="s">
        <v>56</v>
      </c>
      <c r="D30" s="35">
        <v>5</v>
      </c>
      <c r="E30" s="55">
        <v>2.3760000000000001E-3</v>
      </c>
      <c r="F30" s="35">
        <v>148582.79999999999</v>
      </c>
      <c r="G30" s="68">
        <v>0</v>
      </c>
      <c r="H30" s="43">
        <v>4</v>
      </c>
      <c r="I30" s="44">
        <v>135223</v>
      </c>
      <c r="J30" s="74">
        <v>0</v>
      </c>
      <c r="K30" s="35">
        <v>1</v>
      </c>
      <c r="L30" s="35">
        <v>202022</v>
      </c>
      <c r="M30" s="68">
        <v>0</v>
      </c>
      <c r="N30" s="43">
        <v>0</v>
      </c>
      <c r="O30" s="44">
        <v>0</v>
      </c>
      <c r="P30" s="74">
        <v>0</v>
      </c>
    </row>
    <row r="31" spans="1:16" s="3" customFormat="1" ht="15" customHeight="1" x14ac:dyDescent="0.2">
      <c r="A31" s="121"/>
      <c r="B31" s="124"/>
      <c r="C31" s="85" t="s">
        <v>9</v>
      </c>
      <c r="D31" s="46">
        <v>406</v>
      </c>
      <c r="E31" s="54">
        <v>2.4230000000000002E-2</v>
      </c>
      <c r="F31" s="46">
        <v>168430.15270899999</v>
      </c>
      <c r="G31" s="67">
        <v>0.16502500000000001</v>
      </c>
      <c r="H31" s="87">
        <v>158</v>
      </c>
      <c r="I31" s="46">
        <v>165820.15822799999</v>
      </c>
      <c r="J31" s="75">
        <v>0.14557</v>
      </c>
      <c r="K31" s="46">
        <v>248</v>
      </c>
      <c r="L31" s="46">
        <v>170092.97177400001</v>
      </c>
      <c r="M31" s="67">
        <v>0.17741899999999999</v>
      </c>
      <c r="N31" s="87">
        <v>0</v>
      </c>
      <c r="O31" s="46">
        <v>0</v>
      </c>
      <c r="P31" s="75">
        <v>0</v>
      </c>
    </row>
    <row r="32" spans="1:16" ht="15" customHeight="1" x14ac:dyDescent="0.2">
      <c r="A32" s="119">
        <v>3</v>
      </c>
      <c r="B32" s="122" t="s">
        <v>58</v>
      </c>
      <c r="C32" s="84" t="s">
        <v>46</v>
      </c>
      <c r="D32" s="44">
        <v>-4</v>
      </c>
      <c r="E32" s="44">
        <v>0</v>
      </c>
      <c r="F32" s="44">
        <v>-126142.403404</v>
      </c>
      <c r="G32" s="66">
        <v>-0.25</v>
      </c>
      <c r="H32" s="43">
        <v>-1</v>
      </c>
      <c r="I32" s="44">
        <v>-100297.953974</v>
      </c>
      <c r="J32" s="74">
        <v>0</v>
      </c>
      <c r="K32" s="44">
        <v>-3</v>
      </c>
      <c r="L32" s="44">
        <v>-134757.21987999999</v>
      </c>
      <c r="M32" s="66">
        <v>-0.33333299999999999</v>
      </c>
      <c r="N32" s="43">
        <v>0</v>
      </c>
      <c r="O32" s="44">
        <v>0</v>
      </c>
      <c r="P32" s="74">
        <v>0</v>
      </c>
    </row>
    <row r="33" spans="1:16" ht="15" customHeight="1" x14ac:dyDescent="0.2">
      <c r="A33" s="120"/>
      <c r="B33" s="123"/>
      <c r="C33" s="84" t="s">
        <v>47</v>
      </c>
      <c r="D33" s="44">
        <v>2</v>
      </c>
      <c r="E33" s="44">
        <v>0</v>
      </c>
      <c r="F33" s="44">
        <v>42313.151934000001</v>
      </c>
      <c r="G33" s="66">
        <v>-0.2</v>
      </c>
      <c r="H33" s="43">
        <v>-3</v>
      </c>
      <c r="I33" s="44">
        <v>-15491.842274000001</v>
      </c>
      <c r="J33" s="74">
        <v>-0.4</v>
      </c>
      <c r="K33" s="44">
        <v>5</v>
      </c>
      <c r="L33" s="44">
        <v>76442.346141999995</v>
      </c>
      <c r="M33" s="66">
        <v>0</v>
      </c>
      <c r="N33" s="43">
        <v>0</v>
      </c>
      <c r="O33" s="44">
        <v>0</v>
      </c>
      <c r="P33" s="74">
        <v>0</v>
      </c>
    </row>
    <row r="34" spans="1:16" ht="15" customHeight="1" x14ac:dyDescent="0.2">
      <c r="A34" s="120"/>
      <c r="B34" s="123"/>
      <c r="C34" s="84" t="s">
        <v>48</v>
      </c>
      <c r="D34" s="44">
        <v>-7</v>
      </c>
      <c r="E34" s="44">
        <v>0</v>
      </c>
      <c r="F34" s="44">
        <v>33136.686879000001</v>
      </c>
      <c r="G34" s="66">
        <v>-5.9346999999999997E-2</v>
      </c>
      <c r="H34" s="43">
        <v>16</v>
      </c>
      <c r="I34" s="44">
        <v>22506.641702000001</v>
      </c>
      <c r="J34" s="74">
        <v>-0.15182100000000001</v>
      </c>
      <c r="K34" s="44">
        <v>-23</v>
      </c>
      <c r="L34" s="44">
        <v>37933.709067000003</v>
      </c>
      <c r="M34" s="66">
        <v>-1.4683999999999999E-2</v>
      </c>
      <c r="N34" s="43">
        <v>0</v>
      </c>
      <c r="O34" s="44">
        <v>0</v>
      </c>
      <c r="P34" s="74">
        <v>0</v>
      </c>
    </row>
    <row r="35" spans="1:16" ht="15" customHeight="1" x14ac:dyDescent="0.2">
      <c r="A35" s="120"/>
      <c r="B35" s="123"/>
      <c r="C35" s="84" t="s">
        <v>49</v>
      </c>
      <c r="D35" s="44">
        <v>-250</v>
      </c>
      <c r="E35" s="44">
        <v>0</v>
      </c>
      <c r="F35" s="44">
        <v>36088.423350999998</v>
      </c>
      <c r="G35" s="66">
        <v>-4.3034000000000003E-2</v>
      </c>
      <c r="H35" s="43">
        <v>-86</v>
      </c>
      <c r="I35" s="44">
        <v>18166.228411</v>
      </c>
      <c r="J35" s="74">
        <v>-0.194608</v>
      </c>
      <c r="K35" s="44">
        <v>-164</v>
      </c>
      <c r="L35" s="44">
        <v>46189.977739000002</v>
      </c>
      <c r="M35" s="66">
        <v>4.3152999999999997E-2</v>
      </c>
      <c r="N35" s="43">
        <v>0</v>
      </c>
      <c r="O35" s="44">
        <v>0</v>
      </c>
      <c r="P35" s="74">
        <v>0</v>
      </c>
    </row>
    <row r="36" spans="1:16" ht="15" customHeight="1" x14ac:dyDescent="0.2">
      <c r="A36" s="120"/>
      <c r="B36" s="123"/>
      <c r="C36" s="84" t="s">
        <v>50</v>
      </c>
      <c r="D36" s="44">
        <v>-300</v>
      </c>
      <c r="E36" s="44">
        <v>0</v>
      </c>
      <c r="F36" s="44">
        <v>41410.050324000003</v>
      </c>
      <c r="G36" s="66">
        <v>-0.14399899999999999</v>
      </c>
      <c r="H36" s="43">
        <v>-112</v>
      </c>
      <c r="I36" s="44">
        <v>24533.448831999998</v>
      </c>
      <c r="J36" s="74">
        <v>-0.27664</v>
      </c>
      <c r="K36" s="44">
        <v>-188</v>
      </c>
      <c r="L36" s="44">
        <v>52442.903787000003</v>
      </c>
      <c r="M36" s="66">
        <v>-5.6855999999999997E-2</v>
      </c>
      <c r="N36" s="43">
        <v>0</v>
      </c>
      <c r="O36" s="44">
        <v>0</v>
      </c>
      <c r="P36" s="74">
        <v>0</v>
      </c>
    </row>
    <row r="37" spans="1:16" ht="15" customHeight="1" x14ac:dyDescent="0.2">
      <c r="A37" s="120"/>
      <c r="B37" s="123"/>
      <c r="C37" s="84" t="s">
        <v>51</v>
      </c>
      <c r="D37" s="44">
        <v>-227</v>
      </c>
      <c r="E37" s="44">
        <v>0</v>
      </c>
      <c r="F37" s="44">
        <v>19991.305055000001</v>
      </c>
      <c r="G37" s="66">
        <v>-0.21923999999999999</v>
      </c>
      <c r="H37" s="43">
        <v>-70</v>
      </c>
      <c r="I37" s="44">
        <v>-22761.006001999998</v>
      </c>
      <c r="J37" s="74">
        <v>-0.52603100000000003</v>
      </c>
      <c r="K37" s="44">
        <v>-157</v>
      </c>
      <c r="L37" s="44">
        <v>40925.463333</v>
      </c>
      <c r="M37" s="66">
        <v>-6.4648999999999998E-2</v>
      </c>
      <c r="N37" s="43">
        <v>0</v>
      </c>
      <c r="O37" s="44">
        <v>0</v>
      </c>
      <c r="P37" s="74">
        <v>0</v>
      </c>
    </row>
    <row r="38" spans="1:16" s="3" customFormat="1" ht="15" customHeight="1" x14ac:dyDescent="0.2">
      <c r="A38" s="120"/>
      <c r="B38" s="123"/>
      <c r="C38" s="84" t="s">
        <v>52</v>
      </c>
      <c r="D38" s="35">
        <v>-164</v>
      </c>
      <c r="E38" s="35">
        <v>0</v>
      </c>
      <c r="F38" s="35">
        <v>-5366.0783730000003</v>
      </c>
      <c r="G38" s="68">
        <v>-0.67066599999999998</v>
      </c>
      <c r="H38" s="43">
        <v>-49</v>
      </c>
      <c r="I38" s="44">
        <v>-2391.2646329999998</v>
      </c>
      <c r="J38" s="74">
        <v>-0.32708300000000001</v>
      </c>
      <c r="K38" s="35">
        <v>-115</v>
      </c>
      <c r="L38" s="35">
        <v>-8861.1154239999996</v>
      </c>
      <c r="M38" s="68">
        <v>-0.88721799999999995</v>
      </c>
      <c r="N38" s="43">
        <v>0</v>
      </c>
      <c r="O38" s="44">
        <v>0</v>
      </c>
      <c r="P38" s="74">
        <v>0</v>
      </c>
    </row>
    <row r="39" spans="1:16" ht="15" customHeight="1" x14ac:dyDescent="0.2">
      <c r="A39" s="120"/>
      <c r="B39" s="123"/>
      <c r="C39" s="84" t="s">
        <v>53</v>
      </c>
      <c r="D39" s="44">
        <v>-144</v>
      </c>
      <c r="E39" s="44">
        <v>0</v>
      </c>
      <c r="F39" s="44">
        <v>9918.515899</v>
      </c>
      <c r="G39" s="66">
        <v>-0.35714299999999999</v>
      </c>
      <c r="H39" s="43">
        <v>-34</v>
      </c>
      <c r="I39" s="44">
        <v>26514.649696</v>
      </c>
      <c r="J39" s="74">
        <v>-0.227211</v>
      </c>
      <c r="K39" s="44">
        <v>-110</v>
      </c>
      <c r="L39" s="44">
        <v>-24189.811088999999</v>
      </c>
      <c r="M39" s="66">
        <v>-0.42110199999999998</v>
      </c>
      <c r="N39" s="43">
        <v>0</v>
      </c>
      <c r="O39" s="44">
        <v>0</v>
      </c>
      <c r="P39" s="74">
        <v>0</v>
      </c>
    </row>
    <row r="40" spans="1:16" ht="15" customHeight="1" x14ac:dyDescent="0.2">
      <c r="A40" s="120"/>
      <c r="B40" s="123"/>
      <c r="C40" s="84" t="s">
        <v>54</v>
      </c>
      <c r="D40" s="44">
        <v>-111</v>
      </c>
      <c r="E40" s="44">
        <v>0</v>
      </c>
      <c r="F40" s="44">
        <v>30884.329120999999</v>
      </c>
      <c r="G40" s="66">
        <v>-0.47578700000000002</v>
      </c>
      <c r="H40" s="43">
        <v>-47</v>
      </c>
      <c r="I40" s="44">
        <v>-6779.7328799999996</v>
      </c>
      <c r="J40" s="74">
        <v>-0.38</v>
      </c>
      <c r="K40" s="44">
        <v>-64</v>
      </c>
      <c r="L40" s="44">
        <v>59133.540676999997</v>
      </c>
      <c r="M40" s="66">
        <v>-0.54411799999999999</v>
      </c>
      <c r="N40" s="43">
        <v>0</v>
      </c>
      <c r="O40" s="44">
        <v>0</v>
      </c>
      <c r="P40" s="74">
        <v>0</v>
      </c>
    </row>
    <row r="41" spans="1:16" ht="15" customHeight="1" x14ac:dyDescent="0.2">
      <c r="A41" s="120"/>
      <c r="B41" s="123"/>
      <c r="C41" s="84" t="s">
        <v>55</v>
      </c>
      <c r="D41" s="44">
        <v>-133</v>
      </c>
      <c r="E41" s="44">
        <v>0</v>
      </c>
      <c r="F41" s="44">
        <v>57078.008347000003</v>
      </c>
      <c r="G41" s="66">
        <v>-0.114493</v>
      </c>
      <c r="H41" s="43">
        <v>-50</v>
      </c>
      <c r="I41" s="44">
        <v>-63226.797629000001</v>
      </c>
      <c r="J41" s="74">
        <v>-0.25</v>
      </c>
      <c r="K41" s="44">
        <v>-83</v>
      </c>
      <c r="L41" s="44">
        <v>137761.584053</v>
      </c>
      <c r="M41" s="66">
        <v>-7.7520000000000002E-3</v>
      </c>
      <c r="N41" s="43">
        <v>0</v>
      </c>
      <c r="O41" s="44">
        <v>0</v>
      </c>
      <c r="P41" s="74">
        <v>0</v>
      </c>
    </row>
    <row r="42" spans="1:16" s="3" customFormat="1" ht="15" customHeight="1" x14ac:dyDescent="0.2">
      <c r="A42" s="120"/>
      <c r="B42" s="123"/>
      <c r="C42" s="84" t="s">
        <v>56</v>
      </c>
      <c r="D42" s="35">
        <v>-166</v>
      </c>
      <c r="E42" s="35">
        <v>0</v>
      </c>
      <c r="F42" s="35">
        <v>-55633.573509000002</v>
      </c>
      <c r="G42" s="68">
        <v>-0.25146200000000002</v>
      </c>
      <c r="H42" s="43">
        <v>-66</v>
      </c>
      <c r="I42" s="44">
        <v>-42944.160814000003</v>
      </c>
      <c r="J42" s="74">
        <v>-4.2856999999999999E-2</v>
      </c>
      <c r="K42" s="35">
        <v>-100</v>
      </c>
      <c r="L42" s="35">
        <v>-20248.283297000002</v>
      </c>
      <c r="M42" s="68">
        <v>-0.39604</v>
      </c>
      <c r="N42" s="43">
        <v>0</v>
      </c>
      <c r="O42" s="44">
        <v>0</v>
      </c>
      <c r="P42" s="74">
        <v>0</v>
      </c>
    </row>
    <row r="43" spans="1:16" s="3" customFormat="1" ht="15" customHeight="1" x14ac:dyDescent="0.2">
      <c r="A43" s="121"/>
      <c r="B43" s="124"/>
      <c r="C43" s="85" t="s">
        <v>9</v>
      </c>
      <c r="D43" s="46">
        <v>-1504</v>
      </c>
      <c r="E43" s="46">
        <v>0</v>
      </c>
      <c r="F43" s="46">
        <v>9042.3652239999992</v>
      </c>
      <c r="G43" s="67">
        <v>-0.27528999999999998</v>
      </c>
      <c r="H43" s="87">
        <v>-502</v>
      </c>
      <c r="I43" s="46">
        <v>-3290.988977</v>
      </c>
      <c r="J43" s="75">
        <v>-0.28018799999999999</v>
      </c>
      <c r="K43" s="46">
        <v>-1002</v>
      </c>
      <c r="L43" s="46">
        <v>15839.11822</v>
      </c>
      <c r="M43" s="67">
        <v>-0.27058100000000002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2.3810000000000001E-2</v>
      </c>
      <c r="F45" s="44">
        <v>153231</v>
      </c>
      <c r="G45" s="66">
        <v>0</v>
      </c>
      <c r="H45" s="43">
        <v>0</v>
      </c>
      <c r="I45" s="44">
        <v>0</v>
      </c>
      <c r="J45" s="74">
        <v>0</v>
      </c>
      <c r="K45" s="44">
        <v>1</v>
      </c>
      <c r="L45" s="44">
        <v>153231</v>
      </c>
      <c r="M45" s="66">
        <v>0</v>
      </c>
      <c r="N45" s="43">
        <v>0</v>
      </c>
      <c r="O45" s="44">
        <v>0</v>
      </c>
      <c r="P45" s="74">
        <v>0</v>
      </c>
    </row>
    <row r="46" spans="1:16" ht="15" customHeight="1" x14ac:dyDescent="0.2">
      <c r="A46" s="120"/>
      <c r="B46" s="123"/>
      <c r="C46" s="84" t="s">
        <v>48</v>
      </c>
      <c r="D46" s="44">
        <v>23</v>
      </c>
      <c r="E46" s="53">
        <v>4.2750999999999997E-2</v>
      </c>
      <c r="F46" s="44">
        <v>172281.91304300001</v>
      </c>
      <c r="G46" s="66">
        <v>4.3478000000000003E-2</v>
      </c>
      <c r="H46" s="43">
        <v>6</v>
      </c>
      <c r="I46" s="44">
        <v>180513</v>
      </c>
      <c r="J46" s="74">
        <v>0.16666700000000001</v>
      </c>
      <c r="K46" s="44">
        <v>17</v>
      </c>
      <c r="L46" s="44">
        <v>169376.82352899999</v>
      </c>
      <c r="M46" s="66">
        <v>0</v>
      </c>
      <c r="N46" s="43">
        <v>0</v>
      </c>
      <c r="O46" s="44">
        <v>0</v>
      </c>
      <c r="P46" s="74">
        <v>0</v>
      </c>
    </row>
    <row r="47" spans="1:16" ht="15" customHeight="1" x14ac:dyDescent="0.2">
      <c r="A47" s="120"/>
      <c r="B47" s="123"/>
      <c r="C47" s="84" t="s">
        <v>49</v>
      </c>
      <c r="D47" s="44">
        <v>111</v>
      </c>
      <c r="E47" s="53">
        <v>5.8175999999999999E-2</v>
      </c>
      <c r="F47" s="44">
        <v>173411.189189</v>
      </c>
      <c r="G47" s="66">
        <v>0.15315300000000001</v>
      </c>
      <c r="H47" s="43">
        <v>32</v>
      </c>
      <c r="I47" s="44">
        <v>178924.34375</v>
      </c>
      <c r="J47" s="74">
        <v>0.125</v>
      </c>
      <c r="K47" s="44">
        <v>79</v>
      </c>
      <c r="L47" s="44">
        <v>171178.01265799999</v>
      </c>
      <c r="M47" s="66">
        <v>0.16455700000000001</v>
      </c>
      <c r="N47" s="43">
        <v>0</v>
      </c>
      <c r="O47" s="44">
        <v>0</v>
      </c>
      <c r="P47" s="74">
        <v>0</v>
      </c>
    </row>
    <row r="48" spans="1:16" ht="15" customHeight="1" x14ac:dyDescent="0.2">
      <c r="A48" s="120"/>
      <c r="B48" s="123"/>
      <c r="C48" s="84" t="s">
        <v>50</v>
      </c>
      <c r="D48" s="44">
        <v>114</v>
      </c>
      <c r="E48" s="53">
        <v>4.0411000000000002E-2</v>
      </c>
      <c r="F48" s="44">
        <v>201944.24561400001</v>
      </c>
      <c r="G48" s="66">
        <v>0.368421</v>
      </c>
      <c r="H48" s="43">
        <v>29</v>
      </c>
      <c r="I48" s="44">
        <v>194660.75862099999</v>
      </c>
      <c r="J48" s="74">
        <v>0.44827600000000001</v>
      </c>
      <c r="K48" s="44">
        <v>85</v>
      </c>
      <c r="L48" s="44">
        <v>204429.2</v>
      </c>
      <c r="M48" s="66">
        <v>0.34117599999999998</v>
      </c>
      <c r="N48" s="43">
        <v>0</v>
      </c>
      <c r="O48" s="44">
        <v>0</v>
      </c>
      <c r="P48" s="74">
        <v>0</v>
      </c>
    </row>
    <row r="49" spans="1:16" ht="15" customHeight="1" x14ac:dyDescent="0.2">
      <c r="A49" s="120"/>
      <c r="B49" s="123"/>
      <c r="C49" s="84" t="s">
        <v>51</v>
      </c>
      <c r="D49" s="44">
        <v>108</v>
      </c>
      <c r="E49" s="53">
        <v>4.2286999999999998E-2</v>
      </c>
      <c r="F49" s="44">
        <v>207250.52777799999</v>
      </c>
      <c r="G49" s="66">
        <v>0.5</v>
      </c>
      <c r="H49" s="43">
        <v>26</v>
      </c>
      <c r="I49" s="44">
        <v>213511.73076899999</v>
      </c>
      <c r="J49" s="74">
        <v>0.461538</v>
      </c>
      <c r="K49" s="44">
        <v>82</v>
      </c>
      <c r="L49" s="44">
        <v>205265.268293</v>
      </c>
      <c r="M49" s="66">
        <v>0.51219499999999996</v>
      </c>
      <c r="N49" s="43">
        <v>0</v>
      </c>
      <c r="O49" s="44">
        <v>0</v>
      </c>
      <c r="P49" s="74">
        <v>0</v>
      </c>
    </row>
    <row r="50" spans="1:16" s="3" customFormat="1" ht="15" customHeight="1" x14ac:dyDescent="0.2">
      <c r="A50" s="120"/>
      <c r="B50" s="123"/>
      <c r="C50" s="84" t="s">
        <v>52</v>
      </c>
      <c r="D50" s="35">
        <v>56</v>
      </c>
      <c r="E50" s="55">
        <v>2.7369999999999998E-2</v>
      </c>
      <c r="F50" s="35">
        <v>211997.446429</v>
      </c>
      <c r="G50" s="68">
        <v>0.51785700000000001</v>
      </c>
      <c r="H50" s="43">
        <v>20</v>
      </c>
      <c r="I50" s="44">
        <v>232481.7</v>
      </c>
      <c r="J50" s="74">
        <v>0.65</v>
      </c>
      <c r="K50" s="35">
        <v>36</v>
      </c>
      <c r="L50" s="35">
        <v>200617.30555600001</v>
      </c>
      <c r="M50" s="68">
        <v>0.44444400000000001</v>
      </c>
      <c r="N50" s="43">
        <v>0</v>
      </c>
      <c r="O50" s="44">
        <v>0</v>
      </c>
      <c r="P50" s="74">
        <v>0</v>
      </c>
    </row>
    <row r="51" spans="1:16" ht="15" customHeight="1" x14ac:dyDescent="0.2">
      <c r="A51" s="120"/>
      <c r="B51" s="123"/>
      <c r="C51" s="84" t="s">
        <v>53</v>
      </c>
      <c r="D51" s="44">
        <v>46</v>
      </c>
      <c r="E51" s="53">
        <v>2.4586E-2</v>
      </c>
      <c r="F51" s="44">
        <v>264605.45652200002</v>
      </c>
      <c r="G51" s="66">
        <v>0.80434799999999995</v>
      </c>
      <c r="H51" s="43">
        <v>10</v>
      </c>
      <c r="I51" s="44">
        <v>247842</v>
      </c>
      <c r="J51" s="74">
        <v>0.8</v>
      </c>
      <c r="K51" s="44">
        <v>36</v>
      </c>
      <c r="L51" s="44">
        <v>269261.97222200001</v>
      </c>
      <c r="M51" s="66">
        <v>0.80555600000000005</v>
      </c>
      <c r="N51" s="43">
        <v>0</v>
      </c>
      <c r="O51" s="44">
        <v>0</v>
      </c>
      <c r="P51" s="74">
        <v>0</v>
      </c>
    </row>
    <row r="52" spans="1:16" ht="15" customHeight="1" x14ac:dyDescent="0.2">
      <c r="A52" s="120"/>
      <c r="B52" s="123"/>
      <c r="C52" s="84" t="s">
        <v>54</v>
      </c>
      <c r="D52" s="44">
        <v>24</v>
      </c>
      <c r="E52" s="53">
        <v>1.5544000000000001E-2</v>
      </c>
      <c r="F52" s="44">
        <v>266476.83333300002</v>
      </c>
      <c r="G52" s="66">
        <v>0.83333299999999999</v>
      </c>
      <c r="H52" s="43">
        <v>7</v>
      </c>
      <c r="I52" s="44">
        <v>290539.428571</v>
      </c>
      <c r="J52" s="74">
        <v>0.85714299999999999</v>
      </c>
      <c r="K52" s="44">
        <v>17</v>
      </c>
      <c r="L52" s="44">
        <v>256568.70588200001</v>
      </c>
      <c r="M52" s="66">
        <v>0.82352899999999996</v>
      </c>
      <c r="N52" s="43">
        <v>0</v>
      </c>
      <c r="O52" s="44">
        <v>0</v>
      </c>
      <c r="P52" s="74">
        <v>0</v>
      </c>
    </row>
    <row r="53" spans="1:16" ht="15" customHeight="1" x14ac:dyDescent="0.2">
      <c r="A53" s="120"/>
      <c r="B53" s="123"/>
      <c r="C53" s="84" t="s">
        <v>55</v>
      </c>
      <c r="D53" s="44">
        <v>6</v>
      </c>
      <c r="E53" s="53">
        <v>4.5659999999999997E-3</v>
      </c>
      <c r="F53" s="44">
        <v>339681</v>
      </c>
      <c r="G53" s="66">
        <v>0.66666700000000001</v>
      </c>
      <c r="H53" s="43">
        <v>3</v>
      </c>
      <c r="I53" s="44">
        <v>365833.33333300002</v>
      </c>
      <c r="J53" s="74">
        <v>0.66666700000000001</v>
      </c>
      <c r="K53" s="44">
        <v>3</v>
      </c>
      <c r="L53" s="44">
        <v>313528.66666699998</v>
      </c>
      <c r="M53" s="66">
        <v>0.66666700000000001</v>
      </c>
      <c r="N53" s="43">
        <v>0</v>
      </c>
      <c r="O53" s="44">
        <v>0</v>
      </c>
      <c r="P53" s="74">
        <v>0</v>
      </c>
    </row>
    <row r="54" spans="1:16" s="3" customFormat="1" ht="15" customHeight="1" x14ac:dyDescent="0.2">
      <c r="A54" s="120"/>
      <c r="B54" s="123"/>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21"/>
      <c r="B55" s="124"/>
      <c r="C55" s="85" t="s">
        <v>9</v>
      </c>
      <c r="D55" s="46">
        <v>489</v>
      </c>
      <c r="E55" s="54">
        <v>2.9184000000000002E-2</v>
      </c>
      <c r="F55" s="46">
        <v>207047.640082</v>
      </c>
      <c r="G55" s="67">
        <v>0.41717799999999999</v>
      </c>
      <c r="H55" s="87">
        <v>133</v>
      </c>
      <c r="I55" s="46">
        <v>212514.69172900001</v>
      </c>
      <c r="J55" s="75">
        <v>0.44360899999999998</v>
      </c>
      <c r="K55" s="46">
        <v>356</v>
      </c>
      <c r="L55" s="46">
        <v>205005.174157</v>
      </c>
      <c r="M55" s="67">
        <v>0.40730300000000003</v>
      </c>
      <c r="N55" s="87">
        <v>0</v>
      </c>
      <c r="O55" s="46">
        <v>0</v>
      </c>
      <c r="P55" s="75">
        <v>0</v>
      </c>
    </row>
    <row r="56" spans="1:16" ht="15" customHeight="1" x14ac:dyDescent="0.2">
      <c r="A56" s="119">
        <v>5</v>
      </c>
      <c r="B56" s="122" t="s">
        <v>60</v>
      </c>
      <c r="C56" s="84" t="s">
        <v>46</v>
      </c>
      <c r="D56" s="44">
        <v>14</v>
      </c>
      <c r="E56" s="53">
        <v>1</v>
      </c>
      <c r="F56" s="44">
        <v>70443.428570999997</v>
      </c>
      <c r="G56" s="66">
        <v>0.14285700000000001</v>
      </c>
      <c r="H56" s="43">
        <v>6</v>
      </c>
      <c r="I56" s="44">
        <v>84302.5</v>
      </c>
      <c r="J56" s="74">
        <v>0.16666700000000001</v>
      </c>
      <c r="K56" s="44">
        <v>8</v>
      </c>
      <c r="L56" s="44">
        <v>60049.125</v>
      </c>
      <c r="M56" s="66">
        <v>0.125</v>
      </c>
      <c r="N56" s="43">
        <v>0</v>
      </c>
      <c r="O56" s="44">
        <v>0</v>
      </c>
      <c r="P56" s="74">
        <v>0</v>
      </c>
    </row>
    <row r="57" spans="1:16" ht="15" customHeight="1" x14ac:dyDescent="0.2">
      <c r="A57" s="120"/>
      <c r="B57" s="123"/>
      <c r="C57" s="84" t="s">
        <v>47</v>
      </c>
      <c r="D57" s="44">
        <v>42</v>
      </c>
      <c r="E57" s="53">
        <v>1</v>
      </c>
      <c r="F57" s="44">
        <v>136102.61904799999</v>
      </c>
      <c r="G57" s="66">
        <v>7.1429000000000006E-2</v>
      </c>
      <c r="H57" s="43">
        <v>12</v>
      </c>
      <c r="I57" s="44">
        <v>147810.16666700001</v>
      </c>
      <c r="J57" s="74">
        <v>0.16666700000000001</v>
      </c>
      <c r="K57" s="44">
        <v>30</v>
      </c>
      <c r="L57" s="44">
        <v>131419.6</v>
      </c>
      <c r="M57" s="66">
        <v>3.3333000000000002E-2</v>
      </c>
      <c r="N57" s="43">
        <v>0</v>
      </c>
      <c r="O57" s="44">
        <v>0</v>
      </c>
      <c r="P57" s="74">
        <v>0</v>
      </c>
    </row>
    <row r="58" spans="1:16" ht="15" customHeight="1" x14ac:dyDescent="0.2">
      <c r="A58" s="120"/>
      <c r="B58" s="123"/>
      <c r="C58" s="84" t="s">
        <v>48</v>
      </c>
      <c r="D58" s="44">
        <v>538</v>
      </c>
      <c r="E58" s="53">
        <v>1</v>
      </c>
      <c r="F58" s="44">
        <v>155302.96840099999</v>
      </c>
      <c r="G58" s="66">
        <v>6.6914000000000001E-2</v>
      </c>
      <c r="H58" s="43">
        <v>200</v>
      </c>
      <c r="I58" s="44">
        <v>159840.52499999999</v>
      </c>
      <c r="J58" s="74">
        <v>0.105</v>
      </c>
      <c r="K58" s="44">
        <v>338</v>
      </c>
      <c r="L58" s="44">
        <v>152618.02366899999</v>
      </c>
      <c r="M58" s="66">
        <v>4.4379000000000002E-2</v>
      </c>
      <c r="N58" s="43">
        <v>0</v>
      </c>
      <c r="O58" s="44">
        <v>0</v>
      </c>
      <c r="P58" s="74">
        <v>0</v>
      </c>
    </row>
    <row r="59" spans="1:16" ht="15" customHeight="1" x14ac:dyDescent="0.2">
      <c r="A59" s="120"/>
      <c r="B59" s="123"/>
      <c r="C59" s="84" t="s">
        <v>49</v>
      </c>
      <c r="D59" s="44">
        <v>1908</v>
      </c>
      <c r="E59" s="53">
        <v>1</v>
      </c>
      <c r="F59" s="44">
        <v>168138.59014700001</v>
      </c>
      <c r="G59" s="66">
        <v>0.18501000000000001</v>
      </c>
      <c r="H59" s="43">
        <v>696</v>
      </c>
      <c r="I59" s="44">
        <v>175575.32183900001</v>
      </c>
      <c r="J59" s="74">
        <v>0.30028700000000003</v>
      </c>
      <c r="K59" s="44">
        <v>1212</v>
      </c>
      <c r="L59" s="44">
        <v>163867.99174900001</v>
      </c>
      <c r="M59" s="66">
        <v>0.118812</v>
      </c>
      <c r="N59" s="43">
        <v>0</v>
      </c>
      <c r="O59" s="44">
        <v>0</v>
      </c>
      <c r="P59" s="74">
        <v>0</v>
      </c>
    </row>
    <row r="60" spans="1:16" ht="15" customHeight="1" x14ac:dyDescent="0.2">
      <c r="A60" s="120"/>
      <c r="B60" s="123"/>
      <c r="C60" s="84" t="s">
        <v>50</v>
      </c>
      <c r="D60" s="44">
        <v>2821</v>
      </c>
      <c r="E60" s="53">
        <v>1</v>
      </c>
      <c r="F60" s="44">
        <v>187622.836228</v>
      </c>
      <c r="G60" s="66">
        <v>0.36192800000000003</v>
      </c>
      <c r="H60" s="43">
        <v>978</v>
      </c>
      <c r="I60" s="44">
        <v>199262.07055199999</v>
      </c>
      <c r="J60" s="74">
        <v>0.51942699999999997</v>
      </c>
      <c r="K60" s="44">
        <v>1843</v>
      </c>
      <c r="L60" s="44">
        <v>181446.40043400001</v>
      </c>
      <c r="M60" s="66">
        <v>0.27835100000000002</v>
      </c>
      <c r="N60" s="43">
        <v>0</v>
      </c>
      <c r="O60" s="44">
        <v>0</v>
      </c>
      <c r="P60" s="74">
        <v>0</v>
      </c>
    </row>
    <row r="61" spans="1:16" ht="15" customHeight="1" x14ac:dyDescent="0.2">
      <c r="A61" s="120"/>
      <c r="B61" s="123"/>
      <c r="C61" s="84" t="s">
        <v>51</v>
      </c>
      <c r="D61" s="44">
        <v>2554</v>
      </c>
      <c r="E61" s="53">
        <v>1</v>
      </c>
      <c r="F61" s="44">
        <v>211504.52192599999</v>
      </c>
      <c r="G61" s="66">
        <v>0.56656200000000001</v>
      </c>
      <c r="H61" s="43">
        <v>889</v>
      </c>
      <c r="I61" s="44">
        <v>222209.47693999999</v>
      </c>
      <c r="J61" s="74">
        <v>0.67828999999999995</v>
      </c>
      <c r="K61" s="44">
        <v>1665</v>
      </c>
      <c r="L61" s="44">
        <v>205788.78318299999</v>
      </c>
      <c r="M61" s="66">
        <v>0.506907</v>
      </c>
      <c r="N61" s="43">
        <v>0</v>
      </c>
      <c r="O61" s="44">
        <v>0</v>
      </c>
      <c r="P61" s="74">
        <v>0</v>
      </c>
    </row>
    <row r="62" spans="1:16" s="3" customFormat="1" ht="15" customHeight="1" x14ac:dyDescent="0.2">
      <c r="A62" s="120"/>
      <c r="B62" s="123"/>
      <c r="C62" s="84" t="s">
        <v>52</v>
      </c>
      <c r="D62" s="35">
        <v>2046</v>
      </c>
      <c r="E62" s="55">
        <v>1</v>
      </c>
      <c r="F62" s="35">
        <v>225893.99315699999</v>
      </c>
      <c r="G62" s="68">
        <v>0.76637299999999997</v>
      </c>
      <c r="H62" s="43">
        <v>727</v>
      </c>
      <c r="I62" s="44">
        <v>226105.92022</v>
      </c>
      <c r="J62" s="74">
        <v>0.75790900000000005</v>
      </c>
      <c r="K62" s="35">
        <v>1319</v>
      </c>
      <c r="L62" s="35">
        <v>225777.18423000001</v>
      </c>
      <c r="M62" s="68">
        <v>0.77103900000000003</v>
      </c>
      <c r="N62" s="43">
        <v>0</v>
      </c>
      <c r="O62" s="44">
        <v>0</v>
      </c>
      <c r="P62" s="74">
        <v>0</v>
      </c>
    </row>
    <row r="63" spans="1:16" ht="15" customHeight="1" x14ac:dyDescent="0.2">
      <c r="A63" s="120"/>
      <c r="B63" s="123"/>
      <c r="C63" s="84" t="s">
        <v>53</v>
      </c>
      <c r="D63" s="44">
        <v>1871</v>
      </c>
      <c r="E63" s="53">
        <v>1</v>
      </c>
      <c r="F63" s="44">
        <v>232423.14484200001</v>
      </c>
      <c r="G63" s="66">
        <v>0.81667599999999996</v>
      </c>
      <c r="H63" s="43">
        <v>723</v>
      </c>
      <c r="I63" s="44">
        <v>220677.60304300001</v>
      </c>
      <c r="J63" s="74">
        <v>0.60580900000000004</v>
      </c>
      <c r="K63" s="44">
        <v>1148</v>
      </c>
      <c r="L63" s="44">
        <v>239820.38066200001</v>
      </c>
      <c r="M63" s="66">
        <v>0.94947700000000002</v>
      </c>
      <c r="N63" s="43">
        <v>0</v>
      </c>
      <c r="O63" s="44">
        <v>0</v>
      </c>
      <c r="P63" s="74">
        <v>0</v>
      </c>
    </row>
    <row r="64" spans="1:16" ht="15" customHeight="1" x14ac:dyDescent="0.2">
      <c r="A64" s="120"/>
      <c r="B64" s="123"/>
      <c r="C64" s="84" t="s">
        <v>54</v>
      </c>
      <c r="D64" s="44">
        <v>1544</v>
      </c>
      <c r="E64" s="53">
        <v>1</v>
      </c>
      <c r="F64" s="44">
        <v>234596.67163200001</v>
      </c>
      <c r="G64" s="66">
        <v>0.73899000000000004</v>
      </c>
      <c r="H64" s="43">
        <v>601</v>
      </c>
      <c r="I64" s="44">
        <v>212902.25124799999</v>
      </c>
      <c r="J64" s="74">
        <v>0.45257900000000001</v>
      </c>
      <c r="K64" s="44">
        <v>943</v>
      </c>
      <c r="L64" s="44">
        <v>248423.126193</v>
      </c>
      <c r="M64" s="66">
        <v>0.92152699999999999</v>
      </c>
      <c r="N64" s="43">
        <v>0</v>
      </c>
      <c r="O64" s="44">
        <v>0</v>
      </c>
      <c r="P64" s="74">
        <v>0</v>
      </c>
    </row>
    <row r="65" spans="1:16" ht="15" customHeight="1" x14ac:dyDescent="0.2">
      <c r="A65" s="120"/>
      <c r="B65" s="123"/>
      <c r="C65" s="84" t="s">
        <v>55</v>
      </c>
      <c r="D65" s="44">
        <v>1314</v>
      </c>
      <c r="E65" s="53">
        <v>1</v>
      </c>
      <c r="F65" s="44">
        <v>236983.70852399999</v>
      </c>
      <c r="G65" s="66">
        <v>0.586758</v>
      </c>
      <c r="H65" s="43">
        <v>487</v>
      </c>
      <c r="I65" s="44">
        <v>212237.58726900001</v>
      </c>
      <c r="J65" s="74">
        <v>0.25051299999999999</v>
      </c>
      <c r="K65" s="44">
        <v>827</v>
      </c>
      <c r="L65" s="44">
        <v>251556.09189800001</v>
      </c>
      <c r="M65" s="66">
        <v>0.78476400000000002</v>
      </c>
      <c r="N65" s="43">
        <v>0</v>
      </c>
      <c r="O65" s="44">
        <v>0</v>
      </c>
      <c r="P65" s="74">
        <v>0</v>
      </c>
    </row>
    <row r="66" spans="1:16" s="3" customFormat="1" ht="15" customHeight="1" x14ac:dyDescent="0.2">
      <c r="A66" s="120"/>
      <c r="B66" s="123"/>
      <c r="C66" s="84" t="s">
        <v>56</v>
      </c>
      <c r="D66" s="35">
        <v>2104</v>
      </c>
      <c r="E66" s="55">
        <v>1</v>
      </c>
      <c r="F66" s="35">
        <v>226438.219106</v>
      </c>
      <c r="G66" s="68">
        <v>0.30418299999999998</v>
      </c>
      <c r="H66" s="43">
        <v>908</v>
      </c>
      <c r="I66" s="44">
        <v>194420.66740100001</v>
      </c>
      <c r="J66" s="74">
        <v>9.3612000000000001E-2</v>
      </c>
      <c r="K66" s="35">
        <v>1196</v>
      </c>
      <c r="L66" s="35">
        <v>250745.85869600001</v>
      </c>
      <c r="M66" s="68">
        <v>0.46404699999999999</v>
      </c>
      <c r="N66" s="43">
        <v>0</v>
      </c>
      <c r="O66" s="44">
        <v>0</v>
      </c>
      <c r="P66" s="74">
        <v>0</v>
      </c>
    </row>
    <row r="67" spans="1:16" s="3" customFormat="1" ht="15" customHeight="1" x14ac:dyDescent="0.2">
      <c r="A67" s="121"/>
      <c r="B67" s="124"/>
      <c r="C67" s="85" t="s">
        <v>9</v>
      </c>
      <c r="D67" s="46">
        <v>16756</v>
      </c>
      <c r="E67" s="54">
        <v>1</v>
      </c>
      <c r="F67" s="46">
        <v>210528.35975199999</v>
      </c>
      <c r="G67" s="67">
        <v>0.50787800000000005</v>
      </c>
      <c r="H67" s="87">
        <v>6227</v>
      </c>
      <c r="I67" s="46">
        <v>205660.419303</v>
      </c>
      <c r="J67" s="75">
        <v>0.45158199999999998</v>
      </c>
      <c r="K67" s="46">
        <v>10529</v>
      </c>
      <c r="L67" s="46">
        <v>213407.328806</v>
      </c>
      <c r="M67" s="67">
        <v>0.54117199999999999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70</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13</v>
      </c>
      <c r="E8" s="53">
        <v>0.15116299999999999</v>
      </c>
      <c r="F8" s="44">
        <v>70600.376061999996</v>
      </c>
      <c r="G8" s="66">
        <v>0.230769</v>
      </c>
      <c r="H8" s="43">
        <v>7</v>
      </c>
      <c r="I8" s="44">
        <v>53380.537171999997</v>
      </c>
      <c r="J8" s="74">
        <v>0</v>
      </c>
      <c r="K8" s="44">
        <v>6</v>
      </c>
      <c r="L8" s="44">
        <v>90690.188099999999</v>
      </c>
      <c r="M8" s="66">
        <v>0.5</v>
      </c>
      <c r="N8" s="43">
        <v>0</v>
      </c>
      <c r="O8" s="44">
        <v>0</v>
      </c>
      <c r="P8" s="74">
        <v>0</v>
      </c>
    </row>
    <row r="9" spans="1:16" ht="15" customHeight="1" x14ac:dyDescent="0.2">
      <c r="A9" s="120"/>
      <c r="B9" s="123"/>
      <c r="C9" s="84" t="s">
        <v>47</v>
      </c>
      <c r="D9" s="44">
        <v>80</v>
      </c>
      <c r="E9" s="53">
        <v>0.26845599999999997</v>
      </c>
      <c r="F9" s="44">
        <v>111016.900851</v>
      </c>
      <c r="G9" s="66">
        <v>8.7499999999999994E-2</v>
      </c>
      <c r="H9" s="43">
        <v>24</v>
      </c>
      <c r="I9" s="44">
        <v>123193.09901400001</v>
      </c>
      <c r="J9" s="74">
        <v>0.16666700000000001</v>
      </c>
      <c r="K9" s="44">
        <v>56</v>
      </c>
      <c r="L9" s="44">
        <v>105798.53021</v>
      </c>
      <c r="M9" s="66">
        <v>5.3571000000000001E-2</v>
      </c>
      <c r="N9" s="43">
        <v>0</v>
      </c>
      <c r="O9" s="44">
        <v>0</v>
      </c>
      <c r="P9" s="74">
        <v>0</v>
      </c>
    </row>
    <row r="10" spans="1:16" ht="15" customHeight="1" x14ac:dyDescent="0.2">
      <c r="A10" s="120"/>
      <c r="B10" s="123"/>
      <c r="C10" s="84" t="s">
        <v>48</v>
      </c>
      <c r="D10" s="44">
        <v>642</v>
      </c>
      <c r="E10" s="53">
        <v>0.20081299999999999</v>
      </c>
      <c r="F10" s="44">
        <v>117107.222985</v>
      </c>
      <c r="G10" s="66">
        <v>0.11215</v>
      </c>
      <c r="H10" s="43">
        <v>224</v>
      </c>
      <c r="I10" s="44">
        <v>128721.610783</v>
      </c>
      <c r="J10" s="74">
        <v>0.19642899999999999</v>
      </c>
      <c r="K10" s="44">
        <v>418</v>
      </c>
      <c r="L10" s="44">
        <v>110883.244835</v>
      </c>
      <c r="M10" s="66">
        <v>6.6986000000000004E-2</v>
      </c>
      <c r="N10" s="43">
        <v>0</v>
      </c>
      <c r="O10" s="44">
        <v>0</v>
      </c>
      <c r="P10" s="74">
        <v>0</v>
      </c>
    </row>
    <row r="11" spans="1:16" ht="15" customHeight="1" x14ac:dyDescent="0.2">
      <c r="A11" s="120"/>
      <c r="B11" s="123"/>
      <c r="C11" s="84" t="s">
        <v>49</v>
      </c>
      <c r="D11" s="44">
        <v>1557</v>
      </c>
      <c r="E11" s="53">
        <v>0.158586</v>
      </c>
      <c r="F11" s="44">
        <v>124979.83278300001</v>
      </c>
      <c r="G11" s="66">
        <v>0.212588</v>
      </c>
      <c r="H11" s="43">
        <v>525</v>
      </c>
      <c r="I11" s="44">
        <v>145421.630274</v>
      </c>
      <c r="J11" s="74">
        <v>0.39047599999999999</v>
      </c>
      <c r="K11" s="44">
        <v>1032</v>
      </c>
      <c r="L11" s="44">
        <v>114580.662547</v>
      </c>
      <c r="M11" s="66">
        <v>0.12209299999999999</v>
      </c>
      <c r="N11" s="43">
        <v>0</v>
      </c>
      <c r="O11" s="44">
        <v>0</v>
      </c>
      <c r="P11" s="74">
        <v>0</v>
      </c>
    </row>
    <row r="12" spans="1:16" ht="15" customHeight="1" x14ac:dyDescent="0.2">
      <c r="A12" s="120"/>
      <c r="B12" s="123"/>
      <c r="C12" s="84" t="s">
        <v>50</v>
      </c>
      <c r="D12" s="44">
        <v>1564</v>
      </c>
      <c r="E12" s="53">
        <v>0.11561200000000001</v>
      </c>
      <c r="F12" s="44">
        <v>142967.44700799999</v>
      </c>
      <c r="G12" s="66">
        <v>0.37979499999999999</v>
      </c>
      <c r="H12" s="43">
        <v>489</v>
      </c>
      <c r="I12" s="44">
        <v>163677.50372199999</v>
      </c>
      <c r="J12" s="74">
        <v>0.53578700000000001</v>
      </c>
      <c r="K12" s="44">
        <v>1075</v>
      </c>
      <c r="L12" s="44">
        <v>133546.77935</v>
      </c>
      <c r="M12" s="66">
        <v>0.30883699999999997</v>
      </c>
      <c r="N12" s="43">
        <v>0</v>
      </c>
      <c r="O12" s="44">
        <v>0</v>
      </c>
      <c r="P12" s="74">
        <v>0</v>
      </c>
    </row>
    <row r="13" spans="1:16" ht="15" customHeight="1" x14ac:dyDescent="0.2">
      <c r="A13" s="120"/>
      <c r="B13" s="123"/>
      <c r="C13" s="84" t="s">
        <v>51</v>
      </c>
      <c r="D13" s="44">
        <v>1306</v>
      </c>
      <c r="E13" s="53">
        <v>9.9892999999999996E-2</v>
      </c>
      <c r="F13" s="44">
        <v>162767.221165</v>
      </c>
      <c r="G13" s="66">
        <v>0.60719800000000002</v>
      </c>
      <c r="H13" s="43">
        <v>366</v>
      </c>
      <c r="I13" s="44">
        <v>184262.999545</v>
      </c>
      <c r="J13" s="74">
        <v>0.64754100000000003</v>
      </c>
      <c r="K13" s="44">
        <v>940</v>
      </c>
      <c r="L13" s="44">
        <v>154397.58830599999</v>
      </c>
      <c r="M13" s="66">
        <v>0.59148900000000004</v>
      </c>
      <c r="N13" s="43">
        <v>0</v>
      </c>
      <c r="O13" s="44">
        <v>0</v>
      </c>
      <c r="P13" s="74">
        <v>0</v>
      </c>
    </row>
    <row r="14" spans="1:16" s="3" customFormat="1" ht="15" customHeight="1" x14ac:dyDescent="0.2">
      <c r="A14" s="120"/>
      <c r="B14" s="123"/>
      <c r="C14" s="84" t="s">
        <v>52</v>
      </c>
      <c r="D14" s="35">
        <v>960</v>
      </c>
      <c r="E14" s="55">
        <v>8.7558999999999998E-2</v>
      </c>
      <c r="F14" s="35">
        <v>177905.156345</v>
      </c>
      <c r="G14" s="68">
        <v>0.70208300000000001</v>
      </c>
      <c r="H14" s="43">
        <v>308</v>
      </c>
      <c r="I14" s="44">
        <v>191669.352724</v>
      </c>
      <c r="J14" s="74">
        <v>0.70779199999999998</v>
      </c>
      <c r="K14" s="35">
        <v>652</v>
      </c>
      <c r="L14" s="35">
        <v>171403.05130699999</v>
      </c>
      <c r="M14" s="68">
        <v>0.69938699999999998</v>
      </c>
      <c r="N14" s="43">
        <v>0</v>
      </c>
      <c r="O14" s="44">
        <v>0</v>
      </c>
      <c r="P14" s="74">
        <v>0</v>
      </c>
    </row>
    <row r="15" spans="1:16" ht="15" customHeight="1" x14ac:dyDescent="0.2">
      <c r="A15" s="120"/>
      <c r="B15" s="123"/>
      <c r="C15" s="84" t="s">
        <v>53</v>
      </c>
      <c r="D15" s="44">
        <v>709</v>
      </c>
      <c r="E15" s="53">
        <v>7.1357000000000004E-2</v>
      </c>
      <c r="F15" s="44">
        <v>179862.782423</v>
      </c>
      <c r="G15" s="66">
        <v>0.76163599999999998</v>
      </c>
      <c r="H15" s="43">
        <v>209</v>
      </c>
      <c r="I15" s="44">
        <v>177860.92888699999</v>
      </c>
      <c r="J15" s="74">
        <v>0.54545500000000002</v>
      </c>
      <c r="K15" s="44">
        <v>500</v>
      </c>
      <c r="L15" s="44">
        <v>180699.55720099999</v>
      </c>
      <c r="M15" s="66">
        <v>0.85199999999999998</v>
      </c>
      <c r="N15" s="43">
        <v>0</v>
      </c>
      <c r="O15" s="44">
        <v>0</v>
      </c>
      <c r="P15" s="74">
        <v>0</v>
      </c>
    </row>
    <row r="16" spans="1:16" ht="15" customHeight="1" x14ac:dyDescent="0.2">
      <c r="A16" s="120"/>
      <c r="B16" s="123"/>
      <c r="C16" s="84" t="s">
        <v>54</v>
      </c>
      <c r="D16" s="44">
        <v>634</v>
      </c>
      <c r="E16" s="53">
        <v>7.9938999999999996E-2</v>
      </c>
      <c r="F16" s="44">
        <v>190869.22730299999</v>
      </c>
      <c r="G16" s="66">
        <v>0.76340699999999995</v>
      </c>
      <c r="H16" s="43">
        <v>194</v>
      </c>
      <c r="I16" s="44">
        <v>184902.26288200001</v>
      </c>
      <c r="J16" s="74">
        <v>0.47422700000000001</v>
      </c>
      <c r="K16" s="44">
        <v>440</v>
      </c>
      <c r="L16" s="44">
        <v>193500.11616199999</v>
      </c>
      <c r="M16" s="66">
        <v>0.89090899999999995</v>
      </c>
      <c r="N16" s="43">
        <v>0</v>
      </c>
      <c r="O16" s="44">
        <v>0</v>
      </c>
      <c r="P16" s="74">
        <v>0</v>
      </c>
    </row>
    <row r="17" spans="1:16" ht="15" customHeight="1" x14ac:dyDescent="0.2">
      <c r="A17" s="120"/>
      <c r="B17" s="123"/>
      <c r="C17" s="84" t="s">
        <v>55</v>
      </c>
      <c r="D17" s="44">
        <v>565</v>
      </c>
      <c r="E17" s="53">
        <v>8.5619000000000001E-2</v>
      </c>
      <c r="F17" s="44">
        <v>190727.68332000001</v>
      </c>
      <c r="G17" s="66">
        <v>0.60177000000000003</v>
      </c>
      <c r="H17" s="43">
        <v>193</v>
      </c>
      <c r="I17" s="44">
        <v>171451.00630800001</v>
      </c>
      <c r="J17" s="74">
        <v>0.23316100000000001</v>
      </c>
      <c r="K17" s="44">
        <v>372</v>
      </c>
      <c r="L17" s="44">
        <v>200728.754996</v>
      </c>
      <c r="M17" s="66">
        <v>0.79301100000000002</v>
      </c>
      <c r="N17" s="43">
        <v>0</v>
      </c>
      <c r="O17" s="44">
        <v>0</v>
      </c>
      <c r="P17" s="74">
        <v>0</v>
      </c>
    </row>
    <row r="18" spans="1:16" s="3" customFormat="1" ht="15" customHeight="1" x14ac:dyDescent="0.2">
      <c r="A18" s="120"/>
      <c r="B18" s="123"/>
      <c r="C18" s="84" t="s">
        <v>56</v>
      </c>
      <c r="D18" s="35">
        <v>756</v>
      </c>
      <c r="E18" s="55">
        <v>6.4754000000000006E-2</v>
      </c>
      <c r="F18" s="35">
        <v>223907.07982300001</v>
      </c>
      <c r="G18" s="68">
        <v>0.40343899999999999</v>
      </c>
      <c r="H18" s="43">
        <v>278</v>
      </c>
      <c r="I18" s="44">
        <v>185685.81316699999</v>
      </c>
      <c r="J18" s="74">
        <v>7.5539999999999996E-2</v>
      </c>
      <c r="K18" s="35">
        <v>478</v>
      </c>
      <c r="L18" s="35">
        <v>246136.184699</v>
      </c>
      <c r="M18" s="68">
        <v>0.59414199999999995</v>
      </c>
      <c r="N18" s="43">
        <v>0</v>
      </c>
      <c r="O18" s="44">
        <v>0</v>
      </c>
      <c r="P18" s="74">
        <v>0</v>
      </c>
    </row>
    <row r="19" spans="1:16" s="3" customFormat="1" ht="15" customHeight="1" x14ac:dyDescent="0.2">
      <c r="A19" s="121"/>
      <c r="B19" s="124"/>
      <c r="C19" s="85" t="s">
        <v>9</v>
      </c>
      <c r="D19" s="46">
        <v>8786</v>
      </c>
      <c r="E19" s="54">
        <v>0.100866</v>
      </c>
      <c r="F19" s="46">
        <v>160722.54929200001</v>
      </c>
      <c r="G19" s="67">
        <v>0.47154600000000002</v>
      </c>
      <c r="H19" s="87">
        <v>2817</v>
      </c>
      <c r="I19" s="46">
        <v>167830.20449100001</v>
      </c>
      <c r="J19" s="75">
        <v>0.44089499999999998</v>
      </c>
      <c r="K19" s="46">
        <v>5969</v>
      </c>
      <c r="L19" s="46">
        <v>157368.17423800001</v>
      </c>
      <c r="M19" s="67">
        <v>0.48601100000000003</v>
      </c>
      <c r="N19" s="87">
        <v>0</v>
      </c>
      <c r="O19" s="46">
        <v>0</v>
      </c>
      <c r="P19" s="75">
        <v>0</v>
      </c>
    </row>
    <row r="20" spans="1:16" ht="15" customHeight="1" x14ac:dyDescent="0.2">
      <c r="A20" s="119">
        <v>2</v>
      </c>
      <c r="B20" s="122" t="s">
        <v>57</v>
      </c>
      <c r="C20" s="84" t="s">
        <v>46</v>
      </c>
      <c r="D20" s="44">
        <v>29</v>
      </c>
      <c r="E20" s="53">
        <v>0.33720899999999998</v>
      </c>
      <c r="F20" s="44">
        <v>63620.827585999999</v>
      </c>
      <c r="G20" s="66">
        <v>0.17241400000000001</v>
      </c>
      <c r="H20" s="43">
        <v>17</v>
      </c>
      <c r="I20" s="44">
        <v>63147.235293999998</v>
      </c>
      <c r="J20" s="74">
        <v>0.29411799999999999</v>
      </c>
      <c r="K20" s="44">
        <v>12</v>
      </c>
      <c r="L20" s="44">
        <v>64291.75</v>
      </c>
      <c r="M20" s="66">
        <v>0</v>
      </c>
      <c r="N20" s="43">
        <v>0</v>
      </c>
      <c r="O20" s="44">
        <v>0</v>
      </c>
      <c r="P20" s="74">
        <v>0</v>
      </c>
    </row>
    <row r="21" spans="1:16" ht="15" customHeight="1" x14ac:dyDescent="0.2">
      <c r="A21" s="120"/>
      <c r="B21" s="123"/>
      <c r="C21" s="84" t="s">
        <v>47</v>
      </c>
      <c r="D21" s="44">
        <v>110</v>
      </c>
      <c r="E21" s="53">
        <v>0.36912800000000001</v>
      </c>
      <c r="F21" s="44">
        <v>121701.236364</v>
      </c>
      <c r="G21" s="66">
        <v>5.4545000000000003E-2</v>
      </c>
      <c r="H21" s="43">
        <v>46</v>
      </c>
      <c r="I21" s="44">
        <v>113700</v>
      </c>
      <c r="J21" s="74">
        <v>0</v>
      </c>
      <c r="K21" s="44">
        <v>64</v>
      </c>
      <c r="L21" s="44">
        <v>127452.125</v>
      </c>
      <c r="M21" s="66">
        <v>9.375E-2</v>
      </c>
      <c r="N21" s="43">
        <v>0</v>
      </c>
      <c r="O21" s="44">
        <v>0</v>
      </c>
      <c r="P21" s="74">
        <v>0</v>
      </c>
    </row>
    <row r="22" spans="1:16" ht="15" customHeight="1" x14ac:dyDescent="0.2">
      <c r="A22" s="120"/>
      <c r="B22" s="123"/>
      <c r="C22" s="84" t="s">
        <v>48</v>
      </c>
      <c r="D22" s="44">
        <v>652</v>
      </c>
      <c r="E22" s="53">
        <v>0.20394100000000001</v>
      </c>
      <c r="F22" s="44">
        <v>151610.42484699999</v>
      </c>
      <c r="G22" s="66">
        <v>5.9816000000000001E-2</v>
      </c>
      <c r="H22" s="43">
        <v>281</v>
      </c>
      <c r="I22" s="44">
        <v>159893.35943099999</v>
      </c>
      <c r="J22" s="74">
        <v>6.0498000000000003E-2</v>
      </c>
      <c r="K22" s="44">
        <v>371</v>
      </c>
      <c r="L22" s="44">
        <v>145336.82749299999</v>
      </c>
      <c r="M22" s="66">
        <v>5.9298999999999998E-2</v>
      </c>
      <c r="N22" s="43">
        <v>0</v>
      </c>
      <c r="O22" s="44">
        <v>0</v>
      </c>
      <c r="P22" s="74">
        <v>0</v>
      </c>
    </row>
    <row r="23" spans="1:16" ht="15" customHeight="1" x14ac:dyDescent="0.2">
      <c r="A23" s="120"/>
      <c r="B23" s="123"/>
      <c r="C23" s="84" t="s">
        <v>49</v>
      </c>
      <c r="D23" s="44">
        <v>509</v>
      </c>
      <c r="E23" s="53">
        <v>5.1844000000000001E-2</v>
      </c>
      <c r="F23" s="44">
        <v>157314.862475</v>
      </c>
      <c r="G23" s="66">
        <v>0.13359499999999999</v>
      </c>
      <c r="H23" s="43">
        <v>182</v>
      </c>
      <c r="I23" s="44">
        <v>155887.89011000001</v>
      </c>
      <c r="J23" s="74">
        <v>0.13736300000000001</v>
      </c>
      <c r="K23" s="44">
        <v>327</v>
      </c>
      <c r="L23" s="44">
        <v>158109.07951099999</v>
      </c>
      <c r="M23" s="66">
        <v>0.131498</v>
      </c>
      <c r="N23" s="43">
        <v>0</v>
      </c>
      <c r="O23" s="44">
        <v>0</v>
      </c>
      <c r="P23" s="74">
        <v>0</v>
      </c>
    </row>
    <row r="24" spans="1:16" ht="15" customHeight="1" x14ac:dyDescent="0.2">
      <c r="A24" s="120"/>
      <c r="B24" s="123"/>
      <c r="C24" s="84" t="s">
        <v>50</v>
      </c>
      <c r="D24" s="44">
        <v>348</v>
      </c>
      <c r="E24" s="53">
        <v>2.5724E-2</v>
      </c>
      <c r="F24" s="44">
        <v>181746.68965499999</v>
      </c>
      <c r="G24" s="66">
        <v>0.25287399999999999</v>
      </c>
      <c r="H24" s="43">
        <v>122</v>
      </c>
      <c r="I24" s="44">
        <v>195643.377049</v>
      </c>
      <c r="J24" s="74">
        <v>0.37704900000000002</v>
      </c>
      <c r="K24" s="44">
        <v>226</v>
      </c>
      <c r="L24" s="44">
        <v>174244.93805299999</v>
      </c>
      <c r="M24" s="66">
        <v>0.18584100000000001</v>
      </c>
      <c r="N24" s="43">
        <v>0</v>
      </c>
      <c r="O24" s="44">
        <v>0</v>
      </c>
      <c r="P24" s="74">
        <v>0</v>
      </c>
    </row>
    <row r="25" spans="1:16" ht="15" customHeight="1" x14ac:dyDescent="0.2">
      <c r="A25" s="120"/>
      <c r="B25" s="123"/>
      <c r="C25" s="84" t="s">
        <v>51</v>
      </c>
      <c r="D25" s="44">
        <v>220</v>
      </c>
      <c r="E25" s="53">
        <v>1.6827000000000002E-2</v>
      </c>
      <c r="F25" s="44">
        <v>186830.85454500001</v>
      </c>
      <c r="G25" s="66">
        <v>0.34090900000000002</v>
      </c>
      <c r="H25" s="43">
        <v>59</v>
      </c>
      <c r="I25" s="44">
        <v>186748.25423699999</v>
      </c>
      <c r="J25" s="74">
        <v>0.288136</v>
      </c>
      <c r="K25" s="44">
        <v>161</v>
      </c>
      <c r="L25" s="44">
        <v>186861.124224</v>
      </c>
      <c r="M25" s="66">
        <v>0.36024800000000001</v>
      </c>
      <c r="N25" s="43">
        <v>0</v>
      </c>
      <c r="O25" s="44">
        <v>0</v>
      </c>
      <c r="P25" s="74">
        <v>0</v>
      </c>
    </row>
    <row r="26" spans="1:16" s="3" customFormat="1" ht="15" customHeight="1" x14ac:dyDescent="0.2">
      <c r="A26" s="120"/>
      <c r="B26" s="123"/>
      <c r="C26" s="84" t="s">
        <v>52</v>
      </c>
      <c r="D26" s="35">
        <v>173</v>
      </c>
      <c r="E26" s="55">
        <v>1.5779000000000001E-2</v>
      </c>
      <c r="F26" s="35">
        <v>197327.70520200001</v>
      </c>
      <c r="G26" s="68">
        <v>0.41040500000000002</v>
      </c>
      <c r="H26" s="43">
        <v>57</v>
      </c>
      <c r="I26" s="44">
        <v>203019.929825</v>
      </c>
      <c r="J26" s="74">
        <v>0.40350900000000001</v>
      </c>
      <c r="K26" s="35">
        <v>116</v>
      </c>
      <c r="L26" s="35">
        <v>194530.66379300001</v>
      </c>
      <c r="M26" s="68">
        <v>0.41379300000000002</v>
      </c>
      <c r="N26" s="43">
        <v>0</v>
      </c>
      <c r="O26" s="44">
        <v>0</v>
      </c>
      <c r="P26" s="74">
        <v>0</v>
      </c>
    </row>
    <row r="27" spans="1:16" ht="15" customHeight="1" x14ac:dyDescent="0.2">
      <c r="A27" s="120"/>
      <c r="B27" s="123"/>
      <c r="C27" s="84" t="s">
        <v>53</v>
      </c>
      <c r="D27" s="44">
        <v>115</v>
      </c>
      <c r="E27" s="53">
        <v>1.1573999999999999E-2</v>
      </c>
      <c r="F27" s="44">
        <v>215233.20869599999</v>
      </c>
      <c r="G27" s="66">
        <v>0.52173899999999995</v>
      </c>
      <c r="H27" s="43">
        <v>39</v>
      </c>
      <c r="I27" s="44">
        <v>218026.948718</v>
      </c>
      <c r="J27" s="74">
        <v>0.51282099999999997</v>
      </c>
      <c r="K27" s="44">
        <v>76</v>
      </c>
      <c r="L27" s="44">
        <v>213799.578947</v>
      </c>
      <c r="M27" s="66">
        <v>0.52631600000000001</v>
      </c>
      <c r="N27" s="43">
        <v>0</v>
      </c>
      <c r="O27" s="44">
        <v>0</v>
      </c>
      <c r="P27" s="74">
        <v>0</v>
      </c>
    </row>
    <row r="28" spans="1:16" ht="15" customHeight="1" x14ac:dyDescent="0.2">
      <c r="A28" s="120"/>
      <c r="B28" s="123"/>
      <c r="C28" s="84" t="s">
        <v>54</v>
      </c>
      <c r="D28" s="44">
        <v>36</v>
      </c>
      <c r="E28" s="53">
        <v>4.5389999999999996E-3</v>
      </c>
      <c r="F28" s="44">
        <v>197850.05555600001</v>
      </c>
      <c r="G28" s="66">
        <v>0.33333299999999999</v>
      </c>
      <c r="H28" s="43">
        <v>11</v>
      </c>
      <c r="I28" s="44">
        <v>180503.54545500001</v>
      </c>
      <c r="J28" s="74">
        <v>0.272727</v>
      </c>
      <c r="K28" s="44">
        <v>25</v>
      </c>
      <c r="L28" s="44">
        <v>205482.52</v>
      </c>
      <c r="M28" s="66">
        <v>0.36</v>
      </c>
      <c r="N28" s="43">
        <v>0</v>
      </c>
      <c r="O28" s="44">
        <v>0</v>
      </c>
      <c r="P28" s="74">
        <v>0</v>
      </c>
    </row>
    <row r="29" spans="1:16" ht="15" customHeight="1" x14ac:dyDescent="0.2">
      <c r="A29" s="120"/>
      <c r="B29" s="123"/>
      <c r="C29" s="84" t="s">
        <v>55</v>
      </c>
      <c r="D29" s="44">
        <v>19</v>
      </c>
      <c r="E29" s="53">
        <v>2.879E-3</v>
      </c>
      <c r="F29" s="44">
        <v>224986.421053</v>
      </c>
      <c r="G29" s="66">
        <v>0.368421</v>
      </c>
      <c r="H29" s="43">
        <v>8</v>
      </c>
      <c r="I29" s="44">
        <v>183479.75</v>
      </c>
      <c r="J29" s="74">
        <v>0</v>
      </c>
      <c r="K29" s="44">
        <v>11</v>
      </c>
      <c r="L29" s="44">
        <v>255173.09090899999</v>
      </c>
      <c r="M29" s="66">
        <v>0.63636400000000004</v>
      </c>
      <c r="N29" s="43">
        <v>0</v>
      </c>
      <c r="O29" s="44">
        <v>0</v>
      </c>
      <c r="P29" s="74">
        <v>0</v>
      </c>
    </row>
    <row r="30" spans="1:16" s="3" customFormat="1" ht="15" customHeight="1" x14ac:dyDescent="0.2">
      <c r="A30" s="120"/>
      <c r="B30" s="123"/>
      <c r="C30" s="84" t="s">
        <v>56</v>
      </c>
      <c r="D30" s="35">
        <v>45</v>
      </c>
      <c r="E30" s="55">
        <v>3.8539999999999998E-3</v>
      </c>
      <c r="F30" s="35">
        <v>90501.577778000006</v>
      </c>
      <c r="G30" s="68">
        <v>6.6667000000000004E-2</v>
      </c>
      <c r="H30" s="43">
        <v>45</v>
      </c>
      <c r="I30" s="44">
        <v>90501.577778000006</v>
      </c>
      <c r="J30" s="74">
        <v>6.6667000000000004E-2</v>
      </c>
      <c r="K30" s="35">
        <v>0</v>
      </c>
      <c r="L30" s="35">
        <v>0</v>
      </c>
      <c r="M30" s="68">
        <v>0</v>
      </c>
      <c r="N30" s="43">
        <v>0</v>
      </c>
      <c r="O30" s="44">
        <v>0</v>
      </c>
      <c r="P30" s="74">
        <v>0</v>
      </c>
    </row>
    <row r="31" spans="1:16" s="3" customFormat="1" ht="15" customHeight="1" x14ac:dyDescent="0.2">
      <c r="A31" s="121"/>
      <c r="B31" s="124"/>
      <c r="C31" s="85" t="s">
        <v>9</v>
      </c>
      <c r="D31" s="46">
        <v>2256</v>
      </c>
      <c r="E31" s="54">
        <v>2.5898999999999998E-2</v>
      </c>
      <c r="F31" s="46">
        <v>165277.24512400001</v>
      </c>
      <c r="G31" s="67">
        <v>0.19237599999999999</v>
      </c>
      <c r="H31" s="87">
        <v>867</v>
      </c>
      <c r="I31" s="46">
        <v>163890.550173</v>
      </c>
      <c r="J31" s="75">
        <v>0.183391</v>
      </c>
      <c r="K31" s="46">
        <v>1389</v>
      </c>
      <c r="L31" s="46">
        <v>166142.806335</v>
      </c>
      <c r="M31" s="67">
        <v>0.19798399999999999</v>
      </c>
      <c r="N31" s="87">
        <v>0</v>
      </c>
      <c r="O31" s="46">
        <v>0</v>
      </c>
      <c r="P31" s="75">
        <v>0</v>
      </c>
    </row>
    <row r="32" spans="1:16" ht="15" customHeight="1" x14ac:dyDescent="0.2">
      <c r="A32" s="119">
        <v>3</v>
      </c>
      <c r="B32" s="122" t="s">
        <v>58</v>
      </c>
      <c r="C32" s="84" t="s">
        <v>46</v>
      </c>
      <c r="D32" s="44">
        <v>16</v>
      </c>
      <c r="E32" s="44">
        <v>0</v>
      </c>
      <c r="F32" s="44">
        <v>-6979.5484759999999</v>
      </c>
      <c r="G32" s="66">
        <v>-5.8354999999999997E-2</v>
      </c>
      <c r="H32" s="43">
        <v>10</v>
      </c>
      <c r="I32" s="44">
        <v>9766.6981230000001</v>
      </c>
      <c r="J32" s="74">
        <v>0.29411799999999999</v>
      </c>
      <c r="K32" s="44">
        <v>6</v>
      </c>
      <c r="L32" s="44">
        <v>-26398.438099999999</v>
      </c>
      <c r="M32" s="66">
        <v>-0.5</v>
      </c>
      <c r="N32" s="43">
        <v>0</v>
      </c>
      <c r="O32" s="44">
        <v>0</v>
      </c>
      <c r="P32" s="74">
        <v>0</v>
      </c>
    </row>
    <row r="33" spans="1:16" ht="15" customHeight="1" x14ac:dyDescent="0.2">
      <c r="A33" s="120"/>
      <c r="B33" s="123"/>
      <c r="C33" s="84" t="s">
        <v>47</v>
      </c>
      <c r="D33" s="44">
        <v>30</v>
      </c>
      <c r="E33" s="44">
        <v>0</v>
      </c>
      <c r="F33" s="44">
        <v>10684.335513</v>
      </c>
      <c r="G33" s="66">
        <v>-3.2954999999999998E-2</v>
      </c>
      <c r="H33" s="43">
        <v>22</v>
      </c>
      <c r="I33" s="44">
        <v>-9493.0990139999994</v>
      </c>
      <c r="J33" s="74">
        <v>-0.16666700000000001</v>
      </c>
      <c r="K33" s="44">
        <v>8</v>
      </c>
      <c r="L33" s="44">
        <v>21653.594789999999</v>
      </c>
      <c r="M33" s="66">
        <v>4.0178999999999999E-2</v>
      </c>
      <c r="N33" s="43">
        <v>0</v>
      </c>
      <c r="O33" s="44">
        <v>0</v>
      </c>
      <c r="P33" s="74">
        <v>0</v>
      </c>
    </row>
    <row r="34" spans="1:16" ht="15" customHeight="1" x14ac:dyDescent="0.2">
      <c r="A34" s="120"/>
      <c r="B34" s="123"/>
      <c r="C34" s="84" t="s">
        <v>48</v>
      </c>
      <c r="D34" s="44">
        <v>10</v>
      </c>
      <c r="E34" s="44">
        <v>0</v>
      </c>
      <c r="F34" s="44">
        <v>34503.201862000002</v>
      </c>
      <c r="G34" s="66">
        <v>-5.2333999999999999E-2</v>
      </c>
      <c r="H34" s="43">
        <v>57</v>
      </c>
      <c r="I34" s="44">
        <v>31171.748648000001</v>
      </c>
      <c r="J34" s="74">
        <v>-0.13593</v>
      </c>
      <c r="K34" s="44">
        <v>-47</v>
      </c>
      <c r="L34" s="44">
        <v>34453.582657999999</v>
      </c>
      <c r="M34" s="66">
        <v>-7.6860000000000001E-3</v>
      </c>
      <c r="N34" s="43">
        <v>0</v>
      </c>
      <c r="O34" s="44">
        <v>0</v>
      </c>
      <c r="P34" s="74">
        <v>0</v>
      </c>
    </row>
    <row r="35" spans="1:16" ht="15" customHeight="1" x14ac:dyDescent="0.2">
      <c r="A35" s="120"/>
      <c r="B35" s="123"/>
      <c r="C35" s="84" t="s">
        <v>49</v>
      </c>
      <c r="D35" s="44">
        <v>-1048</v>
      </c>
      <c r="E35" s="44">
        <v>0</v>
      </c>
      <c r="F35" s="44">
        <v>32335.029693</v>
      </c>
      <c r="G35" s="66">
        <v>-7.8992999999999994E-2</v>
      </c>
      <c r="H35" s="43">
        <v>-343</v>
      </c>
      <c r="I35" s="44">
        <v>10466.259835999999</v>
      </c>
      <c r="J35" s="74">
        <v>-0.25311400000000001</v>
      </c>
      <c r="K35" s="44">
        <v>-705</v>
      </c>
      <c r="L35" s="44">
        <v>43528.416963999996</v>
      </c>
      <c r="M35" s="66">
        <v>9.4050000000000002E-3</v>
      </c>
      <c r="N35" s="43">
        <v>0</v>
      </c>
      <c r="O35" s="44">
        <v>0</v>
      </c>
      <c r="P35" s="74">
        <v>0</v>
      </c>
    </row>
    <row r="36" spans="1:16" ht="15" customHeight="1" x14ac:dyDescent="0.2">
      <c r="A36" s="120"/>
      <c r="B36" s="123"/>
      <c r="C36" s="84" t="s">
        <v>50</v>
      </c>
      <c r="D36" s="44">
        <v>-1216</v>
      </c>
      <c r="E36" s="44">
        <v>0</v>
      </c>
      <c r="F36" s="44">
        <v>38779.242646999999</v>
      </c>
      <c r="G36" s="66">
        <v>-0.12692200000000001</v>
      </c>
      <c r="H36" s="43">
        <v>-367</v>
      </c>
      <c r="I36" s="44">
        <v>31965.873327000001</v>
      </c>
      <c r="J36" s="74">
        <v>-0.15873799999999999</v>
      </c>
      <c r="K36" s="44">
        <v>-849</v>
      </c>
      <c r="L36" s="44">
        <v>40698.158703000001</v>
      </c>
      <c r="M36" s="66">
        <v>-0.122997</v>
      </c>
      <c r="N36" s="43">
        <v>0</v>
      </c>
      <c r="O36" s="44">
        <v>0</v>
      </c>
      <c r="P36" s="74">
        <v>0</v>
      </c>
    </row>
    <row r="37" spans="1:16" ht="15" customHeight="1" x14ac:dyDescent="0.2">
      <c r="A37" s="120"/>
      <c r="B37" s="123"/>
      <c r="C37" s="84" t="s">
        <v>51</v>
      </c>
      <c r="D37" s="44">
        <v>-1086</v>
      </c>
      <c r="E37" s="44">
        <v>0</v>
      </c>
      <c r="F37" s="44">
        <v>24063.633381</v>
      </c>
      <c r="G37" s="66">
        <v>-0.26628800000000002</v>
      </c>
      <c r="H37" s="43">
        <v>-307</v>
      </c>
      <c r="I37" s="44">
        <v>2485.2546929999999</v>
      </c>
      <c r="J37" s="74">
        <v>-0.35940499999999997</v>
      </c>
      <c r="K37" s="44">
        <v>-779</v>
      </c>
      <c r="L37" s="44">
        <v>32463.535917000001</v>
      </c>
      <c r="M37" s="66">
        <v>-0.231241</v>
      </c>
      <c r="N37" s="43">
        <v>0</v>
      </c>
      <c r="O37" s="44">
        <v>0</v>
      </c>
      <c r="P37" s="74">
        <v>0</v>
      </c>
    </row>
    <row r="38" spans="1:16" s="3" customFormat="1" ht="15" customHeight="1" x14ac:dyDescent="0.2">
      <c r="A38" s="120"/>
      <c r="B38" s="123"/>
      <c r="C38" s="84" t="s">
        <v>52</v>
      </c>
      <c r="D38" s="35">
        <v>-787</v>
      </c>
      <c r="E38" s="35">
        <v>0</v>
      </c>
      <c r="F38" s="35">
        <v>19422.548857999998</v>
      </c>
      <c r="G38" s="68">
        <v>-0.29167900000000002</v>
      </c>
      <c r="H38" s="43">
        <v>-251</v>
      </c>
      <c r="I38" s="44">
        <v>11350.577101000001</v>
      </c>
      <c r="J38" s="74">
        <v>-0.30428300000000003</v>
      </c>
      <c r="K38" s="35">
        <v>-536</v>
      </c>
      <c r="L38" s="35">
        <v>23127.612486000002</v>
      </c>
      <c r="M38" s="68">
        <v>-0.28559299999999999</v>
      </c>
      <c r="N38" s="43">
        <v>0</v>
      </c>
      <c r="O38" s="44">
        <v>0</v>
      </c>
      <c r="P38" s="74">
        <v>0</v>
      </c>
    </row>
    <row r="39" spans="1:16" ht="15" customHeight="1" x14ac:dyDescent="0.2">
      <c r="A39" s="120"/>
      <c r="B39" s="123"/>
      <c r="C39" s="84" t="s">
        <v>53</v>
      </c>
      <c r="D39" s="44">
        <v>-594</v>
      </c>
      <c r="E39" s="44">
        <v>0</v>
      </c>
      <c r="F39" s="44">
        <v>35370.426272999997</v>
      </c>
      <c r="G39" s="66">
        <v>-0.239897</v>
      </c>
      <c r="H39" s="43">
        <v>-170</v>
      </c>
      <c r="I39" s="44">
        <v>40166.019830999998</v>
      </c>
      <c r="J39" s="74">
        <v>-3.2634000000000003E-2</v>
      </c>
      <c r="K39" s="44">
        <v>-424</v>
      </c>
      <c r="L39" s="44">
        <v>33100.021745999999</v>
      </c>
      <c r="M39" s="66">
        <v>-0.32568399999999997</v>
      </c>
      <c r="N39" s="43">
        <v>0</v>
      </c>
      <c r="O39" s="44">
        <v>0</v>
      </c>
      <c r="P39" s="74">
        <v>0</v>
      </c>
    </row>
    <row r="40" spans="1:16" ht="15" customHeight="1" x14ac:dyDescent="0.2">
      <c r="A40" s="120"/>
      <c r="B40" s="123"/>
      <c r="C40" s="84" t="s">
        <v>54</v>
      </c>
      <c r="D40" s="44">
        <v>-598</v>
      </c>
      <c r="E40" s="44">
        <v>0</v>
      </c>
      <c r="F40" s="44">
        <v>6980.8282520000002</v>
      </c>
      <c r="G40" s="66">
        <v>-0.43007400000000001</v>
      </c>
      <c r="H40" s="43">
        <v>-183</v>
      </c>
      <c r="I40" s="44">
        <v>-4398.7174269999996</v>
      </c>
      <c r="J40" s="74">
        <v>-0.20150000000000001</v>
      </c>
      <c r="K40" s="44">
        <v>-415</v>
      </c>
      <c r="L40" s="44">
        <v>11982.403838</v>
      </c>
      <c r="M40" s="66">
        <v>-0.53090899999999996</v>
      </c>
      <c r="N40" s="43">
        <v>0</v>
      </c>
      <c r="O40" s="44">
        <v>0</v>
      </c>
      <c r="P40" s="74">
        <v>0</v>
      </c>
    </row>
    <row r="41" spans="1:16" ht="15" customHeight="1" x14ac:dyDescent="0.2">
      <c r="A41" s="120"/>
      <c r="B41" s="123"/>
      <c r="C41" s="84" t="s">
        <v>55</v>
      </c>
      <c r="D41" s="44">
        <v>-546</v>
      </c>
      <c r="E41" s="44">
        <v>0</v>
      </c>
      <c r="F41" s="44">
        <v>34258.737732000001</v>
      </c>
      <c r="G41" s="66">
        <v>-0.233349</v>
      </c>
      <c r="H41" s="43">
        <v>-185</v>
      </c>
      <c r="I41" s="44">
        <v>12028.743692</v>
      </c>
      <c r="J41" s="74">
        <v>-0.23316100000000001</v>
      </c>
      <c r="K41" s="44">
        <v>-361</v>
      </c>
      <c r="L41" s="44">
        <v>54444.335913000003</v>
      </c>
      <c r="M41" s="66">
        <v>-0.15664700000000001</v>
      </c>
      <c r="N41" s="43">
        <v>0</v>
      </c>
      <c r="O41" s="44">
        <v>0</v>
      </c>
      <c r="P41" s="74">
        <v>0</v>
      </c>
    </row>
    <row r="42" spans="1:16" s="3" customFormat="1" ht="15" customHeight="1" x14ac:dyDescent="0.2">
      <c r="A42" s="120"/>
      <c r="B42" s="123"/>
      <c r="C42" s="84" t="s">
        <v>56</v>
      </c>
      <c r="D42" s="35">
        <v>-711</v>
      </c>
      <c r="E42" s="35">
        <v>0</v>
      </c>
      <c r="F42" s="35">
        <v>-133405.50204600001</v>
      </c>
      <c r="G42" s="68">
        <v>-0.33677200000000002</v>
      </c>
      <c r="H42" s="43">
        <v>-233</v>
      </c>
      <c r="I42" s="44">
        <v>-95184.235388999994</v>
      </c>
      <c r="J42" s="74">
        <v>-8.8730000000000007E-3</v>
      </c>
      <c r="K42" s="35">
        <v>-478</v>
      </c>
      <c r="L42" s="35">
        <v>-246136.184699</v>
      </c>
      <c r="M42" s="68">
        <v>-0.59414199999999995</v>
      </c>
      <c r="N42" s="43">
        <v>0</v>
      </c>
      <c r="O42" s="44">
        <v>0</v>
      </c>
      <c r="P42" s="74">
        <v>0</v>
      </c>
    </row>
    <row r="43" spans="1:16" s="3" customFormat="1" ht="15" customHeight="1" x14ac:dyDescent="0.2">
      <c r="A43" s="121"/>
      <c r="B43" s="124"/>
      <c r="C43" s="85" t="s">
        <v>9</v>
      </c>
      <c r="D43" s="46">
        <v>-6530</v>
      </c>
      <c r="E43" s="46">
        <v>0</v>
      </c>
      <c r="F43" s="46">
        <v>4554.6958320000003</v>
      </c>
      <c r="G43" s="67">
        <v>-0.27916999999999997</v>
      </c>
      <c r="H43" s="87">
        <v>-1950</v>
      </c>
      <c r="I43" s="46">
        <v>-3939.6543179999999</v>
      </c>
      <c r="J43" s="75">
        <v>-0.25750400000000001</v>
      </c>
      <c r="K43" s="46">
        <v>-4580</v>
      </c>
      <c r="L43" s="46">
        <v>8774.6320969999997</v>
      </c>
      <c r="M43" s="67">
        <v>-0.28802699999999998</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v>
      </c>
      <c r="E45" s="53">
        <v>1.3422999999999999E-2</v>
      </c>
      <c r="F45" s="44">
        <v>115883.25</v>
      </c>
      <c r="G45" s="66">
        <v>0</v>
      </c>
      <c r="H45" s="43">
        <v>1</v>
      </c>
      <c r="I45" s="44">
        <v>72971</v>
      </c>
      <c r="J45" s="74">
        <v>0</v>
      </c>
      <c r="K45" s="44">
        <v>3</v>
      </c>
      <c r="L45" s="44">
        <v>130187.333333</v>
      </c>
      <c r="M45" s="66">
        <v>0</v>
      </c>
      <c r="N45" s="43">
        <v>0</v>
      </c>
      <c r="O45" s="44">
        <v>0</v>
      </c>
      <c r="P45" s="74">
        <v>0</v>
      </c>
    </row>
    <row r="46" spans="1:16" ht="15" customHeight="1" x14ac:dyDescent="0.2">
      <c r="A46" s="120"/>
      <c r="B46" s="123"/>
      <c r="C46" s="84" t="s">
        <v>48</v>
      </c>
      <c r="D46" s="44">
        <v>160</v>
      </c>
      <c r="E46" s="53">
        <v>5.0047000000000001E-2</v>
      </c>
      <c r="F46" s="44">
        <v>161874.92499999999</v>
      </c>
      <c r="G46" s="66">
        <v>6.8750000000000006E-2</v>
      </c>
      <c r="H46" s="43">
        <v>37</v>
      </c>
      <c r="I46" s="44">
        <v>157092.45945900001</v>
      </c>
      <c r="J46" s="74">
        <v>5.4053999999999998E-2</v>
      </c>
      <c r="K46" s="44">
        <v>123</v>
      </c>
      <c r="L46" s="44">
        <v>163313.55284600001</v>
      </c>
      <c r="M46" s="66">
        <v>7.3171E-2</v>
      </c>
      <c r="N46" s="43">
        <v>0</v>
      </c>
      <c r="O46" s="44">
        <v>0</v>
      </c>
      <c r="P46" s="74">
        <v>0</v>
      </c>
    </row>
    <row r="47" spans="1:16" ht="15" customHeight="1" x14ac:dyDescent="0.2">
      <c r="A47" s="120"/>
      <c r="B47" s="123"/>
      <c r="C47" s="84" t="s">
        <v>49</v>
      </c>
      <c r="D47" s="44">
        <v>613</v>
      </c>
      <c r="E47" s="53">
        <v>6.2435999999999998E-2</v>
      </c>
      <c r="F47" s="44">
        <v>182414.141925</v>
      </c>
      <c r="G47" s="66">
        <v>0.22022800000000001</v>
      </c>
      <c r="H47" s="43">
        <v>187</v>
      </c>
      <c r="I47" s="44">
        <v>182774.315508</v>
      </c>
      <c r="J47" s="74">
        <v>0.219251</v>
      </c>
      <c r="K47" s="44">
        <v>426</v>
      </c>
      <c r="L47" s="44">
        <v>182256.03755899999</v>
      </c>
      <c r="M47" s="66">
        <v>0.22065699999999999</v>
      </c>
      <c r="N47" s="43">
        <v>0</v>
      </c>
      <c r="O47" s="44">
        <v>0</v>
      </c>
      <c r="P47" s="74">
        <v>0</v>
      </c>
    </row>
    <row r="48" spans="1:16" ht="15" customHeight="1" x14ac:dyDescent="0.2">
      <c r="A48" s="120"/>
      <c r="B48" s="123"/>
      <c r="C48" s="84" t="s">
        <v>50</v>
      </c>
      <c r="D48" s="44">
        <v>618</v>
      </c>
      <c r="E48" s="53">
        <v>4.5683000000000001E-2</v>
      </c>
      <c r="F48" s="44">
        <v>196143.75404500001</v>
      </c>
      <c r="G48" s="66">
        <v>0.35922300000000001</v>
      </c>
      <c r="H48" s="43">
        <v>152</v>
      </c>
      <c r="I48" s="44">
        <v>194228.28947399999</v>
      </c>
      <c r="J48" s="74">
        <v>0.44736799999999999</v>
      </c>
      <c r="K48" s="44">
        <v>466</v>
      </c>
      <c r="L48" s="44">
        <v>196768.54077299999</v>
      </c>
      <c r="M48" s="66">
        <v>0.33047199999999999</v>
      </c>
      <c r="N48" s="43">
        <v>0</v>
      </c>
      <c r="O48" s="44">
        <v>0</v>
      </c>
      <c r="P48" s="74">
        <v>0</v>
      </c>
    </row>
    <row r="49" spans="1:16" ht="15" customHeight="1" x14ac:dyDescent="0.2">
      <c r="A49" s="120"/>
      <c r="B49" s="123"/>
      <c r="C49" s="84" t="s">
        <v>51</v>
      </c>
      <c r="D49" s="44">
        <v>482</v>
      </c>
      <c r="E49" s="53">
        <v>3.6866999999999997E-2</v>
      </c>
      <c r="F49" s="44">
        <v>216677.54356799999</v>
      </c>
      <c r="G49" s="66">
        <v>0.60788399999999998</v>
      </c>
      <c r="H49" s="43">
        <v>109</v>
      </c>
      <c r="I49" s="44">
        <v>215454.29357800001</v>
      </c>
      <c r="J49" s="74">
        <v>0.61467899999999998</v>
      </c>
      <c r="K49" s="44">
        <v>373</v>
      </c>
      <c r="L49" s="44">
        <v>217035.00804300001</v>
      </c>
      <c r="M49" s="66">
        <v>0.60589800000000005</v>
      </c>
      <c r="N49" s="43">
        <v>0</v>
      </c>
      <c r="O49" s="44">
        <v>0</v>
      </c>
      <c r="P49" s="74">
        <v>0</v>
      </c>
    </row>
    <row r="50" spans="1:16" s="3" customFormat="1" ht="15" customHeight="1" x14ac:dyDescent="0.2">
      <c r="A50" s="120"/>
      <c r="B50" s="123"/>
      <c r="C50" s="84" t="s">
        <v>52</v>
      </c>
      <c r="D50" s="35">
        <v>289</v>
      </c>
      <c r="E50" s="55">
        <v>2.6359E-2</v>
      </c>
      <c r="F50" s="35">
        <v>223526.20415199999</v>
      </c>
      <c r="G50" s="68">
        <v>0.657439</v>
      </c>
      <c r="H50" s="43">
        <v>66</v>
      </c>
      <c r="I50" s="44">
        <v>226582.727273</v>
      </c>
      <c r="J50" s="74">
        <v>0.65151499999999996</v>
      </c>
      <c r="K50" s="35">
        <v>223</v>
      </c>
      <c r="L50" s="35">
        <v>222621.58296</v>
      </c>
      <c r="M50" s="68">
        <v>0.65919300000000003</v>
      </c>
      <c r="N50" s="43">
        <v>0</v>
      </c>
      <c r="O50" s="44">
        <v>0</v>
      </c>
      <c r="P50" s="74">
        <v>0</v>
      </c>
    </row>
    <row r="51" spans="1:16" ht="15" customHeight="1" x14ac:dyDescent="0.2">
      <c r="A51" s="120"/>
      <c r="B51" s="123"/>
      <c r="C51" s="84" t="s">
        <v>53</v>
      </c>
      <c r="D51" s="44">
        <v>213</v>
      </c>
      <c r="E51" s="53">
        <v>2.1437000000000001E-2</v>
      </c>
      <c r="F51" s="44">
        <v>248778.455399</v>
      </c>
      <c r="G51" s="66">
        <v>0.72770000000000001</v>
      </c>
      <c r="H51" s="43">
        <v>65</v>
      </c>
      <c r="I51" s="44">
        <v>237289.04615400001</v>
      </c>
      <c r="J51" s="74">
        <v>0.47692299999999999</v>
      </c>
      <c r="K51" s="44">
        <v>148</v>
      </c>
      <c r="L51" s="44">
        <v>253824.47972999999</v>
      </c>
      <c r="M51" s="66">
        <v>0.83783799999999997</v>
      </c>
      <c r="N51" s="43">
        <v>0</v>
      </c>
      <c r="O51" s="44">
        <v>0</v>
      </c>
      <c r="P51" s="74">
        <v>0</v>
      </c>
    </row>
    <row r="52" spans="1:16" ht="15" customHeight="1" x14ac:dyDescent="0.2">
      <c r="A52" s="120"/>
      <c r="B52" s="123"/>
      <c r="C52" s="84" t="s">
        <v>54</v>
      </c>
      <c r="D52" s="44">
        <v>88</v>
      </c>
      <c r="E52" s="53">
        <v>1.1096E-2</v>
      </c>
      <c r="F52" s="44">
        <v>255316.54545500001</v>
      </c>
      <c r="G52" s="66">
        <v>0.63636400000000004</v>
      </c>
      <c r="H52" s="43">
        <v>26</v>
      </c>
      <c r="I52" s="44">
        <v>223370.846154</v>
      </c>
      <c r="J52" s="74">
        <v>0.30769200000000002</v>
      </c>
      <c r="K52" s="44">
        <v>62</v>
      </c>
      <c r="L52" s="44">
        <v>268713.12903200003</v>
      </c>
      <c r="M52" s="66">
        <v>0.77419400000000005</v>
      </c>
      <c r="N52" s="43">
        <v>0</v>
      </c>
      <c r="O52" s="44">
        <v>0</v>
      </c>
      <c r="P52" s="74">
        <v>0</v>
      </c>
    </row>
    <row r="53" spans="1:16" ht="15" customHeight="1" x14ac:dyDescent="0.2">
      <c r="A53" s="120"/>
      <c r="B53" s="123"/>
      <c r="C53" s="84" t="s">
        <v>55</v>
      </c>
      <c r="D53" s="44">
        <v>20</v>
      </c>
      <c r="E53" s="53">
        <v>3.0309999999999998E-3</v>
      </c>
      <c r="F53" s="44">
        <v>292011.40000000002</v>
      </c>
      <c r="G53" s="66">
        <v>0.8</v>
      </c>
      <c r="H53" s="43">
        <v>7</v>
      </c>
      <c r="I53" s="44">
        <v>210025</v>
      </c>
      <c r="J53" s="74">
        <v>0.14285700000000001</v>
      </c>
      <c r="K53" s="44">
        <v>13</v>
      </c>
      <c r="L53" s="44">
        <v>336157.92307700001</v>
      </c>
      <c r="M53" s="66">
        <v>1.1538459999999999</v>
      </c>
      <c r="N53" s="43">
        <v>0</v>
      </c>
      <c r="O53" s="44">
        <v>0</v>
      </c>
      <c r="P53" s="74">
        <v>0</v>
      </c>
    </row>
    <row r="54" spans="1:16" s="3" customFormat="1" ht="15" customHeight="1" x14ac:dyDescent="0.2">
      <c r="A54" s="120"/>
      <c r="B54" s="123"/>
      <c r="C54" s="84" t="s">
        <v>56</v>
      </c>
      <c r="D54" s="35">
        <v>6</v>
      </c>
      <c r="E54" s="55">
        <v>5.1400000000000003E-4</v>
      </c>
      <c r="F54" s="35">
        <v>361542.16666699998</v>
      </c>
      <c r="G54" s="68">
        <v>1.1666669999999999</v>
      </c>
      <c r="H54" s="43">
        <v>1</v>
      </c>
      <c r="I54" s="44">
        <v>179292</v>
      </c>
      <c r="J54" s="74">
        <v>0</v>
      </c>
      <c r="K54" s="35">
        <v>5</v>
      </c>
      <c r="L54" s="35">
        <v>397992.2</v>
      </c>
      <c r="M54" s="68">
        <v>1.4</v>
      </c>
      <c r="N54" s="43">
        <v>0</v>
      </c>
      <c r="O54" s="44">
        <v>0</v>
      </c>
      <c r="P54" s="74">
        <v>0</v>
      </c>
    </row>
    <row r="55" spans="1:16" s="3" customFormat="1" ht="15" customHeight="1" x14ac:dyDescent="0.2">
      <c r="A55" s="121"/>
      <c r="B55" s="124"/>
      <c r="C55" s="85" t="s">
        <v>9</v>
      </c>
      <c r="D55" s="46">
        <v>2493</v>
      </c>
      <c r="E55" s="54">
        <v>2.862E-2</v>
      </c>
      <c r="F55" s="46">
        <v>205336.954272</v>
      </c>
      <c r="G55" s="67">
        <v>0.43521900000000002</v>
      </c>
      <c r="H55" s="87">
        <v>651</v>
      </c>
      <c r="I55" s="46">
        <v>201085.65898599999</v>
      </c>
      <c r="J55" s="75">
        <v>0.400922</v>
      </c>
      <c r="K55" s="46">
        <v>1842</v>
      </c>
      <c r="L55" s="46">
        <v>206839.44788299999</v>
      </c>
      <c r="M55" s="67">
        <v>0.44734000000000002</v>
      </c>
      <c r="N55" s="87">
        <v>0</v>
      </c>
      <c r="O55" s="46">
        <v>0</v>
      </c>
      <c r="P55" s="75">
        <v>0</v>
      </c>
    </row>
    <row r="56" spans="1:16" ht="15" customHeight="1" x14ac:dyDescent="0.2">
      <c r="A56" s="119">
        <v>5</v>
      </c>
      <c r="B56" s="122" t="s">
        <v>60</v>
      </c>
      <c r="C56" s="84" t="s">
        <v>46</v>
      </c>
      <c r="D56" s="44">
        <v>86</v>
      </c>
      <c r="E56" s="53">
        <v>1</v>
      </c>
      <c r="F56" s="44">
        <v>61015.290697999997</v>
      </c>
      <c r="G56" s="66">
        <v>0.13953499999999999</v>
      </c>
      <c r="H56" s="43">
        <v>45</v>
      </c>
      <c r="I56" s="44">
        <v>58817.844444000002</v>
      </c>
      <c r="J56" s="74">
        <v>0.13333300000000001</v>
      </c>
      <c r="K56" s="44">
        <v>41</v>
      </c>
      <c r="L56" s="44">
        <v>63427.121951000001</v>
      </c>
      <c r="M56" s="66">
        <v>0.146341</v>
      </c>
      <c r="N56" s="43">
        <v>0</v>
      </c>
      <c r="O56" s="44">
        <v>0</v>
      </c>
      <c r="P56" s="74">
        <v>0</v>
      </c>
    </row>
    <row r="57" spans="1:16" ht="15" customHeight="1" x14ac:dyDescent="0.2">
      <c r="A57" s="120"/>
      <c r="B57" s="123"/>
      <c r="C57" s="84" t="s">
        <v>47</v>
      </c>
      <c r="D57" s="44">
        <v>298</v>
      </c>
      <c r="E57" s="53">
        <v>1</v>
      </c>
      <c r="F57" s="44">
        <v>119209.291946</v>
      </c>
      <c r="G57" s="66">
        <v>7.0470000000000005E-2</v>
      </c>
      <c r="H57" s="43">
        <v>118</v>
      </c>
      <c r="I57" s="44">
        <v>116387.127119</v>
      </c>
      <c r="J57" s="74">
        <v>6.7796999999999996E-2</v>
      </c>
      <c r="K57" s="44">
        <v>180</v>
      </c>
      <c r="L57" s="44">
        <v>121059.37777799999</v>
      </c>
      <c r="M57" s="66">
        <v>7.2221999999999995E-2</v>
      </c>
      <c r="N57" s="43">
        <v>0</v>
      </c>
      <c r="O57" s="44">
        <v>0</v>
      </c>
      <c r="P57" s="74">
        <v>0</v>
      </c>
    </row>
    <row r="58" spans="1:16" ht="15" customHeight="1" x14ac:dyDescent="0.2">
      <c r="A58" s="120"/>
      <c r="B58" s="123"/>
      <c r="C58" s="84" t="s">
        <v>48</v>
      </c>
      <c r="D58" s="44">
        <v>3197</v>
      </c>
      <c r="E58" s="53">
        <v>1</v>
      </c>
      <c r="F58" s="44">
        <v>156085.69846700001</v>
      </c>
      <c r="G58" s="66">
        <v>8.0700999999999995E-2</v>
      </c>
      <c r="H58" s="43">
        <v>1345</v>
      </c>
      <c r="I58" s="44">
        <v>159980.68327099999</v>
      </c>
      <c r="J58" s="74">
        <v>0.104089</v>
      </c>
      <c r="K58" s="44">
        <v>1852</v>
      </c>
      <c r="L58" s="44">
        <v>153256.99729999999</v>
      </c>
      <c r="M58" s="66">
        <v>6.3714999999999994E-2</v>
      </c>
      <c r="N58" s="43">
        <v>0</v>
      </c>
      <c r="O58" s="44">
        <v>0</v>
      </c>
      <c r="P58" s="74">
        <v>0</v>
      </c>
    </row>
    <row r="59" spans="1:16" ht="15" customHeight="1" x14ac:dyDescent="0.2">
      <c r="A59" s="120"/>
      <c r="B59" s="123"/>
      <c r="C59" s="84" t="s">
        <v>49</v>
      </c>
      <c r="D59" s="44">
        <v>9818</v>
      </c>
      <c r="E59" s="53">
        <v>1</v>
      </c>
      <c r="F59" s="44">
        <v>172514.889081</v>
      </c>
      <c r="G59" s="66">
        <v>0.212976</v>
      </c>
      <c r="H59" s="43">
        <v>3849</v>
      </c>
      <c r="I59" s="44">
        <v>175631.940504</v>
      </c>
      <c r="J59" s="74">
        <v>0.279553</v>
      </c>
      <c r="K59" s="44">
        <v>5969</v>
      </c>
      <c r="L59" s="44">
        <v>170504.91573099999</v>
      </c>
      <c r="M59" s="66">
        <v>0.170045</v>
      </c>
      <c r="N59" s="43">
        <v>0</v>
      </c>
      <c r="O59" s="44">
        <v>0</v>
      </c>
      <c r="P59" s="74">
        <v>0</v>
      </c>
    </row>
    <row r="60" spans="1:16" ht="15" customHeight="1" x14ac:dyDescent="0.2">
      <c r="A60" s="120"/>
      <c r="B60" s="123"/>
      <c r="C60" s="84" t="s">
        <v>50</v>
      </c>
      <c r="D60" s="44">
        <v>13528</v>
      </c>
      <c r="E60" s="53">
        <v>1</v>
      </c>
      <c r="F60" s="44">
        <v>195334.294352</v>
      </c>
      <c r="G60" s="66">
        <v>0.44744200000000001</v>
      </c>
      <c r="H60" s="43">
        <v>5247</v>
      </c>
      <c r="I60" s="44">
        <v>200485.26510399999</v>
      </c>
      <c r="J60" s="74">
        <v>0.53916500000000001</v>
      </c>
      <c r="K60" s="44">
        <v>8281</v>
      </c>
      <c r="L60" s="44">
        <v>192070.540756</v>
      </c>
      <c r="M60" s="66">
        <v>0.38932499999999998</v>
      </c>
      <c r="N60" s="43">
        <v>0</v>
      </c>
      <c r="O60" s="44">
        <v>0</v>
      </c>
      <c r="P60" s="74">
        <v>0</v>
      </c>
    </row>
    <row r="61" spans="1:16" ht="15" customHeight="1" x14ac:dyDescent="0.2">
      <c r="A61" s="120"/>
      <c r="B61" s="123"/>
      <c r="C61" s="84" t="s">
        <v>51</v>
      </c>
      <c r="D61" s="44">
        <v>13074</v>
      </c>
      <c r="E61" s="53">
        <v>1</v>
      </c>
      <c r="F61" s="44">
        <v>220214.651063</v>
      </c>
      <c r="G61" s="66">
        <v>0.71775999999999995</v>
      </c>
      <c r="H61" s="43">
        <v>5012</v>
      </c>
      <c r="I61" s="44">
        <v>221471.098164</v>
      </c>
      <c r="J61" s="74">
        <v>0.71667999999999998</v>
      </c>
      <c r="K61" s="44">
        <v>8062</v>
      </c>
      <c r="L61" s="44">
        <v>219433.540561</v>
      </c>
      <c r="M61" s="66">
        <v>0.71843199999999996</v>
      </c>
      <c r="N61" s="43">
        <v>0</v>
      </c>
      <c r="O61" s="44">
        <v>0</v>
      </c>
      <c r="P61" s="74">
        <v>0</v>
      </c>
    </row>
    <row r="62" spans="1:16" s="3" customFormat="1" ht="15" customHeight="1" x14ac:dyDescent="0.2">
      <c r="A62" s="120"/>
      <c r="B62" s="123"/>
      <c r="C62" s="84" t="s">
        <v>52</v>
      </c>
      <c r="D62" s="35">
        <v>10964</v>
      </c>
      <c r="E62" s="55">
        <v>1</v>
      </c>
      <c r="F62" s="35">
        <v>233591.22491799999</v>
      </c>
      <c r="G62" s="68">
        <v>0.90076599999999996</v>
      </c>
      <c r="H62" s="43">
        <v>4243</v>
      </c>
      <c r="I62" s="44">
        <v>222049.229555</v>
      </c>
      <c r="J62" s="74">
        <v>0.73132200000000003</v>
      </c>
      <c r="K62" s="35">
        <v>6721</v>
      </c>
      <c r="L62" s="35">
        <v>240877.74274700001</v>
      </c>
      <c r="M62" s="68">
        <v>1.0077370000000001</v>
      </c>
      <c r="N62" s="43">
        <v>0</v>
      </c>
      <c r="O62" s="44">
        <v>0</v>
      </c>
      <c r="P62" s="74">
        <v>0</v>
      </c>
    </row>
    <row r="63" spans="1:16" ht="15" customHeight="1" x14ac:dyDescent="0.2">
      <c r="A63" s="120"/>
      <c r="B63" s="123"/>
      <c r="C63" s="84" t="s">
        <v>53</v>
      </c>
      <c r="D63" s="44">
        <v>9936</v>
      </c>
      <c r="E63" s="53">
        <v>1</v>
      </c>
      <c r="F63" s="44">
        <v>240471.98228699999</v>
      </c>
      <c r="G63" s="66">
        <v>0.940419</v>
      </c>
      <c r="H63" s="43">
        <v>3920</v>
      </c>
      <c r="I63" s="44">
        <v>224300.53137800001</v>
      </c>
      <c r="J63" s="74">
        <v>0.68494900000000003</v>
      </c>
      <c r="K63" s="44">
        <v>6016</v>
      </c>
      <c r="L63" s="44">
        <v>251009.23088399999</v>
      </c>
      <c r="M63" s="66">
        <v>1.1068819999999999</v>
      </c>
      <c r="N63" s="43">
        <v>0</v>
      </c>
      <c r="O63" s="44">
        <v>0</v>
      </c>
      <c r="P63" s="74">
        <v>0</v>
      </c>
    </row>
    <row r="64" spans="1:16" ht="15" customHeight="1" x14ac:dyDescent="0.2">
      <c r="A64" s="120"/>
      <c r="B64" s="123"/>
      <c r="C64" s="84" t="s">
        <v>54</v>
      </c>
      <c r="D64" s="44">
        <v>7931</v>
      </c>
      <c r="E64" s="53">
        <v>1</v>
      </c>
      <c r="F64" s="44">
        <v>238773.88614300001</v>
      </c>
      <c r="G64" s="66">
        <v>0.86735600000000002</v>
      </c>
      <c r="H64" s="43">
        <v>3056</v>
      </c>
      <c r="I64" s="44">
        <v>212350.930628</v>
      </c>
      <c r="J64" s="74">
        <v>0.49018299999999998</v>
      </c>
      <c r="K64" s="44">
        <v>4875</v>
      </c>
      <c r="L64" s="44">
        <v>255337.69169199999</v>
      </c>
      <c r="M64" s="66">
        <v>1.1037950000000001</v>
      </c>
      <c r="N64" s="43">
        <v>0</v>
      </c>
      <c r="O64" s="44">
        <v>0</v>
      </c>
      <c r="P64" s="74">
        <v>0</v>
      </c>
    </row>
    <row r="65" spans="1:16" ht="15" customHeight="1" x14ac:dyDescent="0.2">
      <c r="A65" s="120"/>
      <c r="B65" s="123"/>
      <c r="C65" s="84" t="s">
        <v>55</v>
      </c>
      <c r="D65" s="44">
        <v>6599</v>
      </c>
      <c r="E65" s="53">
        <v>1</v>
      </c>
      <c r="F65" s="44">
        <v>244974.07622399999</v>
      </c>
      <c r="G65" s="66">
        <v>0.68889199999999995</v>
      </c>
      <c r="H65" s="43">
        <v>2468</v>
      </c>
      <c r="I65" s="44">
        <v>211865.823339</v>
      </c>
      <c r="J65" s="74">
        <v>0.27471600000000002</v>
      </c>
      <c r="K65" s="44">
        <v>4131</v>
      </c>
      <c r="L65" s="44">
        <v>264754.07334800001</v>
      </c>
      <c r="M65" s="66">
        <v>0.93633500000000003</v>
      </c>
      <c r="N65" s="43">
        <v>0</v>
      </c>
      <c r="O65" s="44">
        <v>0</v>
      </c>
      <c r="P65" s="74">
        <v>0</v>
      </c>
    </row>
    <row r="66" spans="1:16" s="3" customFormat="1" ht="15" customHeight="1" x14ac:dyDescent="0.2">
      <c r="A66" s="120"/>
      <c r="B66" s="123"/>
      <c r="C66" s="84" t="s">
        <v>56</v>
      </c>
      <c r="D66" s="35">
        <v>11675</v>
      </c>
      <c r="E66" s="55">
        <v>1</v>
      </c>
      <c r="F66" s="35">
        <v>226471.74141300001</v>
      </c>
      <c r="G66" s="68">
        <v>0.35340500000000002</v>
      </c>
      <c r="H66" s="43">
        <v>4930</v>
      </c>
      <c r="I66" s="44">
        <v>189394.137323</v>
      </c>
      <c r="J66" s="74">
        <v>7.0182999999999995E-2</v>
      </c>
      <c r="K66" s="35">
        <v>6745</v>
      </c>
      <c r="L66" s="35">
        <v>253572.19925899999</v>
      </c>
      <c r="M66" s="68">
        <v>0.560415</v>
      </c>
      <c r="N66" s="43">
        <v>0</v>
      </c>
      <c r="O66" s="44">
        <v>0</v>
      </c>
      <c r="P66" s="74">
        <v>0</v>
      </c>
    </row>
    <row r="67" spans="1:16" s="3" customFormat="1" ht="15" customHeight="1" x14ac:dyDescent="0.2">
      <c r="A67" s="121"/>
      <c r="B67" s="124"/>
      <c r="C67" s="85" t="s">
        <v>9</v>
      </c>
      <c r="D67" s="46">
        <v>87106</v>
      </c>
      <c r="E67" s="54">
        <v>1</v>
      </c>
      <c r="F67" s="46">
        <v>216516.41140700001</v>
      </c>
      <c r="G67" s="67">
        <v>0.60374700000000003</v>
      </c>
      <c r="H67" s="87">
        <v>34233</v>
      </c>
      <c r="I67" s="46">
        <v>204378.13013800001</v>
      </c>
      <c r="J67" s="75">
        <v>0.46624599999999999</v>
      </c>
      <c r="K67" s="46">
        <v>52873</v>
      </c>
      <c r="L67" s="46">
        <v>224375.42796900001</v>
      </c>
      <c r="M67" s="67">
        <v>0.69277299999999997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71</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3</v>
      </c>
      <c r="E8" s="53">
        <v>7.4999999999999997E-2</v>
      </c>
      <c r="F8" s="44">
        <v>49877.573131999998</v>
      </c>
      <c r="G8" s="66">
        <v>0.33333299999999999</v>
      </c>
      <c r="H8" s="43">
        <v>1</v>
      </c>
      <c r="I8" s="44">
        <v>62096.646682999999</v>
      </c>
      <c r="J8" s="74">
        <v>0</v>
      </c>
      <c r="K8" s="44">
        <v>2</v>
      </c>
      <c r="L8" s="44">
        <v>43768.036356999997</v>
      </c>
      <c r="M8" s="66">
        <v>0.5</v>
      </c>
      <c r="N8" s="43">
        <v>0</v>
      </c>
      <c r="O8" s="44">
        <v>0</v>
      </c>
      <c r="P8" s="74">
        <v>0</v>
      </c>
    </row>
    <row r="9" spans="1:16" ht="15" customHeight="1" x14ac:dyDescent="0.2">
      <c r="A9" s="120"/>
      <c r="B9" s="123"/>
      <c r="C9" s="84" t="s">
        <v>47</v>
      </c>
      <c r="D9" s="44">
        <v>36</v>
      </c>
      <c r="E9" s="53">
        <v>0.32727299999999998</v>
      </c>
      <c r="F9" s="44">
        <v>117408.28376200001</v>
      </c>
      <c r="G9" s="66">
        <v>0.111111</v>
      </c>
      <c r="H9" s="43">
        <v>13</v>
      </c>
      <c r="I9" s="44">
        <v>112947.787037</v>
      </c>
      <c r="J9" s="74">
        <v>7.6923000000000005E-2</v>
      </c>
      <c r="K9" s="44">
        <v>23</v>
      </c>
      <c r="L9" s="44">
        <v>119929.434085</v>
      </c>
      <c r="M9" s="66">
        <v>0.130435</v>
      </c>
      <c r="N9" s="43">
        <v>0</v>
      </c>
      <c r="O9" s="44">
        <v>0</v>
      </c>
      <c r="P9" s="74">
        <v>0</v>
      </c>
    </row>
    <row r="10" spans="1:16" ht="15" customHeight="1" x14ac:dyDescent="0.2">
      <c r="A10" s="120"/>
      <c r="B10" s="123"/>
      <c r="C10" s="84" t="s">
        <v>48</v>
      </c>
      <c r="D10" s="44">
        <v>247</v>
      </c>
      <c r="E10" s="53">
        <v>0.19855300000000001</v>
      </c>
      <c r="F10" s="44">
        <v>120273.461198</v>
      </c>
      <c r="G10" s="66">
        <v>0.121457</v>
      </c>
      <c r="H10" s="43">
        <v>99</v>
      </c>
      <c r="I10" s="44">
        <v>137310.588945</v>
      </c>
      <c r="J10" s="74">
        <v>0.26262600000000003</v>
      </c>
      <c r="K10" s="44">
        <v>148</v>
      </c>
      <c r="L10" s="44">
        <v>108877.004124</v>
      </c>
      <c r="M10" s="66">
        <v>2.7026999999999999E-2</v>
      </c>
      <c r="N10" s="43">
        <v>0</v>
      </c>
      <c r="O10" s="44">
        <v>0</v>
      </c>
      <c r="P10" s="74">
        <v>0</v>
      </c>
    </row>
    <row r="11" spans="1:16" ht="15" customHeight="1" x14ac:dyDescent="0.2">
      <c r="A11" s="120"/>
      <c r="B11" s="123"/>
      <c r="C11" s="84" t="s">
        <v>49</v>
      </c>
      <c r="D11" s="44">
        <v>738</v>
      </c>
      <c r="E11" s="53">
        <v>0.16436500000000001</v>
      </c>
      <c r="F11" s="44">
        <v>127771.28081900001</v>
      </c>
      <c r="G11" s="66">
        <v>0.25609799999999999</v>
      </c>
      <c r="H11" s="43">
        <v>304</v>
      </c>
      <c r="I11" s="44">
        <v>148007.78631299999</v>
      </c>
      <c r="J11" s="74">
        <v>0.4375</v>
      </c>
      <c r="K11" s="44">
        <v>434</v>
      </c>
      <c r="L11" s="44">
        <v>113596.40139499999</v>
      </c>
      <c r="M11" s="66">
        <v>0.12903200000000001</v>
      </c>
      <c r="N11" s="43">
        <v>0</v>
      </c>
      <c r="O11" s="44">
        <v>0</v>
      </c>
      <c r="P11" s="74">
        <v>0</v>
      </c>
    </row>
    <row r="12" spans="1:16" ht="15" customHeight="1" x14ac:dyDescent="0.2">
      <c r="A12" s="120"/>
      <c r="B12" s="123"/>
      <c r="C12" s="84" t="s">
        <v>50</v>
      </c>
      <c r="D12" s="44">
        <v>787</v>
      </c>
      <c r="E12" s="53">
        <v>0.12842700000000001</v>
      </c>
      <c r="F12" s="44">
        <v>153537.983056</v>
      </c>
      <c r="G12" s="66">
        <v>0.43964399999999998</v>
      </c>
      <c r="H12" s="43">
        <v>291</v>
      </c>
      <c r="I12" s="44">
        <v>182843.80808399999</v>
      </c>
      <c r="J12" s="74">
        <v>0.64948499999999998</v>
      </c>
      <c r="K12" s="44">
        <v>496</v>
      </c>
      <c r="L12" s="44">
        <v>136344.444582</v>
      </c>
      <c r="M12" s="66">
        <v>0.31653199999999998</v>
      </c>
      <c r="N12" s="43">
        <v>0</v>
      </c>
      <c r="O12" s="44">
        <v>0</v>
      </c>
      <c r="P12" s="74">
        <v>0</v>
      </c>
    </row>
    <row r="13" spans="1:16" ht="15" customHeight="1" x14ac:dyDescent="0.2">
      <c r="A13" s="120"/>
      <c r="B13" s="123"/>
      <c r="C13" s="84" t="s">
        <v>51</v>
      </c>
      <c r="D13" s="44">
        <v>677</v>
      </c>
      <c r="E13" s="53">
        <v>0.12354</v>
      </c>
      <c r="F13" s="44">
        <v>172738.537453</v>
      </c>
      <c r="G13" s="66">
        <v>0.63367799999999996</v>
      </c>
      <c r="H13" s="43">
        <v>219</v>
      </c>
      <c r="I13" s="44">
        <v>194639.97065500001</v>
      </c>
      <c r="J13" s="74">
        <v>0.69406400000000001</v>
      </c>
      <c r="K13" s="44">
        <v>458</v>
      </c>
      <c r="L13" s="44">
        <v>162266.01808400001</v>
      </c>
      <c r="M13" s="66">
        <v>0.60480299999999998</v>
      </c>
      <c r="N13" s="43">
        <v>0</v>
      </c>
      <c r="O13" s="44">
        <v>0</v>
      </c>
      <c r="P13" s="74">
        <v>0</v>
      </c>
    </row>
    <row r="14" spans="1:16" s="3" customFormat="1" ht="15" customHeight="1" x14ac:dyDescent="0.2">
      <c r="A14" s="120"/>
      <c r="B14" s="123"/>
      <c r="C14" s="84" t="s">
        <v>52</v>
      </c>
      <c r="D14" s="35">
        <v>476</v>
      </c>
      <c r="E14" s="55">
        <v>0.100783</v>
      </c>
      <c r="F14" s="35">
        <v>182437.10585399999</v>
      </c>
      <c r="G14" s="68">
        <v>0.71008400000000005</v>
      </c>
      <c r="H14" s="43">
        <v>195</v>
      </c>
      <c r="I14" s="44">
        <v>197031.74474600001</v>
      </c>
      <c r="J14" s="74">
        <v>0.75384600000000002</v>
      </c>
      <c r="K14" s="35">
        <v>281</v>
      </c>
      <c r="L14" s="35">
        <v>172309.153597</v>
      </c>
      <c r="M14" s="68">
        <v>0.67971499999999996</v>
      </c>
      <c r="N14" s="43">
        <v>0</v>
      </c>
      <c r="O14" s="44">
        <v>0</v>
      </c>
      <c r="P14" s="74">
        <v>0</v>
      </c>
    </row>
    <row r="15" spans="1:16" ht="15" customHeight="1" x14ac:dyDescent="0.2">
      <c r="A15" s="120"/>
      <c r="B15" s="123"/>
      <c r="C15" s="84" t="s">
        <v>53</v>
      </c>
      <c r="D15" s="44">
        <v>371</v>
      </c>
      <c r="E15" s="53">
        <v>8.7728E-2</v>
      </c>
      <c r="F15" s="44">
        <v>185379.86872900001</v>
      </c>
      <c r="G15" s="66">
        <v>0.74124000000000001</v>
      </c>
      <c r="H15" s="43">
        <v>138</v>
      </c>
      <c r="I15" s="44">
        <v>186901.30794100001</v>
      </c>
      <c r="J15" s="74">
        <v>0.59420300000000004</v>
      </c>
      <c r="K15" s="44">
        <v>233</v>
      </c>
      <c r="L15" s="44">
        <v>184478.75880899999</v>
      </c>
      <c r="M15" s="66">
        <v>0.82832600000000001</v>
      </c>
      <c r="N15" s="43">
        <v>0</v>
      </c>
      <c r="O15" s="44">
        <v>0</v>
      </c>
      <c r="P15" s="74">
        <v>0</v>
      </c>
    </row>
    <row r="16" spans="1:16" ht="15" customHeight="1" x14ac:dyDescent="0.2">
      <c r="A16" s="120"/>
      <c r="B16" s="123"/>
      <c r="C16" s="84" t="s">
        <v>54</v>
      </c>
      <c r="D16" s="44">
        <v>304</v>
      </c>
      <c r="E16" s="53">
        <v>8.7582999999999994E-2</v>
      </c>
      <c r="F16" s="44">
        <v>194363.772043</v>
      </c>
      <c r="G16" s="66">
        <v>0.66118399999999999</v>
      </c>
      <c r="H16" s="43">
        <v>127</v>
      </c>
      <c r="I16" s="44">
        <v>184404.33448200001</v>
      </c>
      <c r="J16" s="74">
        <v>0.46456700000000001</v>
      </c>
      <c r="K16" s="44">
        <v>177</v>
      </c>
      <c r="L16" s="44">
        <v>201509.80916400001</v>
      </c>
      <c r="M16" s="66">
        <v>0.80225999999999997</v>
      </c>
      <c r="N16" s="43">
        <v>0</v>
      </c>
      <c r="O16" s="44">
        <v>0</v>
      </c>
      <c r="P16" s="74">
        <v>0</v>
      </c>
    </row>
    <row r="17" spans="1:16" ht="15" customHeight="1" x14ac:dyDescent="0.2">
      <c r="A17" s="120"/>
      <c r="B17" s="123"/>
      <c r="C17" s="84" t="s">
        <v>55</v>
      </c>
      <c r="D17" s="44">
        <v>333</v>
      </c>
      <c r="E17" s="53">
        <v>0.114315</v>
      </c>
      <c r="F17" s="44">
        <v>183277.75497800001</v>
      </c>
      <c r="G17" s="66">
        <v>0.40240199999999998</v>
      </c>
      <c r="H17" s="43">
        <v>175</v>
      </c>
      <c r="I17" s="44">
        <v>170143.00916399999</v>
      </c>
      <c r="J17" s="74">
        <v>0.228571</v>
      </c>
      <c r="K17" s="44">
        <v>158</v>
      </c>
      <c r="L17" s="44">
        <v>197825.73293599999</v>
      </c>
      <c r="M17" s="66">
        <v>0.59493700000000005</v>
      </c>
      <c r="N17" s="43">
        <v>0</v>
      </c>
      <c r="O17" s="44">
        <v>0</v>
      </c>
      <c r="P17" s="74">
        <v>0</v>
      </c>
    </row>
    <row r="18" spans="1:16" s="3" customFormat="1" ht="15" customHeight="1" x14ac:dyDescent="0.2">
      <c r="A18" s="120"/>
      <c r="B18" s="123"/>
      <c r="C18" s="84" t="s">
        <v>56</v>
      </c>
      <c r="D18" s="35">
        <v>436</v>
      </c>
      <c r="E18" s="55">
        <v>8.4137000000000003E-2</v>
      </c>
      <c r="F18" s="35">
        <v>211706.74166299999</v>
      </c>
      <c r="G18" s="68">
        <v>0.38073400000000002</v>
      </c>
      <c r="H18" s="43">
        <v>171</v>
      </c>
      <c r="I18" s="44">
        <v>184576.084439</v>
      </c>
      <c r="J18" s="74">
        <v>0.111111</v>
      </c>
      <c r="K18" s="35">
        <v>265</v>
      </c>
      <c r="L18" s="35">
        <v>229213.69406000001</v>
      </c>
      <c r="M18" s="68">
        <v>0.55471700000000002</v>
      </c>
      <c r="N18" s="43">
        <v>0</v>
      </c>
      <c r="O18" s="44">
        <v>0</v>
      </c>
      <c r="P18" s="74">
        <v>0</v>
      </c>
    </row>
    <row r="19" spans="1:16" s="3" customFormat="1" ht="15" customHeight="1" x14ac:dyDescent="0.2">
      <c r="A19" s="121"/>
      <c r="B19" s="124"/>
      <c r="C19" s="85" t="s">
        <v>9</v>
      </c>
      <c r="D19" s="46">
        <v>4408</v>
      </c>
      <c r="E19" s="54">
        <v>0.115969</v>
      </c>
      <c r="F19" s="46">
        <v>166559.817553</v>
      </c>
      <c r="G19" s="67">
        <v>0.479356</v>
      </c>
      <c r="H19" s="87">
        <v>1733</v>
      </c>
      <c r="I19" s="46">
        <v>175950.77506799999</v>
      </c>
      <c r="J19" s="75">
        <v>0.48932500000000001</v>
      </c>
      <c r="K19" s="46">
        <v>2675</v>
      </c>
      <c r="L19" s="46">
        <v>160475.88133900001</v>
      </c>
      <c r="M19" s="67">
        <v>0.47289700000000001</v>
      </c>
      <c r="N19" s="87">
        <v>0</v>
      </c>
      <c r="O19" s="46">
        <v>0</v>
      </c>
      <c r="P19" s="75">
        <v>0</v>
      </c>
    </row>
    <row r="20" spans="1:16" ht="15" customHeight="1" x14ac:dyDescent="0.2">
      <c r="A20" s="119">
        <v>2</v>
      </c>
      <c r="B20" s="122" t="s">
        <v>57</v>
      </c>
      <c r="C20" s="84" t="s">
        <v>46</v>
      </c>
      <c r="D20" s="44">
        <v>11</v>
      </c>
      <c r="E20" s="53">
        <v>0.27500000000000002</v>
      </c>
      <c r="F20" s="44">
        <v>92312.454545000001</v>
      </c>
      <c r="G20" s="66">
        <v>0.272727</v>
      </c>
      <c r="H20" s="43">
        <v>6</v>
      </c>
      <c r="I20" s="44">
        <v>124350.833333</v>
      </c>
      <c r="J20" s="74">
        <v>0.33333299999999999</v>
      </c>
      <c r="K20" s="44">
        <v>5</v>
      </c>
      <c r="L20" s="44">
        <v>53866.400000000001</v>
      </c>
      <c r="M20" s="66">
        <v>0.2</v>
      </c>
      <c r="N20" s="43">
        <v>0</v>
      </c>
      <c r="O20" s="44">
        <v>0</v>
      </c>
      <c r="P20" s="74">
        <v>0</v>
      </c>
    </row>
    <row r="21" spans="1:16" ht="15" customHeight="1" x14ac:dyDescent="0.2">
      <c r="A21" s="120"/>
      <c r="B21" s="123"/>
      <c r="C21" s="84" t="s">
        <v>47</v>
      </c>
      <c r="D21" s="44">
        <v>31</v>
      </c>
      <c r="E21" s="53">
        <v>0.28181800000000001</v>
      </c>
      <c r="F21" s="44">
        <v>116610.677419</v>
      </c>
      <c r="G21" s="66">
        <v>6.4516000000000004E-2</v>
      </c>
      <c r="H21" s="43">
        <v>13</v>
      </c>
      <c r="I21" s="44">
        <v>102891.846154</v>
      </c>
      <c r="J21" s="74">
        <v>0</v>
      </c>
      <c r="K21" s="44">
        <v>18</v>
      </c>
      <c r="L21" s="44">
        <v>126518.722222</v>
      </c>
      <c r="M21" s="66">
        <v>0.111111</v>
      </c>
      <c r="N21" s="43">
        <v>0</v>
      </c>
      <c r="O21" s="44">
        <v>0</v>
      </c>
      <c r="P21" s="74">
        <v>0</v>
      </c>
    </row>
    <row r="22" spans="1:16" ht="15" customHeight="1" x14ac:dyDescent="0.2">
      <c r="A22" s="120"/>
      <c r="B22" s="123"/>
      <c r="C22" s="84" t="s">
        <v>48</v>
      </c>
      <c r="D22" s="44">
        <v>245</v>
      </c>
      <c r="E22" s="53">
        <v>0.19694500000000001</v>
      </c>
      <c r="F22" s="44">
        <v>163713.12653099999</v>
      </c>
      <c r="G22" s="66">
        <v>8.1632999999999997E-2</v>
      </c>
      <c r="H22" s="43">
        <v>123</v>
      </c>
      <c r="I22" s="44">
        <v>166926.39024400001</v>
      </c>
      <c r="J22" s="74">
        <v>8.9430999999999997E-2</v>
      </c>
      <c r="K22" s="44">
        <v>122</v>
      </c>
      <c r="L22" s="44">
        <v>160473.52458999999</v>
      </c>
      <c r="M22" s="66">
        <v>7.3770000000000002E-2</v>
      </c>
      <c r="N22" s="43">
        <v>0</v>
      </c>
      <c r="O22" s="44">
        <v>0</v>
      </c>
      <c r="P22" s="74">
        <v>0</v>
      </c>
    </row>
    <row r="23" spans="1:16" ht="15" customHeight="1" x14ac:dyDescent="0.2">
      <c r="A23" s="120"/>
      <c r="B23" s="123"/>
      <c r="C23" s="84" t="s">
        <v>49</v>
      </c>
      <c r="D23" s="44">
        <v>184</v>
      </c>
      <c r="E23" s="53">
        <v>4.0980000000000003E-2</v>
      </c>
      <c r="F23" s="44">
        <v>161859.85326100001</v>
      </c>
      <c r="G23" s="66">
        <v>0.16304299999999999</v>
      </c>
      <c r="H23" s="43">
        <v>82</v>
      </c>
      <c r="I23" s="44">
        <v>167285.84146299999</v>
      </c>
      <c r="J23" s="74">
        <v>0.146341</v>
      </c>
      <c r="K23" s="44">
        <v>102</v>
      </c>
      <c r="L23" s="44">
        <v>157497.78431399999</v>
      </c>
      <c r="M23" s="66">
        <v>0.17647099999999999</v>
      </c>
      <c r="N23" s="43">
        <v>0</v>
      </c>
      <c r="O23" s="44">
        <v>0</v>
      </c>
      <c r="P23" s="74">
        <v>0</v>
      </c>
    </row>
    <row r="24" spans="1:16" ht="15" customHeight="1" x14ac:dyDescent="0.2">
      <c r="A24" s="120"/>
      <c r="B24" s="123"/>
      <c r="C24" s="84" t="s">
        <v>50</v>
      </c>
      <c r="D24" s="44">
        <v>147</v>
      </c>
      <c r="E24" s="53">
        <v>2.3987999999999999E-2</v>
      </c>
      <c r="F24" s="44">
        <v>190856.81632700001</v>
      </c>
      <c r="G24" s="66">
        <v>0.176871</v>
      </c>
      <c r="H24" s="43">
        <v>52</v>
      </c>
      <c r="I24" s="44">
        <v>205932.98076899999</v>
      </c>
      <c r="J24" s="74">
        <v>0.230769</v>
      </c>
      <c r="K24" s="44">
        <v>95</v>
      </c>
      <c r="L24" s="44">
        <v>182604.6</v>
      </c>
      <c r="M24" s="66">
        <v>0.147368</v>
      </c>
      <c r="N24" s="43">
        <v>0</v>
      </c>
      <c r="O24" s="44">
        <v>0</v>
      </c>
      <c r="P24" s="74">
        <v>0</v>
      </c>
    </row>
    <row r="25" spans="1:16" ht="15" customHeight="1" x14ac:dyDescent="0.2">
      <c r="A25" s="120"/>
      <c r="B25" s="123"/>
      <c r="C25" s="84" t="s">
        <v>51</v>
      </c>
      <c r="D25" s="44">
        <v>92</v>
      </c>
      <c r="E25" s="53">
        <v>1.6788000000000001E-2</v>
      </c>
      <c r="F25" s="44">
        <v>210619.815217</v>
      </c>
      <c r="G25" s="66">
        <v>0.47826099999999999</v>
      </c>
      <c r="H25" s="43">
        <v>31</v>
      </c>
      <c r="I25" s="44">
        <v>203920.29032299999</v>
      </c>
      <c r="J25" s="74">
        <v>0.32258100000000001</v>
      </c>
      <c r="K25" s="44">
        <v>61</v>
      </c>
      <c r="L25" s="44">
        <v>214024.49180300001</v>
      </c>
      <c r="M25" s="66">
        <v>0.55737700000000001</v>
      </c>
      <c r="N25" s="43">
        <v>0</v>
      </c>
      <c r="O25" s="44">
        <v>0</v>
      </c>
      <c r="P25" s="74">
        <v>0</v>
      </c>
    </row>
    <row r="26" spans="1:16" s="3" customFormat="1" ht="15" customHeight="1" x14ac:dyDescent="0.2">
      <c r="A26" s="120"/>
      <c r="B26" s="123"/>
      <c r="C26" s="84" t="s">
        <v>52</v>
      </c>
      <c r="D26" s="35">
        <v>63</v>
      </c>
      <c r="E26" s="55">
        <v>1.3339E-2</v>
      </c>
      <c r="F26" s="35">
        <v>217225.66666700001</v>
      </c>
      <c r="G26" s="68">
        <v>0.44444400000000001</v>
      </c>
      <c r="H26" s="43">
        <v>17</v>
      </c>
      <c r="I26" s="44">
        <v>258926.23529400001</v>
      </c>
      <c r="J26" s="74">
        <v>0.52941199999999999</v>
      </c>
      <c r="K26" s="35">
        <v>46</v>
      </c>
      <c r="L26" s="35">
        <v>201814.58695699999</v>
      </c>
      <c r="M26" s="68">
        <v>0.41304299999999999</v>
      </c>
      <c r="N26" s="43">
        <v>0</v>
      </c>
      <c r="O26" s="44">
        <v>0</v>
      </c>
      <c r="P26" s="74">
        <v>0</v>
      </c>
    </row>
    <row r="27" spans="1:16" ht="15" customHeight="1" x14ac:dyDescent="0.2">
      <c r="A27" s="120"/>
      <c r="B27" s="123"/>
      <c r="C27" s="84" t="s">
        <v>53</v>
      </c>
      <c r="D27" s="44">
        <v>45</v>
      </c>
      <c r="E27" s="53">
        <v>1.0640999999999999E-2</v>
      </c>
      <c r="F27" s="44">
        <v>195504.88888899999</v>
      </c>
      <c r="G27" s="66">
        <v>0.26666699999999999</v>
      </c>
      <c r="H27" s="43">
        <v>15</v>
      </c>
      <c r="I27" s="44">
        <v>175866.73333300001</v>
      </c>
      <c r="J27" s="74">
        <v>0.13333300000000001</v>
      </c>
      <c r="K27" s="44">
        <v>30</v>
      </c>
      <c r="L27" s="44">
        <v>205323.966667</v>
      </c>
      <c r="M27" s="66">
        <v>0.33333299999999999</v>
      </c>
      <c r="N27" s="43">
        <v>0</v>
      </c>
      <c r="O27" s="44">
        <v>0</v>
      </c>
      <c r="P27" s="74">
        <v>0</v>
      </c>
    </row>
    <row r="28" spans="1:16" ht="15" customHeight="1" x14ac:dyDescent="0.2">
      <c r="A28" s="120"/>
      <c r="B28" s="123"/>
      <c r="C28" s="84" t="s">
        <v>54</v>
      </c>
      <c r="D28" s="44">
        <v>27</v>
      </c>
      <c r="E28" s="53">
        <v>7.7790000000000003E-3</v>
      </c>
      <c r="F28" s="44">
        <v>227506.33333299999</v>
      </c>
      <c r="G28" s="66">
        <v>0.148148</v>
      </c>
      <c r="H28" s="43">
        <v>18</v>
      </c>
      <c r="I28" s="44">
        <v>226556.33333299999</v>
      </c>
      <c r="J28" s="74">
        <v>5.5556000000000001E-2</v>
      </c>
      <c r="K28" s="44">
        <v>9</v>
      </c>
      <c r="L28" s="44">
        <v>229406.33333299999</v>
      </c>
      <c r="M28" s="66">
        <v>0.33333299999999999</v>
      </c>
      <c r="N28" s="43">
        <v>0</v>
      </c>
      <c r="O28" s="44">
        <v>0</v>
      </c>
      <c r="P28" s="74">
        <v>0</v>
      </c>
    </row>
    <row r="29" spans="1:16" ht="15" customHeight="1" x14ac:dyDescent="0.2">
      <c r="A29" s="120"/>
      <c r="B29" s="123"/>
      <c r="C29" s="84" t="s">
        <v>55</v>
      </c>
      <c r="D29" s="44">
        <v>16</v>
      </c>
      <c r="E29" s="53">
        <v>5.4929999999999996E-3</v>
      </c>
      <c r="F29" s="44">
        <v>254199.875</v>
      </c>
      <c r="G29" s="66">
        <v>0.1875</v>
      </c>
      <c r="H29" s="43">
        <v>9</v>
      </c>
      <c r="I29" s="44">
        <v>226811.11111100001</v>
      </c>
      <c r="J29" s="74">
        <v>0.222222</v>
      </c>
      <c r="K29" s="44">
        <v>7</v>
      </c>
      <c r="L29" s="44">
        <v>289414</v>
      </c>
      <c r="M29" s="66">
        <v>0.14285700000000001</v>
      </c>
      <c r="N29" s="43">
        <v>0</v>
      </c>
      <c r="O29" s="44">
        <v>0</v>
      </c>
      <c r="P29" s="74">
        <v>0</v>
      </c>
    </row>
    <row r="30" spans="1:16" s="3" customFormat="1" ht="15" customHeight="1" x14ac:dyDescent="0.2">
      <c r="A30" s="120"/>
      <c r="B30" s="123"/>
      <c r="C30" s="84" t="s">
        <v>56</v>
      </c>
      <c r="D30" s="35">
        <v>20</v>
      </c>
      <c r="E30" s="55">
        <v>3.8600000000000001E-3</v>
      </c>
      <c r="F30" s="35">
        <v>151894.79999999999</v>
      </c>
      <c r="G30" s="68">
        <v>0.2</v>
      </c>
      <c r="H30" s="43">
        <v>18</v>
      </c>
      <c r="I30" s="44">
        <v>135415.33333299999</v>
      </c>
      <c r="J30" s="74">
        <v>0.222222</v>
      </c>
      <c r="K30" s="35">
        <v>2</v>
      </c>
      <c r="L30" s="35">
        <v>300210</v>
      </c>
      <c r="M30" s="68">
        <v>0</v>
      </c>
      <c r="N30" s="43">
        <v>0</v>
      </c>
      <c r="O30" s="44">
        <v>0</v>
      </c>
      <c r="P30" s="74">
        <v>0</v>
      </c>
    </row>
    <row r="31" spans="1:16" s="3" customFormat="1" ht="15" customHeight="1" x14ac:dyDescent="0.2">
      <c r="A31" s="121"/>
      <c r="B31" s="124"/>
      <c r="C31" s="85" t="s">
        <v>9</v>
      </c>
      <c r="D31" s="46">
        <v>881</v>
      </c>
      <c r="E31" s="54">
        <v>2.3178000000000001E-2</v>
      </c>
      <c r="F31" s="46">
        <v>178985.21452899999</v>
      </c>
      <c r="G31" s="67">
        <v>0.19977300000000001</v>
      </c>
      <c r="H31" s="87">
        <v>384</v>
      </c>
      <c r="I31" s="46">
        <v>179582.460938</v>
      </c>
      <c r="J31" s="75">
        <v>0.169271</v>
      </c>
      <c r="K31" s="46">
        <v>497</v>
      </c>
      <c r="L31" s="46">
        <v>178523.76056299999</v>
      </c>
      <c r="M31" s="67">
        <v>0.22334000000000001</v>
      </c>
      <c r="N31" s="87">
        <v>0</v>
      </c>
      <c r="O31" s="46">
        <v>0</v>
      </c>
      <c r="P31" s="75">
        <v>0</v>
      </c>
    </row>
    <row r="32" spans="1:16" ht="15" customHeight="1" x14ac:dyDescent="0.2">
      <c r="A32" s="119">
        <v>3</v>
      </c>
      <c r="B32" s="122" t="s">
        <v>58</v>
      </c>
      <c r="C32" s="84" t="s">
        <v>46</v>
      </c>
      <c r="D32" s="44">
        <v>8</v>
      </c>
      <c r="E32" s="44">
        <v>0</v>
      </c>
      <c r="F32" s="44">
        <v>42434.881413000003</v>
      </c>
      <c r="G32" s="66">
        <v>-6.0606E-2</v>
      </c>
      <c r="H32" s="43">
        <v>5</v>
      </c>
      <c r="I32" s="44">
        <v>62254.186650000003</v>
      </c>
      <c r="J32" s="74">
        <v>0.33333299999999999</v>
      </c>
      <c r="K32" s="44">
        <v>3</v>
      </c>
      <c r="L32" s="44">
        <v>10098.363643000001</v>
      </c>
      <c r="M32" s="66">
        <v>-0.3</v>
      </c>
      <c r="N32" s="43">
        <v>0</v>
      </c>
      <c r="O32" s="44">
        <v>0</v>
      </c>
      <c r="P32" s="74">
        <v>0</v>
      </c>
    </row>
    <row r="33" spans="1:16" ht="15" customHeight="1" x14ac:dyDescent="0.2">
      <c r="A33" s="120"/>
      <c r="B33" s="123"/>
      <c r="C33" s="84" t="s">
        <v>47</v>
      </c>
      <c r="D33" s="44">
        <v>-5</v>
      </c>
      <c r="E33" s="44">
        <v>0</v>
      </c>
      <c r="F33" s="44">
        <v>-797.60634300000004</v>
      </c>
      <c r="G33" s="66">
        <v>-4.6594999999999998E-2</v>
      </c>
      <c r="H33" s="43">
        <v>0</v>
      </c>
      <c r="I33" s="44">
        <v>-10055.940882999999</v>
      </c>
      <c r="J33" s="74">
        <v>-7.6923000000000005E-2</v>
      </c>
      <c r="K33" s="44">
        <v>-5</v>
      </c>
      <c r="L33" s="44">
        <v>6589.2881369999996</v>
      </c>
      <c r="M33" s="66">
        <v>-1.9324000000000001E-2</v>
      </c>
      <c r="N33" s="43">
        <v>0</v>
      </c>
      <c r="O33" s="44">
        <v>0</v>
      </c>
      <c r="P33" s="74">
        <v>0</v>
      </c>
    </row>
    <row r="34" spans="1:16" ht="15" customHeight="1" x14ac:dyDescent="0.2">
      <c r="A34" s="120"/>
      <c r="B34" s="123"/>
      <c r="C34" s="84" t="s">
        <v>48</v>
      </c>
      <c r="D34" s="44">
        <v>-2</v>
      </c>
      <c r="E34" s="44">
        <v>0</v>
      </c>
      <c r="F34" s="44">
        <v>43439.665332999997</v>
      </c>
      <c r="G34" s="66">
        <v>-3.9824999999999999E-2</v>
      </c>
      <c r="H34" s="43">
        <v>24</v>
      </c>
      <c r="I34" s="44">
        <v>29615.801298999999</v>
      </c>
      <c r="J34" s="74">
        <v>-0.17319499999999999</v>
      </c>
      <c r="K34" s="44">
        <v>-26</v>
      </c>
      <c r="L34" s="44">
        <v>51596.520466000002</v>
      </c>
      <c r="M34" s="66">
        <v>4.6743E-2</v>
      </c>
      <c r="N34" s="43">
        <v>0</v>
      </c>
      <c r="O34" s="44">
        <v>0</v>
      </c>
      <c r="P34" s="74">
        <v>0</v>
      </c>
    </row>
    <row r="35" spans="1:16" ht="15" customHeight="1" x14ac:dyDescent="0.2">
      <c r="A35" s="120"/>
      <c r="B35" s="123"/>
      <c r="C35" s="84" t="s">
        <v>49</v>
      </c>
      <c r="D35" s="44">
        <v>-554</v>
      </c>
      <c r="E35" s="44">
        <v>0</v>
      </c>
      <c r="F35" s="44">
        <v>34088.572441999997</v>
      </c>
      <c r="G35" s="66">
        <v>-9.3053999999999998E-2</v>
      </c>
      <c r="H35" s="43">
        <v>-222</v>
      </c>
      <c r="I35" s="44">
        <v>19278.05515</v>
      </c>
      <c r="J35" s="74">
        <v>-0.291159</v>
      </c>
      <c r="K35" s="44">
        <v>-332</v>
      </c>
      <c r="L35" s="44">
        <v>43901.382919000003</v>
      </c>
      <c r="M35" s="66">
        <v>4.7438000000000001E-2</v>
      </c>
      <c r="N35" s="43">
        <v>0</v>
      </c>
      <c r="O35" s="44">
        <v>0</v>
      </c>
      <c r="P35" s="74">
        <v>0</v>
      </c>
    </row>
    <row r="36" spans="1:16" ht="15" customHeight="1" x14ac:dyDescent="0.2">
      <c r="A36" s="120"/>
      <c r="B36" s="123"/>
      <c r="C36" s="84" t="s">
        <v>50</v>
      </c>
      <c r="D36" s="44">
        <v>-640</v>
      </c>
      <c r="E36" s="44">
        <v>0</v>
      </c>
      <c r="F36" s="44">
        <v>37318.833270000003</v>
      </c>
      <c r="G36" s="66">
        <v>-0.26277299999999998</v>
      </c>
      <c r="H36" s="43">
        <v>-239</v>
      </c>
      <c r="I36" s="44">
        <v>23089.172685000001</v>
      </c>
      <c r="J36" s="74">
        <v>-0.418715</v>
      </c>
      <c r="K36" s="44">
        <v>-401</v>
      </c>
      <c r="L36" s="44">
        <v>46260.155418000002</v>
      </c>
      <c r="M36" s="66">
        <v>-0.16916400000000001</v>
      </c>
      <c r="N36" s="43">
        <v>0</v>
      </c>
      <c r="O36" s="44">
        <v>0</v>
      </c>
      <c r="P36" s="74">
        <v>0</v>
      </c>
    </row>
    <row r="37" spans="1:16" ht="15" customHeight="1" x14ac:dyDescent="0.2">
      <c r="A37" s="120"/>
      <c r="B37" s="123"/>
      <c r="C37" s="84" t="s">
        <v>51</v>
      </c>
      <c r="D37" s="44">
        <v>-585</v>
      </c>
      <c r="E37" s="44">
        <v>0</v>
      </c>
      <c r="F37" s="44">
        <v>37881.277763999999</v>
      </c>
      <c r="G37" s="66">
        <v>-0.155417</v>
      </c>
      <c r="H37" s="43">
        <v>-188</v>
      </c>
      <c r="I37" s="44">
        <v>9280.3196680000001</v>
      </c>
      <c r="J37" s="74">
        <v>-0.37148300000000001</v>
      </c>
      <c r="K37" s="44">
        <v>-397</v>
      </c>
      <c r="L37" s="44">
        <v>51758.473720000002</v>
      </c>
      <c r="M37" s="66">
        <v>-4.7426000000000003E-2</v>
      </c>
      <c r="N37" s="43">
        <v>0</v>
      </c>
      <c r="O37" s="44">
        <v>0</v>
      </c>
      <c r="P37" s="74">
        <v>0</v>
      </c>
    </row>
    <row r="38" spans="1:16" s="3" customFormat="1" ht="15" customHeight="1" x14ac:dyDescent="0.2">
      <c r="A38" s="120"/>
      <c r="B38" s="123"/>
      <c r="C38" s="84" t="s">
        <v>52</v>
      </c>
      <c r="D38" s="35">
        <v>-413</v>
      </c>
      <c r="E38" s="35">
        <v>0</v>
      </c>
      <c r="F38" s="35">
        <v>34788.560812999996</v>
      </c>
      <c r="G38" s="68">
        <v>-0.26563999999999999</v>
      </c>
      <c r="H38" s="43">
        <v>-178</v>
      </c>
      <c r="I38" s="44">
        <v>61894.490548000002</v>
      </c>
      <c r="J38" s="74">
        <v>-0.22443399999999999</v>
      </c>
      <c r="K38" s="35">
        <v>-235</v>
      </c>
      <c r="L38" s="35">
        <v>29505.433358999999</v>
      </c>
      <c r="M38" s="68">
        <v>-0.26667200000000002</v>
      </c>
      <c r="N38" s="43">
        <v>0</v>
      </c>
      <c r="O38" s="44">
        <v>0</v>
      </c>
      <c r="P38" s="74">
        <v>0</v>
      </c>
    </row>
    <row r="39" spans="1:16" ht="15" customHeight="1" x14ac:dyDescent="0.2">
      <c r="A39" s="120"/>
      <c r="B39" s="123"/>
      <c r="C39" s="84" t="s">
        <v>53</v>
      </c>
      <c r="D39" s="44">
        <v>-326</v>
      </c>
      <c r="E39" s="44">
        <v>0</v>
      </c>
      <c r="F39" s="44">
        <v>10125.02016</v>
      </c>
      <c r="G39" s="66">
        <v>-0.47457300000000002</v>
      </c>
      <c r="H39" s="43">
        <v>-123</v>
      </c>
      <c r="I39" s="44">
        <v>-11034.574608000001</v>
      </c>
      <c r="J39" s="74">
        <v>-0.46087</v>
      </c>
      <c r="K39" s="44">
        <v>-203</v>
      </c>
      <c r="L39" s="44">
        <v>20845.207857000001</v>
      </c>
      <c r="M39" s="66">
        <v>-0.49499300000000002</v>
      </c>
      <c r="N39" s="43">
        <v>0</v>
      </c>
      <c r="O39" s="44">
        <v>0</v>
      </c>
      <c r="P39" s="74">
        <v>0</v>
      </c>
    </row>
    <row r="40" spans="1:16" ht="15" customHeight="1" x14ac:dyDescent="0.2">
      <c r="A40" s="120"/>
      <c r="B40" s="123"/>
      <c r="C40" s="84" t="s">
        <v>54</v>
      </c>
      <c r="D40" s="44">
        <v>-277</v>
      </c>
      <c r="E40" s="44">
        <v>0</v>
      </c>
      <c r="F40" s="44">
        <v>33142.561289999998</v>
      </c>
      <c r="G40" s="66">
        <v>-0.51303600000000005</v>
      </c>
      <c r="H40" s="43">
        <v>-109</v>
      </c>
      <c r="I40" s="44">
        <v>42151.998850999997</v>
      </c>
      <c r="J40" s="74">
        <v>-0.40901100000000001</v>
      </c>
      <c r="K40" s="44">
        <v>-168</v>
      </c>
      <c r="L40" s="44">
        <v>27896.524169</v>
      </c>
      <c r="M40" s="66">
        <v>-0.46892699999999998</v>
      </c>
      <c r="N40" s="43">
        <v>0</v>
      </c>
      <c r="O40" s="44">
        <v>0</v>
      </c>
      <c r="P40" s="74">
        <v>0</v>
      </c>
    </row>
    <row r="41" spans="1:16" ht="15" customHeight="1" x14ac:dyDescent="0.2">
      <c r="A41" s="120"/>
      <c r="B41" s="123"/>
      <c r="C41" s="84" t="s">
        <v>55</v>
      </c>
      <c r="D41" s="44">
        <v>-317</v>
      </c>
      <c r="E41" s="44">
        <v>0</v>
      </c>
      <c r="F41" s="44">
        <v>70922.120022000003</v>
      </c>
      <c r="G41" s="66">
        <v>-0.21490200000000001</v>
      </c>
      <c r="H41" s="43">
        <v>-166</v>
      </c>
      <c r="I41" s="44">
        <v>56668.101947000003</v>
      </c>
      <c r="J41" s="74">
        <v>-6.3489999999999996E-3</v>
      </c>
      <c r="K41" s="44">
        <v>-151</v>
      </c>
      <c r="L41" s="44">
        <v>91588.267064</v>
      </c>
      <c r="M41" s="66">
        <v>-0.45207999999999998</v>
      </c>
      <c r="N41" s="43">
        <v>0</v>
      </c>
      <c r="O41" s="44">
        <v>0</v>
      </c>
      <c r="P41" s="74">
        <v>0</v>
      </c>
    </row>
    <row r="42" spans="1:16" s="3" customFormat="1" ht="15" customHeight="1" x14ac:dyDescent="0.2">
      <c r="A42" s="120"/>
      <c r="B42" s="123"/>
      <c r="C42" s="84" t="s">
        <v>56</v>
      </c>
      <c r="D42" s="35">
        <v>-416</v>
      </c>
      <c r="E42" s="35">
        <v>0</v>
      </c>
      <c r="F42" s="35">
        <v>-59811.941662999998</v>
      </c>
      <c r="G42" s="68">
        <v>-0.18073400000000001</v>
      </c>
      <c r="H42" s="43">
        <v>-153</v>
      </c>
      <c r="I42" s="44">
        <v>-49160.751105000003</v>
      </c>
      <c r="J42" s="74">
        <v>0.111111</v>
      </c>
      <c r="K42" s="35">
        <v>-263</v>
      </c>
      <c r="L42" s="35">
        <v>70996.305940000006</v>
      </c>
      <c r="M42" s="68">
        <v>-0.55471700000000002</v>
      </c>
      <c r="N42" s="43">
        <v>0</v>
      </c>
      <c r="O42" s="44">
        <v>0</v>
      </c>
      <c r="P42" s="74">
        <v>0</v>
      </c>
    </row>
    <row r="43" spans="1:16" s="3" customFormat="1" ht="15" customHeight="1" x14ac:dyDescent="0.2">
      <c r="A43" s="121"/>
      <c r="B43" s="124"/>
      <c r="C43" s="85" t="s">
        <v>9</v>
      </c>
      <c r="D43" s="46">
        <v>-3527</v>
      </c>
      <c r="E43" s="46">
        <v>0</v>
      </c>
      <c r="F43" s="46">
        <v>12425.396976</v>
      </c>
      <c r="G43" s="67">
        <v>-0.27958300000000003</v>
      </c>
      <c r="H43" s="87">
        <v>-1349</v>
      </c>
      <c r="I43" s="46">
        <v>3631.6858699999998</v>
      </c>
      <c r="J43" s="75">
        <v>-0.32005400000000001</v>
      </c>
      <c r="K43" s="46">
        <v>-2178</v>
      </c>
      <c r="L43" s="46">
        <v>18047.879224</v>
      </c>
      <c r="M43" s="67">
        <v>-0.249557</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v>
      </c>
      <c r="E45" s="53">
        <v>3.6364E-2</v>
      </c>
      <c r="F45" s="44">
        <v>234891.5</v>
      </c>
      <c r="G45" s="66">
        <v>0.75</v>
      </c>
      <c r="H45" s="43">
        <v>1</v>
      </c>
      <c r="I45" s="44">
        <v>393932</v>
      </c>
      <c r="J45" s="74">
        <v>3</v>
      </c>
      <c r="K45" s="44">
        <v>3</v>
      </c>
      <c r="L45" s="44">
        <v>181878</v>
      </c>
      <c r="M45" s="66">
        <v>0</v>
      </c>
      <c r="N45" s="43">
        <v>0</v>
      </c>
      <c r="O45" s="44">
        <v>0</v>
      </c>
      <c r="P45" s="74">
        <v>0</v>
      </c>
    </row>
    <row r="46" spans="1:16" ht="15" customHeight="1" x14ac:dyDescent="0.2">
      <c r="A46" s="120"/>
      <c r="B46" s="123"/>
      <c r="C46" s="84" t="s">
        <v>48</v>
      </c>
      <c r="D46" s="44">
        <v>53</v>
      </c>
      <c r="E46" s="53">
        <v>4.2604999999999997E-2</v>
      </c>
      <c r="F46" s="44">
        <v>170685.64150900001</v>
      </c>
      <c r="G46" s="66">
        <v>0.22641500000000001</v>
      </c>
      <c r="H46" s="43">
        <v>16</v>
      </c>
      <c r="I46" s="44">
        <v>153649.625</v>
      </c>
      <c r="J46" s="74">
        <v>6.25E-2</v>
      </c>
      <c r="K46" s="44">
        <v>37</v>
      </c>
      <c r="L46" s="44">
        <v>178052.567568</v>
      </c>
      <c r="M46" s="66">
        <v>0.29729699999999998</v>
      </c>
      <c r="N46" s="43">
        <v>0</v>
      </c>
      <c r="O46" s="44">
        <v>0</v>
      </c>
      <c r="P46" s="74">
        <v>0</v>
      </c>
    </row>
    <row r="47" spans="1:16" ht="15" customHeight="1" x14ac:dyDescent="0.2">
      <c r="A47" s="120"/>
      <c r="B47" s="123"/>
      <c r="C47" s="84" t="s">
        <v>49</v>
      </c>
      <c r="D47" s="44">
        <v>314</v>
      </c>
      <c r="E47" s="53">
        <v>6.9932999999999995E-2</v>
      </c>
      <c r="F47" s="44">
        <v>188351.45859900001</v>
      </c>
      <c r="G47" s="66">
        <v>0.27070100000000002</v>
      </c>
      <c r="H47" s="43">
        <v>109</v>
      </c>
      <c r="I47" s="44">
        <v>192063.87156</v>
      </c>
      <c r="J47" s="74">
        <v>0.275229</v>
      </c>
      <c r="K47" s="44">
        <v>205</v>
      </c>
      <c r="L47" s="44">
        <v>186377.541463</v>
      </c>
      <c r="M47" s="66">
        <v>0.268293</v>
      </c>
      <c r="N47" s="43">
        <v>0</v>
      </c>
      <c r="O47" s="44">
        <v>0</v>
      </c>
      <c r="P47" s="74">
        <v>0</v>
      </c>
    </row>
    <row r="48" spans="1:16" ht="15" customHeight="1" x14ac:dyDescent="0.2">
      <c r="A48" s="120"/>
      <c r="B48" s="123"/>
      <c r="C48" s="84" t="s">
        <v>50</v>
      </c>
      <c r="D48" s="44">
        <v>297</v>
      </c>
      <c r="E48" s="53">
        <v>4.8466000000000002E-2</v>
      </c>
      <c r="F48" s="44">
        <v>216204.93265999999</v>
      </c>
      <c r="G48" s="66">
        <v>0.47811399999999998</v>
      </c>
      <c r="H48" s="43">
        <v>99</v>
      </c>
      <c r="I48" s="44">
        <v>217188.676768</v>
      </c>
      <c r="J48" s="74">
        <v>0.44444400000000001</v>
      </c>
      <c r="K48" s="44">
        <v>198</v>
      </c>
      <c r="L48" s="44">
        <v>215713.06060600001</v>
      </c>
      <c r="M48" s="66">
        <v>0.49494899999999997</v>
      </c>
      <c r="N48" s="43">
        <v>0</v>
      </c>
      <c r="O48" s="44">
        <v>0</v>
      </c>
      <c r="P48" s="74">
        <v>0</v>
      </c>
    </row>
    <row r="49" spans="1:16" ht="15" customHeight="1" x14ac:dyDescent="0.2">
      <c r="A49" s="120"/>
      <c r="B49" s="123"/>
      <c r="C49" s="84" t="s">
        <v>51</v>
      </c>
      <c r="D49" s="44">
        <v>241</v>
      </c>
      <c r="E49" s="53">
        <v>4.3978000000000003E-2</v>
      </c>
      <c r="F49" s="44">
        <v>228586.298755</v>
      </c>
      <c r="G49" s="66">
        <v>0.61410799999999999</v>
      </c>
      <c r="H49" s="43">
        <v>79</v>
      </c>
      <c r="I49" s="44">
        <v>234590.48101300001</v>
      </c>
      <c r="J49" s="74">
        <v>0.64556999999999998</v>
      </c>
      <c r="K49" s="44">
        <v>162</v>
      </c>
      <c r="L49" s="44">
        <v>225658.33333299999</v>
      </c>
      <c r="M49" s="66">
        <v>0.59876499999999999</v>
      </c>
      <c r="N49" s="43">
        <v>0</v>
      </c>
      <c r="O49" s="44">
        <v>0</v>
      </c>
      <c r="P49" s="74">
        <v>0</v>
      </c>
    </row>
    <row r="50" spans="1:16" s="3" customFormat="1" ht="15" customHeight="1" x14ac:dyDescent="0.2">
      <c r="A50" s="120"/>
      <c r="B50" s="123"/>
      <c r="C50" s="84" t="s">
        <v>52</v>
      </c>
      <c r="D50" s="35">
        <v>137</v>
      </c>
      <c r="E50" s="55">
        <v>2.9007000000000002E-2</v>
      </c>
      <c r="F50" s="35">
        <v>230310.080292</v>
      </c>
      <c r="G50" s="68">
        <v>0.64233600000000002</v>
      </c>
      <c r="H50" s="43">
        <v>43</v>
      </c>
      <c r="I50" s="44">
        <v>254439.72093000001</v>
      </c>
      <c r="J50" s="74">
        <v>0.79069800000000001</v>
      </c>
      <c r="K50" s="35">
        <v>94</v>
      </c>
      <c r="L50" s="35">
        <v>219272.05319100001</v>
      </c>
      <c r="M50" s="68">
        <v>0.57446799999999998</v>
      </c>
      <c r="N50" s="43">
        <v>0</v>
      </c>
      <c r="O50" s="44">
        <v>0</v>
      </c>
      <c r="P50" s="74">
        <v>0</v>
      </c>
    </row>
    <row r="51" spans="1:16" ht="15" customHeight="1" x14ac:dyDescent="0.2">
      <c r="A51" s="120"/>
      <c r="B51" s="123"/>
      <c r="C51" s="84" t="s">
        <v>53</v>
      </c>
      <c r="D51" s="44">
        <v>92</v>
      </c>
      <c r="E51" s="53">
        <v>2.1755E-2</v>
      </c>
      <c r="F51" s="44">
        <v>232203.84782600001</v>
      </c>
      <c r="G51" s="66">
        <v>0.60869600000000001</v>
      </c>
      <c r="H51" s="43">
        <v>31</v>
      </c>
      <c r="I51" s="44">
        <v>261782.96774200001</v>
      </c>
      <c r="J51" s="74">
        <v>0.77419400000000005</v>
      </c>
      <c r="K51" s="44">
        <v>61</v>
      </c>
      <c r="L51" s="44">
        <v>217171.83606599999</v>
      </c>
      <c r="M51" s="66">
        <v>0.52459</v>
      </c>
      <c r="N51" s="43">
        <v>0</v>
      </c>
      <c r="O51" s="44">
        <v>0</v>
      </c>
      <c r="P51" s="74">
        <v>0</v>
      </c>
    </row>
    <row r="52" spans="1:16" ht="15" customHeight="1" x14ac:dyDescent="0.2">
      <c r="A52" s="120"/>
      <c r="B52" s="123"/>
      <c r="C52" s="84" t="s">
        <v>54</v>
      </c>
      <c r="D52" s="44">
        <v>45</v>
      </c>
      <c r="E52" s="53">
        <v>1.2965000000000001E-2</v>
      </c>
      <c r="F52" s="44">
        <v>291530.26666700002</v>
      </c>
      <c r="G52" s="66">
        <v>0.6</v>
      </c>
      <c r="H52" s="43">
        <v>16</v>
      </c>
      <c r="I52" s="44">
        <v>240586.4375</v>
      </c>
      <c r="J52" s="74">
        <v>0.1875</v>
      </c>
      <c r="K52" s="44">
        <v>29</v>
      </c>
      <c r="L52" s="44">
        <v>319637.20689700003</v>
      </c>
      <c r="M52" s="66">
        <v>0.82758600000000004</v>
      </c>
      <c r="N52" s="43">
        <v>0</v>
      </c>
      <c r="O52" s="44">
        <v>0</v>
      </c>
      <c r="P52" s="74">
        <v>0</v>
      </c>
    </row>
    <row r="53" spans="1:16" ht="15" customHeight="1" x14ac:dyDescent="0.2">
      <c r="A53" s="120"/>
      <c r="B53" s="123"/>
      <c r="C53" s="84" t="s">
        <v>55</v>
      </c>
      <c r="D53" s="44">
        <v>15</v>
      </c>
      <c r="E53" s="53">
        <v>5.1489999999999999E-3</v>
      </c>
      <c r="F53" s="44">
        <v>273424.73333299998</v>
      </c>
      <c r="G53" s="66">
        <v>0.13333300000000001</v>
      </c>
      <c r="H53" s="43">
        <v>6</v>
      </c>
      <c r="I53" s="44">
        <v>233647.5</v>
      </c>
      <c r="J53" s="74">
        <v>0</v>
      </c>
      <c r="K53" s="44">
        <v>9</v>
      </c>
      <c r="L53" s="44">
        <v>299942.88888899999</v>
      </c>
      <c r="M53" s="66">
        <v>0.222222</v>
      </c>
      <c r="N53" s="43">
        <v>0</v>
      </c>
      <c r="O53" s="44">
        <v>0</v>
      </c>
      <c r="P53" s="74">
        <v>0</v>
      </c>
    </row>
    <row r="54" spans="1:16" s="3" customFormat="1" ht="15" customHeight="1" x14ac:dyDescent="0.2">
      <c r="A54" s="120"/>
      <c r="B54" s="123"/>
      <c r="C54" s="84" t="s">
        <v>56</v>
      </c>
      <c r="D54" s="35">
        <v>2</v>
      </c>
      <c r="E54" s="55">
        <v>3.86E-4</v>
      </c>
      <c r="F54" s="35">
        <v>184660.5</v>
      </c>
      <c r="G54" s="68">
        <v>0</v>
      </c>
      <c r="H54" s="43">
        <v>1</v>
      </c>
      <c r="I54" s="44">
        <v>178782</v>
      </c>
      <c r="J54" s="74">
        <v>0</v>
      </c>
      <c r="K54" s="35">
        <v>1</v>
      </c>
      <c r="L54" s="35">
        <v>190539</v>
      </c>
      <c r="M54" s="68">
        <v>0</v>
      </c>
      <c r="N54" s="43">
        <v>0</v>
      </c>
      <c r="O54" s="44">
        <v>0</v>
      </c>
      <c r="P54" s="74">
        <v>0</v>
      </c>
    </row>
    <row r="55" spans="1:16" s="3" customFormat="1" ht="15" customHeight="1" x14ac:dyDescent="0.2">
      <c r="A55" s="121"/>
      <c r="B55" s="124"/>
      <c r="C55" s="85" t="s">
        <v>9</v>
      </c>
      <c r="D55" s="46">
        <v>1200</v>
      </c>
      <c r="E55" s="54">
        <v>3.1571000000000002E-2</v>
      </c>
      <c r="F55" s="46">
        <v>215779.345833</v>
      </c>
      <c r="G55" s="67">
        <v>0.469167</v>
      </c>
      <c r="H55" s="87">
        <v>401</v>
      </c>
      <c r="I55" s="46">
        <v>220219.06483799999</v>
      </c>
      <c r="J55" s="75">
        <v>0.47381499999999999</v>
      </c>
      <c r="K55" s="46">
        <v>799</v>
      </c>
      <c r="L55" s="46">
        <v>213551.15143900001</v>
      </c>
      <c r="M55" s="67">
        <v>0.46683400000000003</v>
      </c>
      <c r="N55" s="87">
        <v>0</v>
      </c>
      <c r="O55" s="46">
        <v>0</v>
      </c>
      <c r="P55" s="75">
        <v>0</v>
      </c>
    </row>
    <row r="56" spans="1:16" ht="15" customHeight="1" x14ac:dyDescent="0.2">
      <c r="A56" s="119">
        <v>5</v>
      </c>
      <c r="B56" s="122" t="s">
        <v>60</v>
      </c>
      <c r="C56" s="84" t="s">
        <v>46</v>
      </c>
      <c r="D56" s="44">
        <v>40</v>
      </c>
      <c r="E56" s="53">
        <v>1</v>
      </c>
      <c r="F56" s="44">
        <v>99841.125</v>
      </c>
      <c r="G56" s="66">
        <v>0.1</v>
      </c>
      <c r="H56" s="43">
        <v>22</v>
      </c>
      <c r="I56" s="44">
        <v>110093.13636400001</v>
      </c>
      <c r="J56" s="74">
        <v>0.13636400000000001</v>
      </c>
      <c r="K56" s="44">
        <v>18</v>
      </c>
      <c r="L56" s="44">
        <v>87310.888888999994</v>
      </c>
      <c r="M56" s="66">
        <v>5.5556000000000001E-2</v>
      </c>
      <c r="N56" s="43">
        <v>0</v>
      </c>
      <c r="O56" s="44">
        <v>0</v>
      </c>
      <c r="P56" s="74">
        <v>0</v>
      </c>
    </row>
    <row r="57" spans="1:16" ht="15" customHeight="1" x14ac:dyDescent="0.2">
      <c r="A57" s="120"/>
      <c r="B57" s="123"/>
      <c r="C57" s="84" t="s">
        <v>47</v>
      </c>
      <c r="D57" s="44">
        <v>110</v>
      </c>
      <c r="E57" s="53">
        <v>1</v>
      </c>
      <c r="F57" s="44">
        <v>140103.29999999999</v>
      </c>
      <c r="G57" s="66">
        <v>0.163636</v>
      </c>
      <c r="H57" s="43">
        <v>41</v>
      </c>
      <c r="I57" s="44">
        <v>156819.170732</v>
      </c>
      <c r="J57" s="74">
        <v>0.31707299999999999</v>
      </c>
      <c r="K57" s="44">
        <v>69</v>
      </c>
      <c r="L57" s="44">
        <v>130170.681159</v>
      </c>
      <c r="M57" s="66">
        <v>7.2464000000000001E-2</v>
      </c>
      <c r="N57" s="43">
        <v>0</v>
      </c>
      <c r="O57" s="44">
        <v>0</v>
      </c>
      <c r="P57" s="74">
        <v>0</v>
      </c>
    </row>
    <row r="58" spans="1:16" ht="15" customHeight="1" x14ac:dyDescent="0.2">
      <c r="A58" s="120"/>
      <c r="B58" s="123"/>
      <c r="C58" s="84" t="s">
        <v>48</v>
      </c>
      <c r="D58" s="44">
        <v>1244</v>
      </c>
      <c r="E58" s="53">
        <v>1</v>
      </c>
      <c r="F58" s="44">
        <v>162981.709003</v>
      </c>
      <c r="G58" s="66">
        <v>0.110932</v>
      </c>
      <c r="H58" s="43">
        <v>535</v>
      </c>
      <c r="I58" s="44">
        <v>164457.46355099999</v>
      </c>
      <c r="J58" s="74">
        <v>0.14018700000000001</v>
      </c>
      <c r="K58" s="44">
        <v>709</v>
      </c>
      <c r="L58" s="44">
        <v>161868.12835000001</v>
      </c>
      <c r="M58" s="66">
        <v>8.8858000000000006E-2</v>
      </c>
      <c r="N58" s="43">
        <v>0</v>
      </c>
      <c r="O58" s="44">
        <v>0</v>
      </c>
      <c r="P58" s="74">
        <v>0</v>
      </c>
    </row>
    <row r="59" spans="1:16" ht="15" customHeight="1" x14ac:dyDescent="0.2">
      <c r="A59" s="120"/>
      <c r="B59" s="123"/>
      <c r="C59" s="84" t="s">
        <v>49</v>
      </c>
      <c r="D59" s="44">
        <v>4490</v>
      </c>
      <c r="E59" s="53">
        <v>1</v>
      </c>
      <c r="F59" s="44">
        <v>174970.84632499999</v>
      </c>
      <c r="G59" s="66">
        <v>0.224499</v>
      </c>
      <c r="H59" s="43">
        <v>1860</v>
      </c>
      <c r="I59" s="44">
        <v>183121.523656</v>
      </c>
      <c r="J59" s="74">
        <v>0.32688200000000001</v>
      </c>
      <c r="K59" s="44">
        <v>2630</v>
      </c>
      <c r="L59" s="44">
        <v>169206.488973</v>
      </c>
      <c r="M59" s="66">
        <v>0.152091</v>
      </c>
      <c r="N59" s="43">
        <v>0</v>
      </c>
      <c r="O59" s="44">
        <v>0</v>
      </c>
      <c r="P59" s="74">
        <v>0</v>
      </c>
    </row>
    <row r="60" spans="1:16" ht="15" customHeight="1" x14ac:dyDescent="0.2">
      <c r="A60" s="120"/>
      <c r="B60" s="123"/>
      <c r="C60" s="84" t="s">
        <v>50</v>
      </c>
      <c r="D60" s="44">
        <v>6128</v>
      </c>
      <c r="E60" s="53">
        <v>1</v>
      </c>
      <c r="F60" s="44">
        <v>196871.103623</v>
      </c>
      <c r="G60" s="66">
        <v>0.41351199999999999</v>
      </c>
      <c r="H60" s="43">
        <v>2410</v>
      </c>
      <c r="I60" s="44">
        <v>207745.13568499999</v>
      </c>
      <c r="J60" s="74">
        <v>0.54024899999999998</v>
      </c>
      <c r="K60" s="44">
        <v>3718</v>
      </c>
      <c r="L60" s="44">
        <v>189822.57826800001</v>
      </c>
      <c r="M60" s="66">
        <v>0.33136100000000002</v>
      </c>
      <c r="N60" s="43">
        <v>0</v>
      </c>
      <c r="O60" s="44">
        <v>0</v>
      </c>
      <c r="P60" s="74">
        <v>0</v>
      </c>
    </row>
    <row r="61" spans="1:16" ht="15" customHeight="1" x14ac:dyDescent="0.2">
      <c r="A61" s="120"/>
      <c r="B61" s="123"/>
      <c r="C61" s="84" t="s">
        <v>51</v>
      </c>
      <c r="D61" s="44">
        <v>5480</v>
      </c>
      <c r="E61" s="53">
        <v>1</v>
      </c>
      <c r="F61" s="44">
        <v>220428.47043799999</v>
      </c>
      <c r="G61" s="66">
        <v>0.65857699999999997</v>
      </c>
      <c r="H61" s="43">
        <v>2130</v>
      </c>
      <c r="I61" s="44">
        <v>227247.87558699999</v>
      </c>
      <c r="J61" s="74">
        <v>0.697183</v>
      </c>
      <c r="K61" s="44">
        <v>3350</v>
      </c>
      <c r="L61" s="44">
        <v>216092.55014899999</v>
      </c>
      <c r="M61" s="66">
        <v>0.63402999999999998</v>
      </c>
      <c r="N61" s="43">
        <v>0</v>
      </c>
      <c r="O61" s="44">
        <v>0</v>
      </c>
      <c r="P61" s="74">
        <v>0</v>
      </c>
    </row>
    <row r="62" spans="1:16" s="3" customFormat="1" ht="15" customHeight="1" x14ac:dyDescent="0.2">
      <c r="A62" s="120"/>
      <c r="B62" s="123"/>
      <c r="C62" s="84" t="s">
        <v>52</v>
      </c>
      <c r="D62" s="35">
        <v>4723</v>
      </c>
      <c r="E62" s="55">
        <v>1</v>
      </c>
      <c r="F62" s="35">
        <v>234022.16154999999</v>
      </c>
      <c r="G62" s="68">
        <v>0.81516</v>
      </c>
      <c r="H62" s="43">
        <v>1823</v>
      </c>
      <c r="I62" s="44">
        <v>231154.81788300001</v>
      </c>
      <c r="J62" s="74">
        <v>0.72737200000000002</v>
      </c>
      <c r="K62" s="35">
        <v>2900</v>
      </c>
      <c r="L62" s="35">
        <v>235824.633103</v>
      </c>
      <c r="M62" s="68">
        <v>0.87034500000000004</v>
      </c>
      <c r="N62" s="43">
        <v>0</v>
      </c>
      <c r="O62" s="44">
        <v>0</v>
      </c>
      <c r="P62" s="74">
        <v>0</v>
      </c>
    </row>
    <row r="63" spans="1:16" ht="15" customHeight="1" x14ac:dyDescent="0.2">
      <c r="A63" s="120"/>
      <c r="B63" s="123"/>
      <c r="C63" s="84" t="s">
        <v>53</v>
      </c>
      <c r="D63" s="44">
        <v>4229</v>
      </c>
      <c r="E63" s="53">
        <v>1</v>
      </c>
      <c r="F63" s="44">
        <v>235857.55450500001</v>
      </c>
      <c r="G63" s="66">
        <v>0.81626900000000002</v>
      </c>
      <c r="H63" s="43">
        <v>1799</v>
      </c>
      <c r="I63" s="44">
        <v>221664.45136199999</v>
      </c>
      <c r="J63" s="74">
        <v>0.62256800000000001</v>
      </c>
      <c r="K63" s="44">
        <v>2430</v>
      </c>
      <c r="L63" s="44">
        <v>246365.12345700001</v>
      </c>
      <c r="M63" s="66">
        <v>0.95967100000000005</v>
      </c>
      <c r="N63" s="43">
        <v>0</v>
      </c>
      <c r="O63" s="44">
        <v>0</v>
      </c>
      <c r="P63" s="74">
        <v>0</v>
      </c>
    </row>
    <row r="64" spans="1:16" ht="15" customHeight="1" x14ac:dyDescent="0.2">
      <c r="A64" s="120"/>
      <c r="B64" s="123"/>
      <c r="C64" s="84" t="s">
        <v>54</v>
      </c>
      <c r="D64" s="44">
        <v>3471</v>
      </c>
      <c r="E64" s="53">
        <v>1</v>
      </c>
      <c r="F64" s="44">
        <v>236994.95678499999</v>
      </c>
      <c r="G64" s="66">
        <v>0.73782800000000004</v>
      </c>
      <c r="H64" s="43">
        <v>1446</v>
      </c>
      <c r="I64" s="44">
        <v>214090.19432899999</v>
      </c>
      <c r="J64" s="74">
        <v>0.44329200000000002</v>
      </c>
      <c r="K64" s="44">
        <v>2025</v>
      </c>
      <c r="L64" s="44">
        <v>253350.653827</v>
      </c>
      <c r="M64" s="66">
        <v>0.94814799999999999</v>
      </c>
      <c r="N64" s="43">
        <v>0</v>
      </c>
      <c r="O64" s="44">
        <v>0</v>
      </c>
      <c r="P64" s="74">
        <v>0</v>
      </c>
    </row>
    <row r="65" spans="1:16" ht="15" customHeight="1" x14ac:dyDescent="0.2">
      <c r="A65" s="120"/>
      <c r="B65" s="123"/>
      <c r="C65" s="84" t="s">
        <v>55</v>
      </c>
      <c r="D65" s="44">
        <v>2913</v>
      </c>
      <c r="E65" s="53">
        <v>1</v>
      </c>
      <c r="F65" s="44">
        <v>240157.98249200001</v>
      </c>
      <c r="G65" s="66">
        <v>0.55063499999999999</v>
      </c>
      <c r="H65" s="43">
        <v>1202</v>
      </c>
      <c r="I65" s="44">
        <v>211218.86356100001</v>
      </c>
      <c r="J65" s="74">
        <v>0.24792</v>
      </c>
      <c r="K65" s="44">
        <v>1711</v>
      </c>
      <c r="L65" s="44">
        <v>260488.09409699999</v>
      </c>
      <c r="M65" s="66">
        <v>0.76329599999999997</v>
      </c>
      <c r="N65" s="43">
        <v>0</v>
      </c>
      <c r="O65" s="44">
        <v>0</v>
      </c>
      <c r="P65" s="74">
        <v>0</v>
      </c>
    </row>
    <row r="66" spans="1:16" s="3" customFormat="1" ht="15" customHeight="1" x14ac:dyDescent="0.2">
      <c r="A66" s="120"/>
      <c r="B66" s="123"/>
      <c r="C66" s="84" t="s">
        <v>56</v>
      </c>
      <c r="D66" s="35">
        <v>5182</v>
      </c>
      <c r="E66" s="55">
        <v>1</v>
      </c>
      <c r="F66" s="35">
        <v>228830.92049399999</v>
      </c>
      <c r="G66" s="68">
        <v>0.32400600000000002</v>
      </c>
      <c r="H66" s="43">
        <v>2236</v>
      </c>
      <c r="I66" s="44">
        <v>187240.52996399999</v>
      </c>
      <c r="J66" s="74">
        <v>8.5419999999999996E-2</v>
      </c>
      <c r="K66" s="35">
        <v>2946</v>
      </c>
      <c r="L66" s="35">
        <v>260397.82926</v>
      </c>
      <c r="M66" s="68">
        <v>0.50509199999999999</v>
      </c>
      <c r="N66" s="43">
        <v>0</v>
      </c>
      <c r="O66" s="44">
        <v>0</v>
      </c>
      <c r="P66" s="74">
        <v>0</v>
      </c>
    </row>
    <row r="67" spans="1:16" s="3" customFormat="1" ht="15" customHeight="1" x14ac:dyDescent="0.2">
      <c r="A67" s="121"/>
      <c r="B67" s="124"/>
      <c r="C67" s="85" t="s">
        <v>9</v>
      </c>
      <c r="D67" s="46">
        <v>38010</v>
      </c>
      <c r="E67" s="54">
        <v>1</v>
      </c>
      <c r="F67" s="46">
        <v>216597.40305200001</v>
      </c>
      <c r="G67" s="67">
        <v>0.53820000000000001</v>
      </c>
      <c r="H67" s="87">
        <v>15504</v>
      </c>
      <c r="I67" s="46">
        <v>207975.042892</v>
      </c>
      <c r="J67" s="75">
        <v>0.45549499999999998</v>
      </c>
      <c r="K67" s="46">
        <v>22506</v>
      </c>
      <c r="L67" s="46">
        <v>222537.20008000001</v>
      </c>
      <c r="M67" s="67">
        <v>0.59517500000000001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72</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v>
      </c>
      <c r="E8" s="53">
        <v>4.7619000000000002E-2</v>
      </c>
      <c r="F8" s="44">
        <v>294385.37536300003</v>
      </c>
      <c r="G8" s="66">
        <v>3</v>
      </c>
      <c r="H8" s="43">
        <v>1</v>
      </c>
      <c r="I8" s="44">
        <v>294385.37536300003</v>
      </c>
      <c r="J8" s="74">
        <v>3</v>
      </c>
      <c r="K8" s="44">
        <v>0</v>
      </c>
      <c r="L8" s="44">
        <v>0</v>
      </c>
      <c r="M8" s="66">
        <v>0</v>
      </c>
      <c r="N8" s="43">
        <v>0</v>
      </c>
      <c r="O8" s="44">
        <v>0</v>
      </c>
      <c r="P8" s="74">
        <v>0</v>
      </c>
    </row>
    <row r="9" spans="1:16" ht="15" customHeight="1" x14ac:dyDescent="0.2">
      <c r="A9" s="120"/>
      <c r="B9" s="123"/>
      <c r="C9" s="84" t="s">
        <v>47</v>
      </c>
      <c r="D9" s="44">
        <v>20</v>
      </c>
      <c r="E9" s="53">
        <v>0.4</v>
      </c>
      <c r="F9" s="44">
        <v>98056.841849000004</v>
      </c>
      <c r="G9" s="66">
        <v>0.1</v>
      </c>
      <c r="H9" s="43">
        <v>6</v>
      </c>
      <c r="I9" s="44">
        <v>108516.94424</v>
      </c>
      <c r="J9" s="74">
        <v>0.33333299999999999</v>
      </c>
      <c r="K9" s="44">
        <v>14</v>
      </c>
      <c r="L9" s="44">
        <v>93573.940824000005</v>
      </c>
      <c r="M9" s="66">
        <v>0</v>
      </c>
      <c r="N9" s="43">
        <v>0</v>
      </c>
      <c r="O9" s="44">
        <v>0</v>
      </c>
      <c r="P9" s="74">
        <v>0</v>
      </c>
    </row>
    <row r="10" spans="1:16" ht="15" customHeight="1" x14ac:dyDescent="0.2">
      <c r="A10" s="120"/>
      <c r="B10" s="123"/>
      <c r="C10" s="84" t="s">
        <v>48</v>
      </c>
      <c r="D10" s="44">
        <v>128</v>
      </c>
      <c r="E10" s="53">
        <v>0.22495599999999999</v>
      </c>
      <c r="F10" s="44">
        <v>108772.144556</v>
      </c>
      <c r="G10" s="66">
        <v>7.8125E-2</v>
      </c>
      <c r="H10" s="43">
        <v>47</v>
      </c>
      <c r="I10" s="44">
        <v>119777.645544</v>
      </c>
      <c r="J10" s="74">
        <v>0.14893600000000001</v>
      </c>
      <c r="K10" s="44">
        <v>81</v>
      </c>
      <c r="L10" s="44">
        <v>102386.236576</v>
      </c>
      <c r="M10" s="66">
        <v>3.7037E-2</v>
      </c>
      <c r="N10" s="43">
        <v>0</v>
      </c>
      <c r="O10" s="44">
        <v>0</v>
      </c>
      <c r="P10" s="74">
        <v>0</v>
      </c>
    </row>
    <row r="11" spans="1:16" ht="15" customHeight="1" x14ac:dyDescent="0.2">
      <c r="A11" s="120"/>
      <c r="B11" s="123"/>
      <c r="C11" s="84" t="s">
        <v>49</v>
      </c>
      <c r="D11" s="44">
        <v>288</v>
      </c>
      <c r="E11" s="53">
        <v>0.15126100000000001</v>
      </c>
      <c r="F11" s="44">
        <v>125765.915152</v>
      </c>
      <c r="G11" s="66">
        <v>0.222222</v>
      </c>
      <c r="H11" s="43">
        <v>103</v>
      </c>
      <c r="I11" s="44">
        <v>143486.99195900001</v>
      </c>
      <c r="J11" s="74">
        <v>0.34951500000000002</v>
      </c>
      <c r="K11" s="44">
        <v>185</v>
      </c>
      <c r="L11" s="44">
        <v>115899.585903</v>
      </c>
      <c r="M11" s="66">
        <v>0.15135100000000001</v>
      </c>
      <c r="N11" s="43">
        <v>0</v>
      </c>
      <c r="O11" s="44">
        <v>0</v>
      </c>
      <c r="P11" s="74">
        <v>0</v>
      </c>
    </row>
    <row r="12" spans="1:16" ht="15" customHeight="1" x14ac:dyDescent="0.2">
      <c r="A12" s="120"/>
      <c r="B12" s="123"/>
      <c r="C12" s="84" t="s">
        <v>50</v>
      </c>
      <c r="D12" s="44">
        <v>337</v>
      </c>
      <c r="E12" s="53">
        <v>0.125606</v>
      </c>
      <c r="F12" s="44">
        <v>152037.67965000001</v>
      </c>
      <c r="G12" s="66">
        <v>0.41246300000000002</v>
      </c>
      <c r="H12" s="43">
        <v>125</v>
      </c>
      <c r="I12" s="44">
        <v>176186.46163000001</v>
      </c>
      <c r="J12" s="74">
        <v>0.53600000000000003</v>
      </c>
      <c r="K12" s="44">
        <v>212</v>
      </c>
      <c r="L12" s="44">
        <v>137799.01102999999</v>
      </c>
      <c r="M12" s="66">
        <v>0.33962300000000001</v>
      </c>
      <c r="N12" s="43">
        <v>0</v>
      </c>
      <c r="O12" s="44">
        <v>0</v>
      </c>
      <c r="P12" s="74">
        <v>0</v>
      </c>
    </row>
    <row r="13" spans="1:16" ht="15" customHeight="1" x14ac:dyDescent="0.2">
      <c r="A13" s="120"/>
      <c r="B13" s="123"/>
      <c r="C13" s="84" t="s">
        <v>51</v>
      </c>
      <c r="D13" s="44">
        <v>254</v>
      </c>
      <c r="E13" s="53">
        <v>0.100276</v>
      </c>
      <c r="F13" s="44">
        <v>170058.57586099999</v>
      </c>
      <c r="G13" s="66">
        <v>0.63385800000000003</v>
      </c>
      <c r="H13" s="43">
        <v>92</v>
      </c>
      <c r="I13" s="44">
        <v>200111.018389</v>
      </c>
      <c r="J13" s="74">
        <v>0.72826100000000005</v>
      </c>
      <c r="K13" s="44">
        <v>162</v>
      </c>
      <c r="L13" s="44">
        <v>152991.75664899999</v>
      </c>
      <c r="M13" s="66">
        <v>0.58024699999999996</v>
      </c>
      <c r="N13" s="43">
        <v>0</v>
      </c>
      <c r="O13" s="44">
        <v>0</v>
      </c>
      <c r="P13" s="74">
        <v>0</v>
      </c>
    </row>
    <row r="14" spans="1:16" s="3" customFormat="1" ht="15" customHeight="1" x14ac:dyDescent="0.2">
      <c r="A14" s="120"/>
      <c r="B14" s="123"/>
      <c r="C14" s="84" t="s">
        <v>52</v>
      </c>
      <c r="D14" s="35">
        <v>216</v>
      </c>
      <c r="E14" s="55">
        <v>9.6213999999999994E-2</v>
      </c>
      <c r="F14" s="35">
        <v>190825.30168999999</v>
      </c>
      <c r="G14" s="68">
        <v>0.921296</v>
      </c>
      <c r="H14" s="43">
        <v>58</v>
      </c>
      <c r="I14" s="44">
        <v>236162.13967800001</v>
      </c>
      <c r="J14" s="74">
        <v>1.1896549999999999</v>
      </c>
      <c r="K14" s="35">
        <v>158</v>
      </c>
      <c r="L14" s="35">
        <v>174182.66495999999</v>
      </c>
      <c r="M14" s="68">
        <v>0.82278499999999999</v>
      </c>
      <c r="N14" s="43">
        <v>0</v>
      </c>
      <c r="O14" s="44">
        <v>0</v>
      </c>
      <c r="P14" s="74">
        <v>0</v>
      </c>
    </row>
    <row r="15" spans="1:16" ht="15" customHeight="1" x14ac:dyDescent="0.2">
      <c r="A15" s="120"/>
      <c r="B15" s="123"/>
      <c r="C15" s="84" t="s">
        <v>53</v>
      </c>
      <c r="D15" s="44">
        <v>181</v>
      </c>
      <c r="E15" s="53">
        <v>9.1507000000000005E-2</v>
      </c>
      <c r="F15" s="44">
        <v>178751.62329700001</v>
      </c>
      <c r="G15" s="66">
        <v>0.71823199999999998</v>
      </c>
      <c r="H15" s="43">
        <v>73</v>
      </c>
      <c r="I15" s="44">
        <v>185575.36906299999</v>
      </c>
      <c r="J15" s="74">
        <v>0.64383599999999996</v>
      </c>
      <c r="K15" s="44">
        <v>108</v>
      </c>
      <c r="L15" s="44">
        <v>174139.276621</v>
      </c>
      <c r="M15" s="66">
        <v>0.76851899999999995</v>
      </c>
      <c r="N15" s="43">
        <v>0</v>
      </c>
      <c r="O15" s="44">
        <v>0</v>
      </c>
      <c r="P15" s="74">
        <v>0</v>
      </c>
    </row>
    <row r="16" spans="1:16" ht="15" customHeight="1" x14ac:dyDescent="0.2">
      <c r="A16" s="120"/>
      <c r="B16" s="123"/>
      <c r="C16" s="84" t="s">
        <v>54</v>
      </c>
      <c r="D16" s="44">
        <v>161</v>
      </c>
      <c r="E16" s="53">
        <v>0.105782</v>
      </c>
      <c r="F16" s="44">
        <v>188809.68756699999</v>
      </c>
      <c r="G16" s="66">
        <v>0.61490699999999998</v>
      </c>
      <c r="H16" s="43">
        <v>73</v>
      </c>
      <c r="I16" s="44">
        <v>197940.01446400001</v>
      </c>
      <c r="J16" s="74">
        <v>0.52054800000000001</v>
      </c>
      <c r="K16" s="44">
        <v>88</v>
      </c>
      <c r="L16" s="44">
        <v>181235.66639100001</v>
      </c>
      <c r="M16" s="66">
        <v>0.69318199999999996</v>
      </c>
      <c r="N16" s="43">
        <v>0</v>
      </c>
      <c r="O16" s="44">
        <v>0</v>
      </c>
      <c r="P16" s="74">
        <v>0</v>
      </c>
    </row>
    <row r="17" spans="1:16" ht="15" customHeight="1" x14ac:dyDescent="0.2">
      <c r="A17" s="120"/>
      <c r="B17" s="123"/>
      <c r="C17" s="84" t="s">
        <v>55</v>
      </c>
      <c r="D17" s="44">
        <v>154</v>
      </c>
      <c r="E17" s="53">
        <v>0.118189</v>
      </c>
      <c r="F17" s="44">
        <v>192877.36107700001</v>
      </c>
      <c r="G17" s="66">
        <v>0.54545500000000002</v>
      </c>
      <c r="H17" s="43">
        <v>73</v>
      </c>
      <c r="I17" s="44">
        <v>186798.569112</v>
      </c>
      <c r="J17" s="74">
        <v>0.32876699999999998</v>
      </c>
      <c r="K17" s="44">
        <v>81</v>
      </c>
      <c r="L17" s="44">
        <v>198355.77852699999</v>
      </c>
      <c r="M17" s="66">
        <v>0.74074099999999998</v>
      </c>
      <c r="N17" s="43">
        <v>0</v>
      </c>
      <c r="O17" s="44">
        <v>0</v>
      </c>
      <c r="P17" s="74">
        <v>0</v>
      </c>
    </row>
    <row r="18" spans="1:16" s="3" customFormat="1" ht="15" customHeight="1" x14ac:dyDescent="0.2">
      <c r="A18" s="120"/>
      <c r="B18" s="123"/>
      <c r="C18" s="84" t="s">
        <v>56</v>
      </c>
      <c r="D18" s="35">
        <v>199</v>
      </c>
      <c r="E18" s="55">
        <v>8.1523999999999999E-2</v>
      </c>
      <c r="F18" s="35">
        <v>227967.69600900001</v>
      </c>
      <c r="G18" s="68">
        <v>0.371859</v>
      </c>
      <c r="H18" s="43">
        <v>81</v>
      </c>
      <c r="I18" s="44">
        <v>205162.98414499999</v>
      </c>
      <c r="J18" s="74">
        <v>9.8765000000000006E-2</v>
      </c>
      <c r="K18" s="35">
        <v>118</v>
      </c>
      <c r="L18" s="35">
        <v>243621.77788099999</v>
      </c>
      <c r="M18" s="68">
        <v>0.55932199999999999</v>
      </c>
      <c r="N18" s="43">
        <v>0</v>
      </c>
      <c r="O18" s="44">
        <v>0</v>
      </c>
      <c r="P18" s="74">
        <v>0</v>
      </c>
    </row>
    <row r="19" spans="1:16" s="3" customFormat="1" ht="15" customHeight="1" x14ac:dyDescent="0.2">
      <c r="A19" s="121"/>
      <c r="B19" s="124"/>
      <c r="C19" s="85" t="s">
        <v>9</v>
      </c>
      <c r="D19" s="46">
        <v>1939</v>
      </c>
      <c r="E19" s="54">
        <v>0.112412</v>
      </c>
      <c r="F19" s="46">
        <v>168060.78926300001</v>
      </c>
      <c r="G19" s="67">
        <v>0.49767899999999998</v>
      </c>
      <c r="H19" s="87">
        <v>732</v>
      </c>
      <c r="I19" s="46">
        <v>182699.78457399999</v>
      </c>
      <c r="J19" s="75">
        <v>0.50273199999999996</v>
      </c>
      <c r="K19" s="46">
        <v>1207</v>
      </c>
      <c r="L19" s="46">
        <v>159182.79045</v>
      </c>
      <c r="M19" s="67">
        <v>0.49461500000000003</v>
      </c>
      <c r="N19" s="87">
        <v>0</v>
      </c>
      <c r="O19" s="46">
        <v>0</v>
      </c>
      <c r="P19" s="75">
        <v>0</v>
      </c>
    </row>
    <row r="20" spans="1:16" ht="15" customHeight="1" x14ac:dyDescent="0.2">
      <c r="A20" s="119">
        <v>2</v>
      </c>
      <c r="B20" s="122" t="s">
        <v>57</v>
      </c>
      <c r="C20" s="84" t="s">
        <v>46</v>
      </c>
      <c r="D20" s="44">
        <v>5</v>
      </c>
      <c r="E20" s="53">
        <v>0.238095</v>
      </c>
      <c r="F20" s="44">
        <v>40821.800000000003</v>
      </c>
      <c r="G20" s="66">
        <v>0.4</v>
      </c>
      <c r="H20" s="43">
        <v>2</v>
      </c>
      <c r="I20" s="44">
        <v>41253.5</v>
      </c>
      <c r="J20" s="74">
        <v>0.5</v>
      </c>
      <c r="K20" s="44">
        <v>3</v>
      </c>
      <c r="L20" s="44">
        <v>40534</v>
      </c>
      <c r="M20" s="66">
        <v>0.33333299999999999</v>
      </c>
      <c r="N20" s="43">
        <v>0</v>
      </c>
      <c r="O20" s="44">
        <v>0</v>
      </c>
      <c r="P20" s="74">
        <v>0</v>
      </c>
    </row>
    <row r="21" spans="1:16" ht="15" customHeight="1" x14ac:dyDescent="0.2">
      <c r="A21" s="120"/>
      <c r="B21" s="123"/>
      <c r="C21" s="84" t="s">
        <v>47</v>
      </c>
      <c r="D21" s="44">
        <v>14</v>
      </c>
      <c r="E21" s="53">
        <v>0.28000000000000003</v>
      </c>
      <c r="F21" s="44">
        <v>100871.285714</v>
      </c>
      <c r="G21" s="66">
        <v>7.1429000000000006E-2</v>
      </c>
      <c r="H21" s="43">
        <v>3</v>
      </c>
      <c r="I21" s="44">
        <v>78419</v>
      </c>
      <c r="J21" s="74">
        <v>0.33333299999999999</v>
      </c>
      <c r="K21" s="44">
        <v>11</v>
      </c>
      <c r="L21" s="44">
        <v>106994.63636400001</v>
      </c>
      <c r="M21" s="66">
        <v>0</v>
      </c>
      <c r="N21" s="43">
        <v>0</v>
      </c>
      <c r="O21" s="44">
        <v>0</v>
      </c>
      <c r="P21" s="74">
        <v>0</v>
      </c>
    </row>
    <row r="22" spans="1:16" ht="15" customHeight="1" x14ac:dyDescent="0.2">
      <c r="A22" s="120"/>
      <c r="B22" s="123"/>
      <c r="C22" s="84" t="s">
        <v>48</v>
      </c>
      <c r="D22" s="44">
        <v>91</v>
      </c>
      <c r="E22" s="53">
        <v>0.15992999999999999</v>
      </c>
      <c r="F22" s="44">
        <v>147346.73626400001</v>
      </c>
      <c r="G22" s="66">
        <v>0.120879</v>
      </c>
      <c r="H22" s="43">
        <v>40</v>
      </c>
      <c r="I22" s="44">
        <v>153594.25</v>
      </c>
      <c r="J22" s="74">
        <v>0.1</v>
      </c>
      <c r="K22" s="44">
        <v>51</v>
      </c>
      <c r="L22" s="44">
        <v>142446.72549000001</v>
      </c>
      <c r="M22" s="66">
        <v>0.13725499999999999</v>
      </c>
      <c r="N22" s="43">
        <v>0</v>
      </c>
      <c r="O22" s="44">
        <v>0</v>
      </c>
      <c r="P22" s="74">
        <v>0</v>
      </c>
    </row>
    <row r="23" spans="1:16" ht="15" customHeight="1" x14ac:dyDescent="0.2">
      <c r="A23" s="120"/>
      <c r="B23" s="123"/>
      <c r="C23" s="84" t="s">
        <v>49</v>
      </c>
      <c r="D23" s="44">
        <v>85</v>
      </c>
      <c r="E23" s="53">
        <v>4.4643000000000002E-2</v>
      </c>
      <c r="F23" s="44">
        <v>163684.12941200001</v>
      </c>
      <c r="G23" s="66">
        <v>0.129412</v>
      </c>
      <c r="H23" s="43">
        <v>36</v>
      </c>
      <c r="I23" s="44">
        <v>160256.38888899999</v>
      </c>
      <c r="J23" s="74">
        <v>0.19444400000000001</v>
      </c>
      <c r="K23" s="44">
        <v>49</v>
      </c>
      <c r="L23" s="44">
        <v>166202.469388</v>
      </c>
      <c r="M23" s="66">
        <v>8.1632999999999997E-2</v>
      </c>
      <c r="N23" s="43">
        <v>0</v>
      </c>
      <c r="O23" s="44">
        <v>0</v>
      </c>
      <c r="P23" s="74">
        <v>0</v>
      </c>
    </row>
    <row r="24" spans="1:16" ht="15" customHeight="1" x14ac:dyDescent="0.2">
      <c r="A24" s="120"/>
      <c r="B24" s="123"/>
      <c r="C24" s="84" t="s">
        <v>50</v>
      </c>
      <c r="D24" s="44">
        <v>79</v>
      </c>
      <c r="E24" s="53">
        <v>2.9444999999999999E-2</v>
      </c>
      <c r="F24" s="44">
        <v>180146.34177200001</v>
      </c>
      <c r="G24" s="66">
        <v>0.35443000000000002</v>
      </c>
      <c r="H24" s="43">
        <v>31</v>
      </c>
      <c r="I24" s="44">
        <v>195126.741935</v>
      </c>
      <c r="J24" s="74">
        <v>0.45161299999999999</v>
      </c>
      <c r="K24" s="44">
        <v>48</v>
      </c>
      <c r="L24" s="44">
        <v>170471.5</v>
      </c>
      <c r="M24" s="66">
        <v>0.29166700000000001</v>
      </c>
      <c r="N24" s="43">
        <v>0</v>
      </c>
      <c r="O24" s="44">
        <v>0</v>
      </c>
      <c r="P24" s="74">
        <v>0</v>
      </c>
    </row>
    <row r="25" spans="1:16" ht="15" customHeight="1" x14ac:dyDescent="0.2">
      <c r="A25" s="120"/>
      <c r="B25" s="123"/>
      <c r="C25" s="84" t="s">
        <v>51</v>
      </c>
      <c r="D25" s="44">
        <v>51</v>
      </c>
      <c r="E25" s="53">
        <v>2.0133999999999999E-2</v>
      </c>
      <c r="F25" s="44">
        <v>193231.33333299999</v>
      </c>
      <c r="G25" s="66">
        <v>0.27450999999999998</v>
      </c>
      <c r="H25" s="43">
        <v>22</v>
      </c>
      <c r="I25" s="44">
        <v>188881.772727</v>
      </c>
      <c r="J25" s="74">
        <v>0.36363600000000001</v>
      </c>
      <c r="K25" s="44">
        <v>29</v>
      </c>
      <c r="L25" s="44">
        <v>196531</v>
      </c>
      <c r="M25" s="66">
        <v>0.206897</v>
      </c>
      <c r="N25" s="43">
        <v>0</v>
      </c>
      <c r="O25" s="44">
        <v>0</v>
      </c>
      <c r="P25" s="74">
        <v>0</v>
      </c>
    </row>
    <row r="26" spans="1:16" s="3" customFormat="1" ht="15" customHeight="1" x14ac:dyDescent="0.2">
      <c r="A26" s="120"/>
      <c r="B26" s="123"/>
      <c r="C26" s="84" t="s">
        <v>52</v>
      </c>
      <c r="D26" s="35">
        <v>36</v>
      </c>
      <c r="E26" s="55">
        <v>1.6036000000000002E-2</v>
      </c>
      <c r="F26" s="35">
        <v>198815.66666700001</v>
      </c>
      <c r="G26" s="68">
        <v>0.27777800000000002</v>
      </c>
      <c r="H26" s="43">
        <v>12</v>
      </c>
      <c r="I26" s="44">
        <v>203703.5</v>
      </c>
      <c r="J26" s="74">
        <v>0.16666700000000001</v>
      </c>
      <c r="K26" s="35">
        <v>24</v>
      </c>
      <c r="L26" s="35">
        <v>196371.75</v>
      </c>
      <c r="M26" s="68">
        <v>0.33333299999999999</v>
      </c>
      <c r="N26" s="43">
        <v>0</v>
      </c>
      <c r="O26" s="44">
        <v>0</v>
      </c>
      <c r="P26" s="74">
        <v>0</v>
      </c>
    </row>
    <row r="27" spans="1:16" ht="15" customHeight="1" x14ac:dyDescent="0.2">
      <c r="A27" s="120"/>
      <c r="B27" s="123"/>
      <c r="C27" s="84" t="s">
        <v>53</v>
      </c>
      <c r="D27" s="44">
        <v>28</v>
      </c>
      <c r="E27" s="53">
        <v>1.4156E-2</v>
      </c>
      <c r="F27" s="44">
        <v>179942.964286</v>
      </c>
      <c r="G27" s="66">
        <v>0.107143</v>
      </c>
      <c r="H27" s="43">
        <v>12</v>
      </c>
      <c r="I27" s="44">
        <v>190196.33333299999</v>
      </c>
      <c r="J27" s="74">
        <v>0.16666700000000001</v>
      </c>
      <c r="K27" s="44">
        <v>16</v>
      </c>
      <c r="L27" s="44">
        <v>172252.9375</v>
      </c>
      <c r="M27" s="66">
        <v>6.25E-2</v>
      </c>
      <c r="N27" s="43">
        <v>0</v>
      </c>
      <c r="O27" s="44">
        <v>0</v>
      </c>
      <c r="P27" s="74">
        <v>0</v>
      </c>
    </row>
    <row r="28" spans="1:16" ht="15" customHeight="1" x14ac:dyDescent="0.2">
      <c r="A28" s="120"/>
      <c r="B28" s="123"/>
      <c r="C28" s="84" t="s">
        <v>54</v>
      </c>
      <c r="D28" s="44">
        <v>12</v>
      </c>
      <c r="E28" s="53">
        <v>7.8840000000000004E-3</v>
      </c>
      <c r="F28" s="44">
        <v>201186</v>
      </c>
      <c r="G28" s="66">
        <v>0.41666700000000001</v>
      </c>
      <c r="H28" s="43">
        <v>3</v>
      </c>
      <c r="I28" s="44">
        <v>147249</v>
      </c>
      <c r="J28" s="74">
        <v>0.33333299999999999</v>
      </c>
      <c r="K28" s="44">
        <v>9</v>
      </c>
      <c r="L28" s="44">
        <v>219165</v>
      </c>
      <c r="M28" s="66">
        <v>0.44444400000000001</v>
      </c>
      <c r="N28" s="43">
        <v>0</v>
      </c>
      <c r="O28" s="44">
        <v>0</v>
      </c>
      <c r="P28" s="74">
        <v>0</v>
      </c>
    </row>
    <row r="29" spans="1:16" ht="15" customHeight="1" x14ac:dyDescent="0.2">
      <c r="A29" s="120"/>
      <c r="B29" s="123"/>
      <c r="C29" s="84" t="s">
        <v>55</v>
      </c>
      <c r="D29" s="44">
        <v>3</v>
      </c>
      <c r="E29" s="53">
        <v>2.3019999999999998E-3</v>
      </c>
      <c r="F29" s="44">
        <v>301994</v>
      </c>
      <c r="G29" s="66">
        <v>0.66666700000000001</v>
      </c>
      <c r="H29" s="43">
        <v>1</v>
      </c>
      <c r="I29" s="44">
        <v>298310</v>
      </c>
      <c r="J29" s="74">
        <v>0</v>
      </c>
      <c r="K29" s="44">
        <v>2</v>
      </c>
      <c r="L29" s="44">
        <v>303836</v>
      </c>
      <c r="M29" s="66">
        <v>1</v>
      </c>
      <c r="N29" s="43">
        <v>0</v>
      </c>
      <c r="O29" s="44">
        <v>0</v>
      </c>
      <c r="P29" s="74">
        <v>0</v>
      </c>
    </row>
    <row r="30" spans="1:16" s="3" customFormat="1" ht="15" customHeight="1" x14ac:dyDescent="0.2">
      <c r="A30" s="120"/>
      <c r="B30" s="123"/>
      <c r="C30" s="84" t="s">
        <v>56</v>
      </c>
      <c r="D30" s="35">
        <v>14</v>
      </c>
      <c r="E30" s="55">
        <v>5.7349999999999996E-3</v>
      </c>
      <c r="F30" s="35">
        <v>88443.785713999998</v>
      </c>
      <c r="G30" s="68">
        <v>7.1429000000000006E-2</v>
      </c>
      <c r="H30" s="43">
        <v>14</v>
      </c>
      <c r="I30" s="44">
        <v>88443.785713999998</v>
      </c>
      <c r="J30" s="74">
        <v>7.1429000000000006E-2</v>
      </c>
      <c r="K30" s="35">
        <v>0</v>
      </c>
      <c r="L30" s="35">
        <v>0</v>
      </c>
      <c r="M30" s="68">
        <v>0</v>
      </c>
      <c r="N30" s="43">
        <v>0</v>
      </c>
      <c r="O30" s="44">
        <v>0</v>
      </c>
      <c r="P30" s="74">
        <v>0</v>
      </c>
    </row>
    <row r="31" spans="1:16" s="3" customFormat="1" ht="15" customHeight="1" x14ac:dyDescent="0.2">
      <c r="A31" s="121"/>
      <c r="B31" s="124"/>
      <c r="C31" s="85" t="s">
        <v>9</v>
      </c>
      <c r="D31" s="46">
        <v>418</v>
      </c>
      <c r="E31" s="54">
        <v>2.4233000000000001E-2</v>
      </c>
      <c r="F31" s="46">
        <v>166934.36363599999</v>
      </c>
      <c r="G31" s="67">
        <v>0.21052599999999999</v>
      </c>
      <c r="H31" s="87">
        <v>176</v>
      </c>
      <c r="I31" s="46">
        <v>165569.09090899999</v>
      </c>
      <c r="J31" s="75">
        <v>0.232955</v>
      </c>
      <c r="K31" s="46">
        <v>242</v>
      </c>
      <c r="L31" s="46">
        <v>167927.28925599999</v>
      </c>
      <c r="M31" s="67">
        <v>0.194215</v>
      </c>
      <c r="N31" s="87">
        <v>0</v>
      </c>
      <c r="O31" s="46">
        <v>0</v>
      </c>
      <c r="P31" s="75">
        <v>0</v>
      </c>
    </row>
    <row r="32" spans="1:16" ht="15" customHeight="1" x14ac:dyDescent="0.2">
      <c r="A32" s="119">
        <v>3</v>
      </c>
      <c r="B32" s="122" t="s">
        <v>58</v>
      </c>
      <c r="C32" s="84" t="s">
        <v>46</v>
      </c>
      <c r="D32" s="44">
        <v>4</v>
      </c>
      <c r="E32" s="44">
        <v>0</v>
      </c>
      <c r="F32" s="44">
        <v>-253563.57536300001</v>
      </c>
      <c r="G32" s="66">
        <v>-2.6</v>
      </c>
      <c r="H32" s="43">
        <v>1</v>
      </c>
      <c r="I32" s="44">
        <v>-253131.875363</v>
      </c>
      <c r="J32" s="74">
        <v>-2.5</v>
      </c>
      <c r="K32" s="44">
        <v>3</v>
      </c>
      <c r="L32" s="44">
        <v>40534</v>
      </c>
      <c r="M32" s="66">
        <v>0.33333299999999999</v>
      </c>
      <c r="N32" s="43">
        <v>0</v>
      </c>
      <c r="O32" s="44">
        <v>0</v>
      </c>
      <c r="P32" s="74">
        <v>0</v>
      </c>
    </row>
    <row r="33" spans="1:16" ht="15" customHeight="1" x14ac:dyDescent="0.2">
      <c r="A33" s="120"/>
      <c r="B33" s="123"/>
      <c r="C33" s="84" t="s">
        <v>47</v>
      </c>
      <c r="D33" s="44">
        <v>-6</v>
      </c>
      <c r="E33" s="44">
        <v>0</v>
      </c>
      <c r="F33" s="44">
        <v>2814.4438660000001</v>
      </c>
      <c r="G33" s="66">
        <v>-2.8570999999999999E-2</v>
      </c>
      <c r="H33" s="43">
        <v>-3</v>
      </c>
      <c r="I33" s="44">
        <v>-30097.944240000001</v>
      </c>
      <c r="J33" s="74">
        <v>0</v>
      </c>
      <c r="K33" s="44">
        <v>-3</v>
      </c>
      <c r="L33" s="44">
        <v>13420.695540000001</v>
      </c>
      <c r="M33" s="66">
        <v>0</v>
      </c>
      <c r="N33" s="43">
        <v>0</v>
      </c>
      <c r="O33" s="44">
        <v>0</v>
      </c>
      <c r="P33" s="74">
        <v>0</v>
      </c>
    </row>
    <row r="34" spans="1:16" ht="15" customHeight="1" x14ac:dyDescent="0.2">
      <c r="A34" s="120"/>
      <c r="B34" s="123"/>
      <c r="C34" s="84" t="s">
        <v>48</v>
      </c>
      <c r="D34" s="44">
        <v>-37</v>
      </c>
      <c r="E34" s="44">
        <v>0</v>
      </c>
      <c r="F34" s="44">
        <v>38574.591708</v>
      </c>
      <c r="G34" s="66">
        <v>4.2754E-2</v>
      </c>
      <c r="H34" s="43">
        <v>-7</v>
      </c>
      <c r="I34" s="44">
        <v>33816.604456000001</v>
      </c>
      <c r="J34" s="74">
        <v>-4.8936E-2</v>
      </c>
      <c r="K34" s="44">
        <v>-30</v>
      </c>
      <c r="L34" s="44">
        <v>40060.488914000001</v>
      </c>
      <c r="M34" s="66">
        <v>0.100218</v>
      </c>
      <c r="N34" s="43">
        <v>0</v>
      </c>
      <c r="O34" s="44">
        <v>0</v>
      </c>
      <c r="P34" s="74">
        <v>0</v>
      </c>
    </row>
    <row r="35" spans="1:16" ht="15" customHeight="1" x14ac:dyDescent="0.2">
      <c r="A35" s="120"/>
      <c r="B35" s="123"/>
      <c r="C35" s="84" t="s">
        <v>49</v>
      </c>
      <c r="D35" s="44">
        <v>-203</v>
      </c>
      <c r="E35" s="44">
        <v>0</v>
      </c>
      <c r="F35" s="44">
        <v>37918.214260000001</v>
      </c>
      <c r="G35" s="66">
        <v>-9.2810000000000004E-2</v>
      </c>
      <c r="H35" s="43">
        <v>-67</v>
      </c>
      <c r="I35" s="44">
        <v>16769.396929999999</v>
      </c>
      <c r="J35" s="74">
        <v>-0.15507000000000001</v>
      </c>
      <c r="K35" s="44">
        <v>-136</v>
      </c>
      <c r="L35" s="44">
        <v>50302.883484999998</v>
      </c>
      <c r="M35" s="66">
        <v>-6.9719000000000003E-2</v>
      </c>
      <c r="N35" s="43">
        <v>0</v>
      </c>
      <c r="O35" s="44">
        <v>0</v>
      </c>
      <c r="P35" s="74">
        <v>0</v>
      </c>
    </row>
    <row r="36" spans="1:16" ht="15" customHeight="1" x14ac:dyDescent="0.2">
      <c r="A36" s="120"/>
      <c r="B36" s="123"/>
      <c r="C36" s="84" t="s">
        <v>50</v>
      </c>
      <c r="D36" s="44">
        <v>-258</v>
      </c>
      <c r="E36" s="44">
        <v>0</v>
      </c>
      <c r="F36" s="44">
        <v>28108.662122000002</v>
      </c>
      <c r="G36" s="66">
        <v>-5.8033000000000001E-2</v>
      </c>
      <c r="H36" s="43">
        <v>-94</v>
      </c>
      <c r="I36" s="44">
        <v>18940.280306000001</v>
      </c>
      <c r="J36" s="74">
        <v>-8.4387000000000004E-2</v>
      </c>
      <c r="K36" s="44">
        <v>-164</v>
      </c>
      <c r="L36" s="44">
        <v>32672.488969999999</v>
      </c>
      <c r="M36" s="66">
        <v>-4.7955999999999999E-2</v>
      </c>
      <c r="N36" s="43">
        <v>0</v>
      </c>
      <c r="O36" s="44">
        <v>0</v>
      </c>
      <c r="P36" s="74">
        <v>0</v>
      </c>
    </row>
    <row r="37" spans="1:16" ht="15" customHeight="1" x14ac:dyDescent="0.2">
      <c r="A37" s="120"/>
      <c r="B37" s="123"/>
      <c r="C37" s="84" t="s">
        <v>51</v>
      </c>
      <c r="D37" s="44">
        <v>-203</v>
      </c>
      <c r="E37" s="44">
        <v>0</v>
      </c>
      <c r="F37" s="44">
        <v>23172.757472000001</v>
      </c>
      <c r="G37" s="66">
        <v>-0.359348</v>
      </c>
      <c r="H37" s="43">
        <v>-70</v>
      </c>
      <c r="I37" s="44">
        <v>-11229.245661000001</v>
      </c>
      <c r="J37" s="74">
        <v>-0.36462499999999998</v>
      </c>
      <c r="K37" s="44">
        <v>-133</v>
      </c>
      <c r="L37" s="44">
        <v>43539.243350999997</v>
      </c>
      <c r="M37" s="66">
        <v>-0.37335000000000002</v>
      </c>
      <c r="N37" s="43">
        <v>0</v>
      </c>
      <c r="O37" s="44">
        <v>0</v>
      </c>
      <c r="P37" s="74">
        <v>0</v>
      </c>
    </row>
    <row r="38" spans="1:16" s="3" customFormat="1" ht="15" customHeight="1" x14ac:dyDescent="0.2">
      <c r="A38" s="120"/>
      <c r="B38" s="123"/>
      <c r="C38" s="84" t="s">
        <v>52</v>
      </c>
      <c r="D38" s="35">
        <v>-180</v>
      </c>
      <c r="E38" s="35">
        <v>0</v>
      </c>
      <c r="F38" s="35">
        <v>7990.3649770000002</v>
      </c>
      <c r="G38" s="68">
        <v>-0.64351899999999995</v>
      </c>
      <c r="H38" s="43">
        <v>-46</v>
      </c>
      <c r="I38" s="44">
        <v>-32458.639678</v>
      </c>
      <c r="J38" s="74">
        <v>-1.0229889999999999</v>
      </c>
      <c r="K38" s="35">
        <v>-134</v>
      </c>
      <c r="L38" s="35">
        <v>22189.085040000002</v>
      </c>
      <c r="M38" s="68">
        <v>-0.48945100000000002</v>
      </c>
      <c r="N38" s="43">
        <v>0</v>
      </c>
      <c r="O38" s="44">
        <v>0</v>
      </c>
      <c r="P38" s="74">
        <v>0</v>
      </c>
    </row>
    <row r="39" spans="1:16" ht="15" customHeight="1" x14ac:dyDescent="0.2">
      <c r="A39" s="120"/>
      <c r="B39" s="123"/>
      <c r="C39" s="84" t="s">
        <v>53</v>
      </c>
      <c r="D39" s="44">
        <v>-153</v>
      </c>
      <c r="E39" s="44">
        <v>0</v>
      </c>
      <c r="F39" s="44">
        <v>1191.340989</v>
      </c>
      <c r="G39" s="66">
        <v>-0.61108899999999999</v>
      </c>
      <c r="H39" s="43">
        <v>-61</v>
      </c>
      <c r="I39" s="44">
        <v>4620.9642700000004</v>
      </c>
      <c r="J39" s="74">
        <v>-0.47716900000000001</v>
      </c>
      <c r="K39" s="44">
        <v>-92</v>
      </c>
      <c r="L39" s="44">
        <v>-1886.339121</v>
      </c>
      <c r="M39" s="66">
        <v>-0.70601899999999995</v>
      </c>
      <c r="N39" s="43">
        <v>0</v>
      </c>
      <c r="O39" s="44">
        <v>0</v>
      </c>
      <c r="P39" s="74">
        <v>0</v>
      </c>
    </row>
    <row r="40" spans="1:16" ht="15" customHeight="1" x14ac:dyDescent="0.2">
      <c r="A40" s="120"/>
      <c r="B40" s="123"/>
      <c r="C40" s="84" t="s">
        <v>54</v>
      </c>
      <c r="D40" s="44">
        <v>-149</v>
      </c>
      <c r="E40" s="44">
        <v>0</v>
      </c>
      <c r="F40" s="44">
        <v>12376.312432999999</v>
      </c>
      <c r="G40" s="66">
        <v>-0.19824</v>
      </c>
      <c r="H40" s="43">
        <v>-70</v>
      </c>
      <c r="I40" s="44">
        <v>-50691.014464</v>
      </c>
      <c r="J40" s="74">
        <v>-0.18721499999999999</v>
      </c>
      <c r="K40" s="44">
        <v>-79</v>
      </c>
      <c r="L40" s="44">
        <v>37929.333609000001</v>
      </c>
      <c r="M40" s="66">
        <v>-0.24873700000000001</v>
      </c>
      <c r="N40" s="43">
        <v>0</v>
      </c>
      <c r="O40" s="44">
        <v>0</v>
      </c>
      <c r="P40" s="74">
        <v>0</v>
      </c>
    </row>
    <row r="41" spans="1:16" ht="15" customHeight="1" x14ac:dyDescent="0.2">
      <c r="A41" s="120"/>
      <c r="B41" s="123"/>
      <c r="C41" s="84" t="s">
        <v>55</v>
      </c>
      <c r="D41" s="44">
        <v>-151</v>
      </c>
      <c r="E41" s="44">
        <v>0</v>
      </c>
      <c r="F41" s="44">
        <v>109116.63892300001</v>
      </c>
      <c r="G41" s="66">
        <v>0.121212</v>
      </c>
      <c r="H41" s="43">
        <v>-72</v>
      </c>
      <c r="I41" s="44">
        <v>111511.430888</v>
      </c>
      <c r="J41" s="74">
        <v>-0.32876699999999998</v>
      </c>
      <c r="K41" s="44">
        <v>-79</v>
      </c>
      <c r="L41" s="44">
        <v>105480.221473</v>
      </c>
      <c r="M41" s="66">
        <v>0.25925900000000002</v>
      </c>
      <c r="N41" s="43">
        <v>0</v>
      </c>
      <c r="O41" s="44">
        <v>0</v>
      </c>
      <c r="P41" s="74">
        <v>0</v>
      </c>
    </row>
    <row r="42" spans="1:16" s="3" customFormat="1" ht="15" customHeight="1" x14ac:dyDescent="0.2">
      <c r="A42" s="120"/>
      <c r="B42" s="123"/>
      <c r="C42" s="84" t="s">
        <v>56</v>
      </c>
      <c r="D42" s="35">
        <v>-185</v>
      </c>
      <c r="E42" s="35">
        <v>0</v>
      </c>
      <c r="F42" s="35">
        <v>-139523.910294</v>
      </c>
      <c r="G42" s="68">
        <v>-0.300431</v>
      </c>
      <c r="H42" s="43">
        <v>-67</v>
      </c>
      <c r="I42" s="44">
        <v>-116719.19843</v>
      </c>
      <c r="J42" s="74">
        <v>-2.7337E-2</v>
      </c>
      <c r="K42" s="35">
        <v>-118</v>
      </c>
      <c r="L42" s="35">
        <v>-243621.77788099999</v>
      </c>
      <c r="M42" s="68">
        <v>-0.55932199999999999</v>
      </c>
      <c r="N42" s="43">
        <v>0</v>
      </c>
      <c r="O42" s="44">
        <v>0</v>
      </c>
      <c r="P42" s="74">
        <v>0</v>
      </c>
    </row>
    <row r="43" spans="1:16" s="3" customFormat="1" ht="15" customHeight="1" x14ac:dyDescent="0.2">
      <c r="A43" s="121"/>
      <c r="B43" s="124"/>
      <c r="C43" s="85" t="s">
        <v>9</v>
      </c>
      <c r="D43" s="46">
        <v>-1521</v>
      </c>
      <c r="E43" s="46">
        <v>0</v>
      </c>
      <c r="F43" s="46">
        <v>-1126.4256270000001</v>
      </c>
      <c r="G43" s="67">
        <v>-0.28715299999999999</v>
      </c>
      <c r="H43" s="87">
        <v>-556</v>
      </c>
      <c r="I43" s="46">
        <v>-17130.693664999999</v>
      </c>
      <c r="J43" s="75">
        <v>-0.26977800000000002</v>
      </c>
      <c r="K43" s="46">
        <v>-965</v>
      </c>
      <c r="L43" s="46">
        <v>8744.4988059999996</v>
      </c>
      <c r="M43" s="67">
        <v>-0.3004</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0.02</v>
      </c>
      <c r="F45" s="44">
        <v>121487</v>
      </c>
      <c r="G45" s="66">
        <v>0</v>
      </c>
      <c r="H45" s="43">
        <v>0</v>
      </c>
      <c r="I45" s="44">
        <v>0</v>
      </c>
      <c r="J45" s="74">
        <v>0</v>
      </c>
      <c r="K45" s="44">
        <v>1</v>
      </c>
      <c r="L45" s="44">
        <v>121487</v>
      </c>
      <c r="M45" s="66">
        <v>0</v>
      </c>
      <c r="N45" s="43">
        <v>0</v>
      </c>
      <c r="O45" s="44">
        <v>0</v>
      </c>
      <c r="P45" s="74">
        <v>0</v>
      </c>
    </row>
    <row r="46" spans="1:16" ht="15" customHeight="1" x14ac:dyDescent="0.2">
      <c r="A46" s="120"/>
      <c r="B46" s="123"/>
      <c r="C46" s="84" t="s">
        <v>48</v>
      </c>
      <c r="D46" s="44">
        <v>27</v>
      </c>
      <c r="E46" s="53">
        <v>4.7452000000000001E-2</v>
      </c>
      <c r="F46" s="44">
        <v>163068.59259300001</v>
      </c>
      <c r="G46" s="66">
        <v>0.18518499999999999</v>
      </c>
      <c r="H46" s="43">
        <v>12</v>
      </c>
      <c r="I46" s="44">
        <v>151535.58333299999</v>
      </c>
      <c r="J46" s="74">
        <v>8.3333000000000004E-2</v>
      </c>
      <c r="K46" s="44">
        <v>15</v>
      </c>
      <c r="L46" s="44">
        <v>172295</v>
      </c>
      <c r="M46" s="66">
        <v>0.26666699999999999</v>
      </c>
      <c r="N46" s="43">
        <v>0</v>
      </c>
      <c r="O46" s="44">
        <v>0</v>
      </c>
      <c r="P46" s="74">
        <v>0</v>
      </c>
    </row>
    <row r="47" spans="1:16" ht="15" customHeight="1" x14ac:dyDescent="0.2">
      <c r="A47" s="120"/>
      <c r="B47" s="123"/>
      <c r="C47" s="84" t="s">
        <v>49</v>
      </c>
      <c r="D47" s="44">
        <v>122</v>
      </c>
      <c r="E47" s="53">
        <v>6.4075999999999994E-2</v>
      </c>
      <c r="F47" s="44">
        <v>190234.90983600001</v>
      </c>
      <c r="G47" s="66">
        <v>0.237705</v>
      </c>
      <c r="H47" s="43">
        <v>41</v>
      </c>
      <c r="I47" s="44">
        <v>180985.48780500001</v>
      </c>
      <c r="J47" s="74">
        <v>0.19512199999999999</v>
      </c>
      <c r="K47" s="44">
        <v>81</v>
      </c>
      <c r="L47" s="44">
        <v>194916.71604900001</v>
      </c>
      <c r="M47" s="66">
        <v>0.25925900000000002</v>
      </c>
      <c r="N47" s="43">
        <v>0</v>
      </c>
      <c r="O47" s="44">
        <v>0</v>
      </c>
      <c r="P47" s="74">
        <v>0</v>
      </c>
    </row>
    <row r="48" spans="1:16" ht="15" customHeight="1" x14ac:dyDescent="0.2">
      <c r="A48" s="120"/>
      <c r="B48" s="123"/>
      <c r="C48" s="84" t="s">
        <v>50</v>
      </c>
      <c r="D48" s="44">
        <v>146</v>
      </c>
      <c r="E48" s="53">
        <v>5.4417E-2</v>
      </c>
      <c r="F48" s="44">
        <v>206146.924658</v>
      </c>
      <c r="G48" s="66">
        <v>0.42465799999999998</v>
      </c>
      <c r="H48" s="43">
        <v>39</v>
      </c>
      <c r="I48" s="44">
        <v>196753.153846</v>
      </c>
      <c r="J48" s="74">
        <v>0.33333299999999999</v>
      </c>
      <c r="K48" s="44">
        <v>107</v>
      </c>
      <c r="L48" s="44">
        <v>209570.82243</v>
      </c>
      <c r="M48" s="66">
        <v>0.45794400000000002</v>
      </c>
      <c r="N48" s="43">
        <v>0</v>
      </c>
      <c r="O48" s="44">
        <v>0</v>
      </c>
      <c r="P48" s="74">
        <v>0</v>
      </c>
    </row>
    <row r="49" spans="1:16" ht="15" customHeight="1" x14ac:dyDescent="0.2">
      <c r="A49" s="120"/>
      <c r="B49" s="123"/>
      <c r="C49" s="84" t="s">
        <v>51</v>
      </c>
      <c r="D49" s="44">
        <v>105</v>
      </c>
      <c r="E49" s="53">
        <v>4.1452999999999997E-2</v>
      </c>
      <c r="F49" s="44">
        <v>229251.56190500001</v>
      </c>
      <c r="G49" s="66">
        <v>0.56190499999999999</v>
      </c>
      <c r="H49" s="43">
        <v>36</v>
      </c>
      <c r="I49" s="44">
        <v>238622.41666700001</v>
      </c>
      <c r="J49" s="74">
        <v>0.63888900000000004</v>
      </c>
      <c r="K49" s="44">
        <v>69</v>
      </c>
      <c r="L49" s="44">
        <v>224362.42029000001</v>
      </c>
      <c r="M49" s="66">
        <v>0.52173899999999995</v>
      </c>
      <c r="N49" s="43">
        <v>0</v>
      </c>
      <c r="O49" s="44">
        <v>0</v>
      </c>
      <c r="P49" s="74">
        <v>0</v>
      </c>
    </row>
    <row r="50" spans="1:16" s="3" customFormat="1" ht="15" customHeight="1" x14ac:dyDescent="0.2">
      <c r="A50" s="120"/>
      <c r="B50" s="123"/>
      <c r="C50" s="84" t="s">
        <v>52</v>
      </c>
      <c r="D50" s="35">
        <v>86</v>
      </c>
      <c r="E50" s="55">
        <v>3.8307000000000001E-2</v>
      </c>
      <c r="F50" s="35">
        <v>239625.67441899999</v>
      </c>
      <c r="G50" s="68">
        <v>0.80232599999999998</v>
      </c>
      <c r="H50" s="43">
        <v>30</v>
      </c>
      <c r="I50" s="44">
        <v>252498.86666699999</v>
      </c>
      <c r="J50" s="74">
        <v>0.76666699999999999</v>
      </c>
      <c r="K50" s="35">
        <v>56</v>
      </c>
      <c r="L50" s="35">
        <v>232729.321429</v>
      </c>
      <c r="M50" s="68">
        <v>0.82142899999999996</v>
      </c>
      <c r="N50" s="43">
        <v>0</v>
      </c>
      <c r="O50" s="44">
        <v>0</v>
      </c>
      <c r="P50" s="74">
        <v>0</v>
      </c>
    </row>
    <row r="51" spans="1:16" ht="15" customHeight="1" x14ac:dyDescent="0.2">
      <c r="A51" s="120"/>
      <c r="B51" s="123"/>
      <c r="C51" s="84" t="s">
        <v>53</v>
      </c>
      <c r="D51" s="44">
        <v>55</v>
      </c>
      <c r="E51" s="53">
        <v>2.7806000000000001E-2</v>
      </c>
      <c r="F51" s="44">
        <v>242690.23636400001</v>
      </c>
      <c r="G51" s="66">
        <v>0.70909100000000003</v>
      </c>
      <c r="H51" s="43">
        <v>21</v>
      </c>
      <c r="I51" s="44">
        <v>223385.47618999999</v>
      </c>
      <c r="J51" s="74">
        <v>0.52381</v>
      </c>
      <c r="K51" s="44">
        <v>34</v>
      </c>
      <c r="L51" s="44">
        <v>254613.76470599999</v>
      </c>
      <c r="M51" s="66">
        <v>0.82352899999999996</v>
      </c>
      <c r="N51" s="43">
        <v>0</v>
      </c>
      <c r="O51" s="44">
        <v>0</v>
      </c>
      <c r="P51" s="74">
        <v>0</v>
      </c>
    </row>
    <row r="52" spans="1:16" ht="15" customHeight="1" x14ac:dyDescent="0.2">
      <c r="A52" s="120"/>
      <c r="B52" s="123"/>
      <c r="C52" s="84" t="s">
        <v>54</v>
      </c>
      <c r="D52" s="44">
        <v>19</v>
      </c>
      <c r="E52" s="53">
        <v>1.2484E-2</v>
      </c>
      <c r="F52" s="44">
        <v>280507.84210499999</v>
      </c>
      <c r="G52" s="66">
        <v>0.57894699999999999</v>
      </c>
      <c r="H52" s="43">
        <v>10</v>
      </c>
      <c r="I52" s="44">
        <v>245780.7</v>
      </c>
      <c r="J52" s="74">
        <v>0.2</v>
      </c>
      <c r="K52" s="44">
        <v>9</v>
      </c>
      <c r="L52" s="44">
        <v>319093.55555599998</v>
      </c>
      <c r="M52" s="66">
        <v>1</v>
      </c>
      <c r="N52" s="43">
        <v>0</v>
      </c>
      <c r="O52" s="44">
        <v>0</v>
      </c>
      <c r="P52" s="74">
        <v>0</v>
      </c>
    </row>
    <row r="53" spans="1:16" ht="15" customHeight="1" x14ac:dyDescent="0.2">
      <c r="A53" s="120"/>
      <c r="B53" s="123"/>
      <c r="C53" s="84" t="s">
        <v>55</v>
      </c>
      <c r="D53" s="44">
        <v>5</v>
      </c>
      <c r="E53" s="53">
        <v>3.8370000000000001E-3</v>
      </c>
      <c r="F53" s="44">
        <v>406183</v>
      </c>
      <c r="G53" s="66">
        <v>0.6</v>
      </c>
      <c r="H53" s="43">
        <v>1</v>
      </c>
      <c r="I53" s="44">
        <v>256887</v>
      </c>
      <c r="J53" s="74">
        <v>0</v>
      </c>
      <c r="K53" s="44">
        <v>4</v>
      </c>
      <c r="L53" s="44">
        <v>443507</v>
      </c>
      <c r="M53" s="66">
        <v>0.75</v>
      </c>
      <c r="N53" s="43">
        <v>0</v>
      </c>
      <c r="O53" s="44">
        <v>0</v>
      </c>
      <c r="P53" s="74">
        <v>0</v>
      </c>
    </row>
    <row r="54" spans="1:16" s="3" customFormat="1" ht="15" customHeight="1" x14ac:dyDescent="0.2">
      <c r="A54" s="120"/>
      <c r="B54" s="123"/>
      <c r="C54" s="84" t="s">
        <v>56</v>
      </c>
      <c r="D54" s="35">
        <v>1</v>
      </c>
      <c r="E54" s="55">
        <v>4.0999999999999999E-4</v>
      </c>
      <c r="F54" s="35">
        <v>271426</v>
      </c>
      <c r="G54" s="68">
        <v>0</v>
      </c>
      <c r="H54" s="43">
        <v>1</v>
      </c>
      <c r="I54" s="44">
        <v>271426</v>
      </c>
      <c r="J54" s="74">
        <v>0</v>
      </c>
      <c r="K54" s="35">
        <v>0</v>
      </c>
      <c r="L54" s="35">
        <v>0</v>
      </c>
      <c r="M54" s="68">
        <v>0</v>
      </c>
      <c r="N54" s="43">
        <v>0</v>
      </c>
      <c r="O54" s="44">
        <v>0</v>
      </c>
      <c r="P54" s="74">
        <v>0</v>
      </c>
    </row>
    <row r="55" spans="1:16" s="3" customFormat="1" ht="15" customHeight="1" x14ac:dyDescent="0.2">
      <c r="A55" s="121"/>
      <c r="B55" s="124"/>
      <c r="C55" s="85" t="s">
        <v>9</v>
      </c>
      <c r="D55" s="46">
        <v>567</v>
      </c>
      <c r="E55" s="54">
        <v>3.2870999999999997E-2</v>
      </c>
      <c r="F55" s="46">
        <v>217794.751323</v>
      </c>
      <c r="G55" s="67">
        <v>0.48853600000000003</v>
      </c>
      <c r="H55" s="87">
        <v>191</v>
      </c>
      <c r="I55" s="46">
        <v>213375.87958099999</v>
      </c>
      <c r="J55" s="75">
        <v>0.42408400000000002</v>
      </c>
      <c r="K55" s="46">
        <v>376</v>
      </c>
      <c r="L55" s="46">
        <v>220039.44414899999</v>
      </c>
      <c r="M55" s="67">
        <v>0.52127699999999999</v>
      </c>
      <c r="N55" s="87">
        <v>0</v>
      </c>
      <c r="O55" s="46">
        <v>0</v>
      </c>
      <c r="P55" s="75">
        <v>0</v>
      </c>
    </row>
    <row r="56" spans="1:16" ht="15" customHeight="1" x14ac:dyDescent="0.2">
      <c r="A56" s="119">
        <v>5</v>
      </c>
      <c r="B56" s="122" t="s">
        <v>60</v>
      </c>
      <c r="C56" s="84" t="s">
        <v>46</v>
      </c>
      <c r="D56" s="44">
        <v>21</v>
      </c>
      <c r="E56" s="53">
        <v>1</v>
      </c>
      <c r="F56" s="44">
        <v>33064.190476000003</v>
      </c>
      <c r="G56" s="66">
        <v>0.14285700000000001</v>
      </c>
      <c r="H56" s="43">
        <v>11</v>
      </c>
      <c r="I56" s="44">
        <v>35641.181817999997</v>
      </c>
      <c r="J56" s="74">
        <v>0.18181800000000001</v>
      </c>
      <c r="K56" s="44">
        <v>10</v>
      </c>
      <c r="L56" s="44">
        <v>30229.5</v>
      </c>
      <c r="M56" s="66">
        <v>0.1</v>
      </c>
      <c r="N56" s="43">
        <v>0</v>
      </c>
      <c r="O56" s="44">
        <v>0</v>
      </c>
      <c r="P56" s="74">
        <v>0</v>
      </c>
    </row>
    <row r="57" spans="1:16" ht="15" customHeight="1" x14ac:dyDescent="0.2">
      <c r="A57" s="120"/>
      <c r="B57" s="123"/>
      <c r="C57" s="84" t="s">
        <v>47</v>
      </c>
      <c r="D57" s="44">
        <v>50</v>
      </c>
      <c r="E57" s="53">
        <v>1</v>
      </c>
      <c r="F57" s="44">
        <v>113587.54</v>
      </c>
      <c r="G57" s="66">
        <v>0.1</v>
      </c>
      <c r="H57" s="43">
        <v>18</v>
      </c>
      <c r="I57" s="44">
        <v>99000.5</v>
      </c>
      <c r="J57" s="74">
        <v>0.222222</v>
      </c>
      <c r="K57" s="44">
        <v>32</v>
      </c>
      <c r="L57" s="44">
        <v>121792.75</v>
      </c>
      <c r="M57" s="66">
        <v>3.125E-2</v>
      </c>
      <c r="N57" s="43">
        <v>0</v>
      </c>
      <c r="O57" s="44">
        <v>0</v>
      </c>
      <c r="P57" s="74">
        <v>0</v>
      </c>
    </row>
    <row r="58" spans="1:16" ht="15" customHeight="1" x14ac:dyDescent="0.2">
      <c r="A58" s="120"/>
      <c r="B58" s="123"/>
      <c r="C58" s="84" t="s">
        <v>48</v>
      </c>
      <c r="D58" s="44">
        <v>569</v>
      </c>
      <c r="E58" s="53">
        <v>1</v>
      </c>
      <c r="F58" s="44">
        <v>149785.418278</v>
      </c>
      <c r="G58" s="66">
        <v>8.2600999999999994E-2</v>
      </c>
      <c r="H58" s="43">
        <v>239</v>
      </c>
      <c r="I58" s="44">
        <v>161134.07113</v>
      </c>
      <c r="J58" s="74">
        <v>0.10041799999999999</v>
      </c>
      <c r="K58" s="44">
        <v>330</v>
      </c>
      <c r="L58" s="44">
        <v>141566.242424</v>
      </c>
      <c r="M58" s="66">
        <v>6.9696999999999995E-2</v>
      </c>
      <c r="N58" s="43">
        <v>0</v>
      </c>
      <c r="O58" s="44">
        <v>0</v>
      </c>
      <c r="P58" s="74">
        <v>0</v>
      </c>
    </row>
    <row r="59" spans="1:16" ht="15" customHeight="1" x14ac:dyDescent="0.2">
      <c r="A59" s="120"/>
      <c r="B59" s="123"/>
      <c r="C59" s="84" t="s">
        <v>49</v>
      </c>
      <c r="D59" s="44">
        <v>1904</v>
      </c>
      <c r="E59" s="53">
        <v>1</v>
      </c>
      <c r="F59" s="44">
        <v>172701.818803</v>
      </c>
      <c r="G59" s="66">
        <v>0.20640800000000001</v>
      </c>
      <c r="H59" s="43">
        <v>764</v>
      </c>
      <c r="I59" s="44">
        <v>180202.11518299999</v>
      </c>
      <c r="J59" s="74">
        <v>0.27486899999999997</v>
      </c>
      <c r="K59" s="44">
        <v>1140</v>
      </c>
      <c r="L59" s="44">
        <v>167675.304386</v>
      </c>
      <c r="M59" s="66">
        <v>0.160526</v>
      </c>
      <c r="N59" s="43">
        <v>0</v>
      </c>
      <c r="O59" s="44">
        <v>0</v>
      </c>
      <c r="P59" s="74">
        <v>0</v>
      </c>
    </row>
    <row r="60" spans="1:16" ht="15" customHeight="1" x14ac:dyDescent="0.2">
      <c r="A60" s="120"/>
      <c r="B60" s="123"/>
      <c r="C60" s="84" t="s">
        <v>50</v>
      </c>
      <c r="D60" s="44">
        <v>2683</v>
      </c>
      <c r="E60" s="53">
        <v>1</v>
      </c>
      <c r="F60" s="44">
        <v>194702.302646</v>
      </c>
      <c r="G60" s="66">
        <v>0.40551599999999999</v>
      </c>
      <c r="H60" s="43">
        <v>987</v>
      </c>
      <c r="I60" s="44">
        <v>207199.76798400001</v>
      </c>
      <c r="J60" s="74">
        <v>0.50151999999999997</v>
      </c>
      <c r="K60" s="44">
        <v>1696</v>
      </c>
      <c r="L60" s="44">
        <v>187429.30837300001</v>
      </c>
      <c r="M60" s="66">
        <v>0.34964600000000001</v>
      </c>
      <c r="N60" s="43">
        <v>0</v>
      </c>
      <c r="O60" s="44">
        <v>0</v>
      </c>
      <c r="P60" s="74">
        <v>0</v>
      </c>
    </row>
    <row r="61" spans="1:16" ht="15" customHeight="1" x14ac:dyDescent="0.2">
      <c r="A61" s="120"/>
      <c r="B61" s="123"/>
      <c r="C61" s="84" t="s">
        <v>51</v>
      </c>
      <c r="D61" s="44">
        <v>2533</v>
      </c>
      <c r="E61" s="53">
        <v>1</v>
      </c>
      <c r="F61" s="44">
        <v>221523.59099900001</v>
      </c>
      <c r="G61" s="66">
        <v>0.69443299999999997</v>
      </c>
      <c r="H61" s="43">
        <v>993</v>
      </c>
      <c r="I61" s="44">
        <v>226764.70090600001</v>
      </c>
      <c r="J61" s="74">
        <v>0.71299100000000004</v>
      </c>
      <c r="K61" s="44">
        <v>1540</v>
      </c>
      <c r="L61" s="44">
        <v>218144.096104</v>
      </c>
      <c r="M61" s="66">
        <v>0.68246799999999996</v>
      </c>
      <c r="N61" s="43">
        <v>0</v>
      </c>
      <c r="O61" s="44">
        <v>0</v>
      </c>
      <c r="P61" s="74">
        <v>0</v>
      </c>
    </row>
    <row r="62" spans="1:16" s="3" customFormat="1" ht="15" customHeight="1" x14ac:dyDescent="0.2">
      <c r="A62" s="120"/>
      <c r="B62" s="123"/>
      <c r="C62" s="84" t="s">
        <v>52</v>
      </c>
      <c r="D62" s="35">
        <v>2245</v>
      </c>
      <c r="E62" s="55">
        <v>1</v>
      </c>
      <c r="F62" s="35">
        <v>232353.23474399999</v>
      </c>
      <c r="G62" s="68">
        <v>0.82138100000000003</v>
      </c>
      <c r="H62" s="43">
        <v>880</v>
      </c>
      <c r="I62" s="44">
        <v>225040.46931799999</v>
      </c>
      <c r="J62" s="74">
        <v>0.67613599999999996</v>
      </c>
      <c r="K62" s="35">
        <v>1365</v>
      </c>
      <c r="L62" s="35">
        <v>237067.691575</v>
      </c>
      <c r="M62" s="68">
        <v>0.915018</v>
      </c>
      <c r="N62" s="43">
        <v>0</v>
      </c>
      <c r="O62" s="44">
        <v>0</v>
      </c>
      <c r="P62" s="74">
        <v>0</v>
      </c>
    </row>
    <row r="63" spans="1:16" ht="15" customHeight="1" x14ac:dyDescent="0.2">
      <c r="A63" s="120"/>
      <c r="B63" s="123"/>
      <c r="C63" s="84" t="s">
        <v>53</v>
      </c>
      <c r="D63" s="44">
        <v>1978</v>
      </c>
      <c r="E63" s="53">
        <v>1</v>
      </c>
      <c r="F63" s="44">
        <v>240265.472194</v>
      </c>
      <c r="G63" s="66">
        <v>0.87714899999999996</v>
      </c>
      <c r="H63" s="43">
        <v>792</v>
      </c>
      <c r="I63" s="44">
        <v>227174.669192</v>
      </c>
      <c r="J63" s="74">
        <v>0.665404</v>
      </c>
      <c r="K63" s="44">
        <v>1186</v>
      </c>
      <c r="L63" s="44">
        <v>249007.39123099999</v>
      </c>
      <c r="M63" s="66">
        <v>1.0185500000000001</v>
      </c>
      <c r="N63" s="43">
        <v>0</v>
      </c>
      <c r="O63" s="44">
        <v>0</v>
      </c>
      <c r="P63" s="74">
        <v>0</v>
      </c>
    </row>
    <row r="64" spans="1:16" ht="15" customHeight="1" x14ac:dyDescent="0.2">
      <c r="A64" s="120"/>
      <c r="B64" s="123"/>
      <c r="C64" s="84" t="s">
        <v>54</v>
      </c>
      <c r="D64" s="44">
        <v>1522</v>
      </c>
      <c r="E64" s="53">
        <v>1</v>
      </c>
      <c r="F64" s="44">
        <v>237879.91852800001</v>
      </c>
      <c r="G64" s="66">
        <v>0.74244399999999999</v>
      </c>
      <c r="H64" s="43">
        <v>617</v>
      </c>
      <c r="I64" s="44">
        <v>218985.55915700001</v>
      </c>
      <c r="J64" s="74">
        <v>0.47325800000000001</v>
      </c>
      <c r="K64" s="44">
        <v>905</v>
      </c>
      <c r="L64" s="44">
        <v>250761.48729300001</v>
      </c>
      <c r="M64" s="66">
        <v>0.92596699999999998</v>
      </c>
      <c r="N64" s="43">
        <v>0</v>
      </c>
      <c r="O64" s="44">
        <v>0</v>
      </c>
      <c r="P64" s="74">
        <v>0</v>
      </c>
    </row>
    <row r="65" spans="1:16" ht="15" customHeight="1" x14ac:dyDescent="0.2">
      <c r="A65" s="120"/>
      <c r="B65" s="123"/>
      <c r="C65" s="84" t="s">
        <v>55</v>
      </c>
      <c r="D65" s="44">
        <v>1303</v>
      </c>
      <c r="E65" s="53">
        <v>1</v>
      </c>
      <c r="F65" s="44">
        <v>241980.79432099999</v>
      </c>
      <c r="G65" s="66">
        <v>0.595549</v>
      </c>
      <c r="H65" s="43">
        <v>517</v>
      </c>
      <c r="I65" s="44">
        <v>220508.35589899999</v>
      </c>
      <c r="J65" s="74">
        <v>0.32688600000000001</v>
      </c>
      <c r="K65" s="44">
        <v>786</v>
      </c>
      <c r="L65" s="44">
        <v>256104.52290099999</v>
      </c>
      <c r="M65" s="66">
        <v>0.77226499999999998</v>
      </c>
      <c r="N65" s="43">
        <v>0</v>
      </c>
      <c r="O65" s="44">
        <v>0</v>
      </c>
      <c r="P65" s="74">
        <v>0</v>
      </c>
    </row>
    <row r="66" spans="1:16" s="3" customFormat="1" ht="15" customHeight="1" x14ac:dyDescent="0.2">
      <c r="A66" s="120"/>
      <c r="B66" s="123"/>
      <c r="C66" s="84" t="s">
        <v>56</v>
      </c>
      <c r="D66" s="35">
        <v>2441</v>
      </c>
      <c r="E66" s="55">
        <v>1</v>
      </c>
      <c r="F66" s="35">
        <v>229277.170832</v>
      </c>
      <c r="G66" s="68">
        <v>0.30766100000000002</v>
      </c>
      <c r="H66" s="43">
        <v>1046</v>
      </c>
      <c r="I66" s="44">
        <v>192448.41109000001</v>
      </c>
      <c r="J66" s="74">
        <v>9.0822E-2</v>
      </c>
      <c r="K66" s="35">
        <v>1395</v>
      </c>
      <c r="L66" s="35">
        <v>256892.14050199999</v>
      </c>
      <c r="M66" s="68">
        <v>0.47025099999999997</v>
      </c>
      <c r="N66" s="43">
        <v>0</v>
      </c>
      <c r="O66" s="44">
        <v>0</v>
      </c>
      <c r="P66" s="74">
        <v>0</v>
      </c>
    </row>
    <row r="67" spans="1:16" s="3" customFormat="1" ht="15" customHeight="1" x14ac:dyDescent="0.2">
      <c r="A67" s="121"/>
      <c r="B67" s="124"/>
      <c r="C67" s="85" t="s">
        <v>9</v>
      </c>
      <c r="D67" s="46">
        <v>17249</v>
      </c>
      <c r="E67" s="54">
        <v>1</v>
      </c>
      <c r="F67" s="46">
        <v>216698.32024999999</v>
      </c>
      <c r="G67" s="67">
        <v>0.55255399999999999</v>
      </c>
      <c r="H67" s="87">
        <v>6864</v>
      </c>
      <c r="I67" s="46">
        <v>209268.49344399999</v>
      </c>
      <c r="J67" s="75">
        <v>0.45469100000000001</v>
      </c>
      <c r="K67" s="46">
        <v>10385</v>
      </c>
      <c r="L67" s="46">
        <v>221609.08878200001</v>
      </c>
      <c r="M67" s="67">
        <v>0.61723600000000001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73</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12</v>
      </c>
      <c r="E8" s="53">
        <v>0.26666699999999999</v>
      </c>
      <c r="F8" s="44">
        <v>96088.938309999998</v>
      </c>
      <c r="G8" s="66">
        <v>0.25</v>
      </c>
      <c r="H8" s="43">
        <v>5</v>
      </c>
      <c r="I8" s="44">
        <v>95732.538541999995</v>
      </c>
      <c r="J8" s="74">
        <v>0.2</v>
      </c>
      <c r="K8" s="44">
        <v>7</v>
      </c>
      <c r="L8" s="44">
        <v>96343.509573000003</v>
      </c>
      <c r="M8" s="66">
        <v>0.28571400000000002</v>
      </c>
      <c r="N8" s="43">
        <v>0</v>
      </c>
      <c r="O8" s="44">
        <v>0</v>
      </c>
      <c r="P8" s="74">
        <v>0</v>
      </c>
    </row>
    <row r="9" spans="1:16" ht="15" customHeight="1" x14ac:dyDescent="0.2">
      <c r="A9" s="120"/>
      <c r="B9" s="123"/>
      <c r="C9" s="84" t="s">
        <v>47</v>
      </c>
      <c r="D9" s="44">
        <v>78</v>
      </c>
      <c r="E9" s="53">
        <v>0.281588</v>
      </c>
      <c r="F9" s="44">
        <v>104712.631609</v>
      </c>
      <c r="G9" s="66">
        <v>8.9744000000000004E-2</v>
      </c>
      <c r="H9" s="43">
        <v>19</v>
      </c>
      <c r="I9" s="44">
        <v>117827.39521</v>
      </c>
      <c r="J9" s="74">
        <v>0.15789500000000001</v>
      </c>
      <c r="K9" s="44">
        <v>59</v>
      </c>
      <c r="L9" s="44">
        <v>100489.233161</v>
      </c>
      <c r="M9" s="66">
        <v>6.7796999999999996E-2</v>
      </c>
      <c r="N9" s="43">
        <v>0</v>
      </c>
      <c r="O9" s="44">
        <v>0</v>
      </c>
      <c r="P9" s="74">
        <v>0</v>
      </c>
    </row>
    <row r="10" spans="1:16" ht="15" customHeight="1" x14ac:dyDescent="0.2">
      <c r="A10" s="120"/>
      <c r="B10" s="123"/>
      <c r="C10" s="84" t="s">
        <v>48</v>
      </c>
      <c r="D10" s="44">
        <v>423</v>
      </c>
      <c r="E10" s="53">
        <v>0.19849800000000001</v>
      </c>
      <c r="F10" s="44">
        <v>109675.90703</v>
      </c>
      <c r="G10" s="66">
        <v>0.101655</v>
      </c>
      <c r="H10" s="43">
        <v>129</v>
      </c>
      <c r="I10" s="44">
        <v>126598.558173</v>
      </c>
      <c r="J10" s="74">
        <v>0.23255799999999999</v>
      </c>
      <c r="K10" s="44">
        <v>294</v>
      </c>
      <c r="L10" s="44">
        <v>102250.66214099999</v>
      </c>
      <c r="M10" s="66">
        <v>4.4218E-2</v>
      </c>
      <c r="N10" s="43">
        <v>0</v>
      </c>
      <c r="O10" s="44">
        <v>0</v>
      </c>
      <c r="P10" s="74">
        <v>0</v>
      </c>
    </row>
    <row r="11" spans="1:16" ht="15" customHeight="1" x14ac:dyDescent="0.2">
      <c r="A11" s="120"/>
      <c r="B11" s="123"/>
      <c r="C11" s="84" t="s">
        <v>49</v>
      </c>
      <c r="D11" s="44">
        <v>987</v>
      </c>
      <c r="E11" s="53">
        <v>0.15612100000000001</v>
      </c>
      <c r="F11" s="44">
        <v>125038.298664</v>
      </c>
      <c r="G11" s="66">
        <v>0.250253</v>
      </c>
      <c r="H11" s="43">
        <v>371</v>
      </c>
      <c r="I11" s="44">
        <v>147780.65062999999</v>
      </c>
      <c r="J11" s="74">
        <v>0.43126700000000001</v>
      </c>
      <c r="K11" s="44">
        <v>616</v>
      </c>
      <c r="L11" s="44">
        <v>111341.20032</v>
      </c>
      <c r="M11" s="66">
        <v>0.141234</v>
      </c>
      <c r="N11" s="43">
        <v>0</v>
      </c>
      <c r="O11" s="44">
        <v>0</v>
      </c>
      <c r="P11" s="74">
        <v>0</v>
      </c>
    </row>
    <row r="12" spans="1:16" ht="15" customHeight="1" x14ac:dyDescent="0.2">
      <c r="A12" s="120"/>
      <c r="B12" s="123"/>
      <c r="C12" s="84" t="s">
        <v>50</v>
      </c>
      <c r="D12" s="44">
        <v>1006</v>
      </c>
      <c r="E12" s="53">
        <v>0.11715399999999999</v>
      </c>
      <c r="F12" s="44">
        <v>148867.487291</v>
      </c>
      <c r="G12" s="66">
        <v>0.41948299999999999</v>
      </c>
      <c r="H12" s="43">
        <v>351</v>
      </c>
      <c r="I12" s="44">
        <v>181255.54893700001</v>
      </c>
      <c r="J12" s="74">
        <v>0.63817699999999999</v>
      </c>
      <c r="K12" s="44">
        <v>655</v>
      </c>
      <c r="L12" s="44">
        <v>131511.44204200001</v>
      </c>
      <c r="M12" s="66">
        <v>0.30229</v>
      </c>
      <c r="N12" s="43">
        <v>0</v>
      </c>
      <c r="O12" s="44">
        <v>0</v>
      </c>
      <c r="P12" s="74">
        <v>0</v>
      </c>
    </row>
    <row r="13" spans="1:16" ht="15" customHeight="1" x14ac:dyDescent="0.2">
      <c r="A13" s="120"/>
      <c r="B13" s="123"/>
      <c r="C13" s="84" t="s">
        <v>51</v>
      </c>
      <c r="D13" s="44">
        <v>851</v>
      </c>
      <c r="E13" s="53">
        <v>0.105938</v>
      </c>
      <c r="F13" s="44">
        <v>166578.409338</v>
      </c>
      <c r="G13" s="66">
        <v>0.59577000000000002</v>
      </c>
      <c r="H13" s="43">
        <v>280</v>
      </c>
      <c r="I13" s="44">
        <v>192121.45149000001</v>
      </c>
      <c r="J13" s="74">
        <v>0.68571400000000005</v>
      </c>
      <c r="K13" s="44">
        <v>571</v>
      </c>
      <c r="L13" s="44">
        <v>154052.92457</v>
      </c>
      <c r="M13" s="66">
        <v>0.55166400000000004</v>
      </c>
      <c r="N13" s="43">
        <v>0</v>
      </c>
      <c r="O13" s="44">
        <v>0</v>
      </c>
      <c r="P13" s="74">
        <v>0</v>
      </c>
    </row>
    <row r="14" spans="1:16" s="3" customFormat="1" ht="15" customHeight="1" x14ac:dyDescent="0.2">
      <c r="A14" s="120"/>
      <c r="B14" s="123"/>
      <c r="C14" s="84" t="s">
        <v>52</v>
      </c>
      <c r="D14" s="35">
        <v>638</v>
      </c>
      <c r="E14" s="55">
        <v>9.1522000000000006E-2</v>
      </c>
      <c r="F14" s="35">
        <v>181364.38733299999</v>
      </c>
      <c r="G14" s="68">
        <v>0.81191199999999997</v>
      </c>
      <c r="H14" s="43">
        <v>217</v>
      </c>
      <c r="I14" s="44">
        <v>195285.91409599999</v>
      </c>
      <c r="J14" s="74">
        <v>0.76036899999999996</v>
      </c>
      <c r="K14" s="35">
        <v>421</v>
      </c>
      <c r="L14" s="35">
        <v>174188.683514</v>
      </c>
      <c r="M14" s="68">
        <v>0.83848</v>
      </c>
      <c r="N14" s="43">
        <v>0</v>
      </c>
      <c r="O14" s="44">
        <v>0</v>
      </c>
      <c r="P14" s="74">
        <v>0</v>
      </c>
    </row>
    <row r="15" spans="1:16" ht="15" customHeight="1" x14ac:dyDescent="0.2">
      <c r="A15" s="120"/>
      <c r="B15" s="123"/>
      <c r="C15" s="84" t="s">
        <v>53</v>
      </c>
      <c r="D15" s="44">
        <v>450</v>
      </c>
      <c r="E15" s="53">
        <v>7.5745000000000007E-2</v>
      </c>
      <c r="F15" s="44">
        <v>181106.05700999999</v>
      </c>
      <c r="G15" s="66">
        <v>0.64444400000000002</v>
      </c>
      <c r="H15" s="43">
        <v>147</v>
      </c>
      <c r="I15" s="44">
        <v>186243.83015200001</v>
      </c>
      <c r="J15" s="74">
        <v>0.50340099999999999</v>
      </c>
      <c r="K15" s="44">
        <v>303</v>
      </c>
      <c r="L15" s="44">
        <v>178613.474001</v>
      </c>
      <c r="M15" s="66">
        <v>0.71287100000000003</v>
      </c>
      <c r="N15" s="43">
        <v>0</v>
      </c>
      <c r="O15" s="44">
        <v>0</v>
      </c>
      <c r="P15" s="74">
        <v>0</v>
      </c>
    </row>
    <row r="16" spans="1:16" ht="15" customHeight="1" x14ac:dyDescent="0.2">
      <c r="A16" s="120"/>
      <c r="B16" s="123"/>
      <c r="C16" s="84" t="s">
        <v>54</v>
      </c>
      <c r="D16" s="44">
        <v>339</v>
      </c>
      <c r="E16" s="53">
        <v>7.5907000000000002E-2</v>
      </c>
      <c r="F16" s="44">
        <v>193845.29374299999</v>
      </c>
      <c r="G16" s="66">
        <v>0.64306799999999997</v>
      </c>
      <c r="H16" s="43">
        <v>124</v>
      </c>
      <c r="I16" s="44">
        <v>177599.39370300001</v>
      </c>
      <c r="J16" s="74">
        <v>0.306452</v>
      </c>
      <c r="K16" s="44">
        <v>215</v>
      </c>
      <c r="L16" s="44">
        <v>203215.02213900001</v>
      </c>
      <c r="M16" s="66">
        <v>0.83720899999999998</v>
      </c>
      <c r="N16" s="43">
        <v>0</v>
      </c>
      <c r="O16" s="44">
        <v>0</v>
      </c>
      <c r="P16" s="74">
        <v>0</v>
      </c>
    </row>
    <row r="17" spans="1:16" ht="15" customHeight="1" x14ac:dyDescent="0.2">
      <c r="A17" s="120"/>
      <c r="B17" s="123"/>
      <c r="C17" s="84" t="s">
        <v>55</v>
      </c>
      <c r="D17" s="44">
        <v>309</v>
      </c>
      <c r="E17" s="53">
        <v>8.8260000000000005E-2</v>
      </c>
      <c r="F17" s="44">
        <v>191462.773659</v>
      </c>
      <c r="G17" s="66">
        <v>0.462783</v>
      </c>
      <c r="H17" s="43">
        <v>131</v>
      </c>
      <c r="I17" s="44">
        <v>190366.092557</v>
      </c>
      <c r="J17" s="74">
        <v>0.25954199999999999</v>
      </c>
      <c r="K17" s="44">
        <v>178</v>
      </c>
      <c r="L17" s="44">
        <v>192269.88166099999</v>
      </c>
      <c r="M17" s="66">
        <v>0.61236000000000002</v>
      </c>
      <c r="N17" s="43">
        <v>0</v>
      </c>
      <c r="O17" s="44">
        <v>0</v>
      </c>
      <c r="P17" s="74">
        <v>0</v>
      </c>
    </row>
    <row r="18" spans="1:16" s="3" customFormat="1" ht="15" customHeight="1" x14ac:dyDescent="0.2">
      <c r="A18" s="120"/>
      <c r="B18" s="123"/>
      <c r="C18" s="84" t="s">
        <v>56</v>
      </c>
      <c r="D18" s="35">
        <v>400</v>
      </c>
      <c r="E18" s="55">
        <v>7.4878E-2</v>
      </c>
      <c r="F18" s="35">
        <v>228896.57961700001</v>
      </c>
      <c r="G18" s="68">
        <v>0.35499999999999998</v>
      </c>
      <c r="H18" s="43">
        <v>160</v>
      </c>
      <c r="I18" s="44">
        <v>195598.88620199999</v>
      </c>
      <c r="J18" s="74">
        <v>8.7499999999999994E-2</v>
      </c>
      <c r="K18" s="35">
        <v>240</v>
      </c>
      <c r="L18" s="35">
        <v>251095.04189399999</v>
      </c>
      <c r="M18" s="68">
        <v>0.53333299999999995</v>
      </c>
      <c r="N18" s="43">
        <v>0</v>
      </c>
      <c r="O18" s="44">
        <v>0</v>
      </c>
      <c r="P18" s="74">
        <v>0</v>
      </c>
    </row>
    <row r="19" spans="1:16" s="3" customFormat="1" ht="15" customHeight="1" x14ac:dyDescent="0.2">
      <c r="A19" s="121"/>
      <c r="B19" s="124"/>
      <c r="C19" s="85" t="s">
        <v>9</v>
      </c>
      <c r="D19" s="46">
        <v>5493</v>
      </c>
      <c r="E19" s="54">
        <v>0.10642</v>
      </c>
      <c r="F19" s="46">
        <v>160984.46546499999</v>
      </c>
      <c r="G19" s="67">
        <v>0.46240700000000001</v>
      </c>
      <c r="H19" s="87">
        <v>1934</v>
      </c>
      <c r="I19" s="46">
        <v>175439.97611799999</v>
      </c>
      <c r="J19" s="75">
        <v>0.48345399999999999</v>
      </c>
      <c r="K19" s="46">
        <v>3559</v>
      </c>
      <c r="L19" s="46">
        <v>153129.18094699999</v>
      </c>
      <c r="M19" s="67">
        <v>0.45096900000000001</v>
      </c>
      <c r="N19" s="87">
        <v>0</v>
      </c>
      <c r="O19" s="46">
        <v>0</v>
      </c>
      <c r="P19" s="75">
        <v>0</v>
      </c>
    </row>
    <row r="20" spans="1:16" ht="15" customHeight="1" x14ac:dyDescent="0.2">
      <c r="A20" s="119">
        <v>2</v>
      </c>
      <c r="B20" s="122" t="s">
        <v>57</v>
      </c>
      <c r="C20" s="84" t="s">
        <v>46</v>
      </c>
      <c r="D20" s="44">
        <v>15</v>
      </c>
      <c r="E20" s="53">
        <v>0.33333299999999999</v>
      </c>
      <c r="F20" s="44">
        <v>76572.2</v>
      </c>
      <c r="G20" s="66">
        <v>0.13333300000000001</v>
      </c>
      <c r="H20" s="43">
        <v>6</v>
      </c>
      <c r="I20" s="44">
        <v>75396.166666999998</v>
      </c>
      <c r="J20" s="74">
        <v>0.16666700000000001</v>
      </c>
      <c r="K20" s="44">
        <v>9</v>
      </c>
      <c r="L20" s="44">
        <v>77356.222221999997</v>
      </c>
      <c r="M20" s="66">
        <v>0.111111</v>
      </c>
      <c r="N20" s="43">
        <v>0</v>
      </c>
      <c r="O20" s="44">
        <v>0</v>
      </c>
      <c r="P20" s="74">
        <v>0</v>
      </c>
    </row>
    <row r="21" spans="1:16" ht="15" customHeight="1" x14ac:dyDescent="0.2">
      <c r="A21" s="120"/>
      <c r="B21" s="123"/>
      <c r="C21" s="84" t="s">
        <v>47</v>
      </c>
      <c r="D21" s="44">
        <v>91</v>
      </c>
      <c r="E21" s="53">
        <v>0.32851999999999998</v>
      </c>
      <c r="F21" s="44">
        <v>112877.48351599999</v>
      </c>
      <c r="G21" s="66">
        <v>2.1978000000000001E-2</v>
      </c>
      <c r="H21" s="43">
        <v>30</v>
      </c>
      <c r="I21" s="44">
        <v>114184.36666699999</v>
      </c>
      <c r="J21" s="74">
        <v>0</v>
      </c>
      <c r="K21" s="44">
        <v>61</v>
      </c>
      <c r="L21" s="44">
        <v>112234.754098</v>
      </c>
      <c r="M21" s="66">
        <v>3.2786999999999997E-2</v>
      </c>
      <c r="N21" s="43">
        <v>0</v>
      </c>
      <c r="O21" s="44">
        <v>0</v>
      </c>
      <c r="P21" s="74">
        <v>0</v>
      </c>
    </row>
    <row r="22" spans="1:16" ht="15" customHeight="1" x14ac:dyDescent="0.2">
      <c r="A22" s="120"/>
      <c r="B22" s="123"/>
      <c r="C22" s="84" t="s">
        <v>48</v>
      </c>
      <c r="D22" s="44">
        <v>426</v>
      </c>
      <c r="E22" s="53">
        <v>0.199906</v>
      </c>
      <c r="F22" s="44">
        <v>145994.17840400001</v>
      </c>
      <c r="G22" s="66">
        <v>6.1032999999999997E-2</v>
      </c>
      <c r="H22" s="43">
        <v>197</v>
      </c>
      <c r="I22" s="44">
        <v>147196.741117</v>
      </c>
      <c r="J22" s="74">
        <v>8.1217999999999999E-2</v>
      </c>
      <c r="K22" s="44">
        <v>229</v>
      </c>
      <c r="L22" s="44">
        <v>144959.65938900001</v>
      </c>
      <c r="M22" s="66">
        <v>4.3667999999999998E-2</v>
      </c>
      <c r="N22" s="43">
        <v>0</v>
      </c>
      <c r="O22" s="44">
        <v>0</v>
      </c>
      <c r="P22" s="74">
        <v>0</v>
      </c>
    </row>
    <row r="23" spans="1:16" ht="15" customHeight="1" x14ac:dyDescent="0.2">
      <c r="A23" s="120"/>
      <c r="B23" s="123"/>
      <c r="C23" s="84" t="s">
        <v>49</v>
      </c>
      <c r="D23" s="44">
        <v>399</v>
      </c>
      <c r="E23" s="53">
        <v>6.3113000000000002E-2</v>
      </c>
      <c r="F23" s="44">
        <v>152795.58646600001</v>
      </c>
      <c r="G23" s="66">
        <v>0.17042599999999999</v>
      </c>
      <c r="H23" s="43">
        <v>179</v>
      </c>
      <c r="I23" s="44">
        <v>155082.284916</v>
      </c>
      <c r="J23" s="74">
        <v>0.19553100000000001</v>
      </c>
      <c r="K23" s="44">
        <v>220</v>
      </c>
      <c r="L23" s="44">
        <v>150935.04545500001</v>
      </c>
      <c r="M23" s="66">
        <v>0.15</v>
      </c>
      <c r="N23" s="43">
        <v>0</v>
      </c>
      <c r="O23" s="44">
        <v>0</v>
      </c>
      <c r="P23" s="74">
        <v>0</v>
      </c>
    </row>
    <row r="24" spans="1:16" ht="15" customHeight="1" x14ac:dyDescent="0.2">
      <c r="A24" s="120"/>
      <c r="B24" s="123"/>
      <c r="C24" s="84" t="s">
        <v>50</v>
      </c>
      <c r="D24" s="44">
        <v>259</v>
      </c>
      <c r="E24" s="53">
        <v>3.0162000000000001E-2</v>
      </c>
      <c r="F24" s="44">
        <v>184932.880309</v>
      </c>
      <c r="G24" s="66">
        <v>0.35135100000000002</v>
      </c>
      <c r="H24" s="43">
        <v>96</v>
      </c>
      <c r="I24" s="44">
        <v>197170.65625</v>
      </c>
      <c r="J24" s="74">
        <v>0.46875</v>
      </c>
      <c r="K24" s="44">
        <v>163</v>
      </c>
      <c r="L24" s="44">
        <v>177725.355828</v>
      </c>
      <c r="M24" s="66">
        <v>0.28220899999999999</v>
      </c>
      <c r="N24" s="43">
        <v>0</v>
      </c>
      <c r="O24" s="44">
        <v>0</v>
      </c>
      <c r="P24" s="74">
        <v>0</v>
      </c>
    </row>
    <row r="25" spans="1:16" ht="15" customHeight="1" x14ac:dyDescent="0.2">
      <c r="A25" s="120"/>
      <c r="B25" s="123"/>
      <c r="C25" s="84" t="s">
        <v>51</v>
      </c>
      <c r="D25" s="44">
        <v>184</v>
      </c>
      <c r="E25" s="53">
        <v>2.2905999999999999E-2</v>
      </c>
      <c r="F25" s="44">
        <v>195760.869565</v>
      </c>
      <c r="G25" s="66">
        <v>0.44021700000000002</v>
      </c>
      <c r="H25" s="43">
        <v>82</v>
      </c>
      <c r="I25" s="44">
        <v>193362.670732</v>
      </c>
      <c r="J25" s="74">
        <v>0.47560999999999998</v>
      </c>
      <c r="K25" s="44">
        <v>102</v>
      </c>
      <c r="L25" s="44">
        <v>197688.83333299999</v>
      </c>
      <c r="M25" s="66">
        <v>0.41176499999999999</v>
      </c>
      <c r="N25" s="43">
        <v>0</v>
      </c>
      <c r="O25" s="44">
        <v>0</v>
      </c>
      <c r="P25" s="74">
        <v>0</v>
      </c>
    </row>
    <row r="26" spans="1:16" s="3" customFormat="1" ht="15" customHeight="1" x14ac:dyDescent="0.2">
      <c r="A26" s="120"/>
      <c r="B26" s="123"/>
      <c r="C26" s="84" t="s">
        <v>52</v>
      </c>
      <c r="D26" s="35">
        <v>140</v>
      </c>
      <c r="E26" s="55">
        <v>2.0083E-2</v>
      </c>
      <c r="F26" s="35">
        <v>196495.33571399999</v>
      </c>
      <c r="G26" s="68">
        <v>0.364286</v>
      </c>
      <c r="H26" s="43">
        <v>53</v>
      </c>
      <c r="I26" s="44">
        <v>189165.32075499999</v>
      </c>
      <c r="J26" s="74">
        <v>0.26415100000000002</v>
      </c>
      <c r="K26" s="35">
        <v>87</v>
      </c>
      <c r="L26" s="35">
        <v>200960.747126</v>
      </c>
      <c r="M26" s="68">
        <v>0.42528700000000003</v>
      </c>
      <c r="N26" s="43">
        <v>0</v>
      </c>
      <c r="O26" s="44">
        <v>0</v>
      </c>
      <c r="P26" s="74">
        <v>0</v>
      </c>
    </row>
    <row r="27" spans="1:16" ht="15" customHeight="1" x14ac:dyDescent="0.2">
      <c r="A27" s="120"/>
      <c r="B27" s="123"/>
      <c r="C27" s="84" t="s">
        <v>53</v>
      </c>
      <c r="D27" s="44">
        <v>82</v>
      </c>
      <c r="E27" s="53">
        <v>1.3802E-2</v>
      </c>
      <c r="F27" s="44">
        <v>223890.268293</v>
      </c>
      <c r="G27" s="66">
        <v>0.59756100000000001</v>
      </c>
      <c r="H27" s="43">
        <v>29</v>
      </c>
      <c r="I27" s="44">
        <v>210604.137931</v>
      </c>
      <c r="J27" s="74">
        <v>0.44827600000000001</v>
      </c>
      <c r="K27" s="44">
        <v>53</v>
      </c>
      <c r="L27" s="44">
        <v>231160.037736</v>
      </c>
      <c r="M27" s="66">
        <v>0.67924499999999999</v>
      </c>
      <c r="N27" s="43">
        <v>0</v>
      </c>
      <c r="O27" s="44">
        <v>0</v>
      </c>
      <c r="P27" s="74">
        <v>0</v>
      </c>
    </row>
    <row r="28" spans="1:16" ht="15" customHeight="1" x14ac:dyDescent="0.2">
      <c r="A28" s="120"/>
      <c r="B28" s="123"/>
      <c r="C28" s="84" t="s">
        <v>54</v>
      </c>
      <c r="D28" s="44">
        <v>33</v>
      </c>
      <c r="E28" s="53">
        <v>7.3889999999999997E-3</v>
      </c>
      <c r="F28" s="44">
        <v>209520.393939</v>
      </c>
      <c r="G28" s="66">
        <v>0.15151500000000001</v>
      </c>
      <c r="H28" s="43">
        <v>14</v>
      </c>
      <c r="I28" s="44">
        <v>181549.285714</v>
      </c>
      <c r="J28" s="74">
        <v>0.14285700000000001</v>
      </c>
      <c r="K28" s="44">
        <v>19</v>
      </c>
      <c r="L28" s="44">
        <v>230130.68421100001</v>
      </c>
      <c r="M28" s="66">
        <v>0.15789500000000001</v>
      </c>
      <c r="N28" s="43">
        <v>0</v>
      </c>
      <c r="O28" s="44">
        <v>0</v>
      </c>
      <c r="P28" s="74">
        <v>0</v>
      </c>
    </row>
    <row r="29" spans="1:16" ht="15" customHeight="1" x14ac:dyDescent="0.2">
      <c r="A29" s="120"/>
      <c r="B29" s="123"/>
      <c r="C29" s="84" t="s">
        <v>55</v>
      </c>
      <c r="D29" s="44">
        <v>21</v>
      </c>
      <c r="E29" s="53">
        <v>5.9979999999999999E-3</v>
      </c>
      <c r="F29" s="44">
        <v>253032.23809500001</v>
      </c>
      <c r="G29" s="66">
        <v>0.33333299999999999</v>
      </c>
      <c r="H29" s="43">
        <v>6</v>
      </c>
      <c r="I29" s="44">
        <v>236922.66666700001</v>
      </c>
      <c r="J29" s="74">
        <v>0.16666700000000001</v>
      </c>
      <c r="K29" s="44">
        <v>15</v>
      </c>
      <c r="L29" s="44">
        <v>259476.06666700001</v>
      </c>
      <c r="M29" s="66">
        <v>0.4</v>
      </c>
      <c r="N29" s="43">
        <v>0</v>
      </c>
      <c r="O29" s="44">
        <v>0</v>
      </c>
      <c r="P29" s="74">
        <v>0</v>
      </c>
    </row>
    <row r="30" spans="1:16" s="3" customFormat="1" ht="15" customHeight="1" x14ac:dyDescent="0.2">
      <c r="A30" s="120"/>
      <c r="B30" s="123"/>
      <c r="C30" s="84" t="s">
        <v>56</v>
      </c>
      <c r="D30" s="35">
        <v>14</v>
      </c>
      <c r="E30" s="55">
        <v>2.6210000000000001E-3</v>
      </c>
      <c r="F30" s="35">
        <v>136704.857143</v>
      </c>
      <c r="G30" s="68">
        <v>0</v>
      </c>
      <c r="H30" s="43">
        <v>13</v>
      </c>
      <c r="I30" s="44">
        <v>128041.923077</v>
      </c>
      <c r="J30" s="74">
        <v>0</v>
      </c>
      <c r="K30" s="35">
        <v>1</v>
      </c>
      <c r="L30" s="35">
        <v>249323</v>
      </c>
      <c r="M30" s="68">
        <v>0</v>
      </c>
      <c r="N30" s="43">
        <v>0</v>
      </c>
      <c r="O30" s="44">
        <v>0</v>
      </c>
      <c r="P30" s="74">
        <v>0</v>
      </c>
    </row>
    <row r="31" spans="1:16" s="3" customFormat="1" ht="15" customHeight="1" x14ac:dyDescent="0.2">
      <c r="A31" s="121"/>
      <c r="B31" s="124"/>
      <c r="C31" s="85" t="s">
        <v>9</v>
      </c>
      <c r="D31" s="46">
        <v>1664</v>
      </c>
      <c r="E31" s="54">
        <v>3.2238000000000003E-2</v>
      </c>
      <c r="F31" s="46">
        <v>167372.04086499999</v>
      </c>
      <c r="G31" s="67">
        <v>0.22956699999999999</v>
      </c>
      <c r="H31" s="87">
        <v>705</v>
      </c>
      <c r="I31" s="46">
        <v>166213.57446800001</v>
      </c>
      <c r="J31" s="75">
        <v>0.235461</v>
      </c>
      <c r="K31" s="46">
        <v>959</v>
      </c>
      <c r="L31" s="46">
        <v>168223.67674699999</v>
      </c>
      <c r="M31" s="67">
        <v>0.22523499999999999</v>
      </c>
      <c r="N31" s="87">
        <v>0</v>
      </c>
      <c r="O31" s="46">
        <v>0</v>
      </c>
      <c r="P31" s="75">
        <v>0</v>
      </c>
    </row>
    <row r="32" spans="1:16" ht="15" customHeight="1" x14ac:dyDescent="0.2">
      <c r="A32" s="119">
        <v>3</v>
      </c>
      <c r="B32" s="122" t="s">
        <v>58</v>
      </c>
      <c r="C32" s="84" t="s">
        <v>46</v>
      </c>
      <c r="D32" s="44">
        <v>3</v>
      </c>
      <c r="E32" s="44">
        <v>0</v>
      </c>
      <c r="F32" s="44">
        <v>-19516.738310000001</v>
      </c>
      <c r="G32" s="66">
        <v>-0.11666700000000001</v>
      </c>
      <c r="H32" s="43">
        <v>1</v>
      </c>
      <c r="I32" s="44">
        <v>-20336.371875000001</v>
      </c>
      <c r="J32" s="74">
        <v>-3.3333000000000002E-2</v>
      </c>
      <c r="K32" s="44">
        <v>2</v>
      </c>
      <c r="L32" s="44">
        <v>-18987.287349999999</v>
      </c>
      <c r="M32" s="66">
        <v>-0.17460300000000001</v>
      </c>
      <c r="N32" s="43">
        <v>0</v>
      </c>
      <c r="O32" s="44">
        <v>0</v>
      </c>
      <c r="P32" s="74">
        <v>0</v>
      </c>
    </row>
    <row r="33" spans="1:16" ht="15" customHeight="1" x14ac:dyDescent="0.2">
      <c r="A33" s="120"/>
      <c r="B33" s="123"/>
      <c r="C33" s="84" t="s">
        <v>47</v>
      </c>
      <c r="D33" s="44">
        <v>13</v>
      </c>
      <c r="E33" s="44">
        <v>0</v>
      </c>
      <c r="F33" s="44">
        <v>8164.8519070000002</v>
      </c>
      <c r="G33" s="66">
        <v>-6.7766000000000007E-2</v>
      </c>
      <c r="H33" s="43">
        <v>11</v>
      </c>
      <c r="I33" s="44">
        <v>-3643.0285429999999</v>
      </c>
      <c r="J33" s="74">
        <v>-0.15789500000000001</v>
      </c>
      <c r="K33" s="44">
        <v>2</v>
      </c>
      <c r="L33" s="44">
        <v>11745.520936999999</v>
      </c>
      <c r="M33" s="66">
        <v>-3.5009999999999999E-2</v>
      </c>
      <c r="N33" s="43">
        <v>0</v>
      </c>
      <c r="O33" s="44">
        <v>0</v>
      </c>
      <c r="P33" s="74">
        <v>0</v>
      </c>
    </row>
    <row r="34" spans="1:16" ht="15" customHeight="1" x14ac:dyDescent="0.2">
      <c r="A34" s="120"/>
      <c r="B34" s="123"/>
      <c r="C34" s="84" t="s">
        <v>48</v>
      </c>
      <c r="D34" s="44">
        <v>3</v>
      </c>
      <c r="E34" s="44">
        <v>0</v>
      </c>
      <c r="F34" s="44">
        <v>36318.271374000004</v>
      </c>
      <c r="G34" s="66">
        <v>-4.0621999999999998E-2</v>
      </c>
      <c r="H34" s="43">
        <v>68</v>
      </c>
      <c r="I34" s="44">
        <v>20598.182944</v>
      </c>
      <c r="J34" s="74">
        <v>-0.15134</v>
      </c>
      <c r="K34" s="44">
        <v>-65</v>
      </c>
      <c r="L34" s="44">
        <v>42708.997246999999</v>
      </c>
      <c r="M34" s="66">
        <v>-5.5000000000000003E-4</v>
      </c>
      <c r="N34" s="43">
        <v>0</v>
      </c>
      <c r="O34" s="44">
        <v>0</v>
      </c>
      <c r="P34" s="74">
        <v>0</v>
      </c>
    </row>
    <row r="35" spans="1:16" ht="15" customHeight="1" x14ac:dyDescent="0.2">
      <c r="A35" s="120"/>
      <c r="B35" s="123"/>
      <c r="C35" s="84" t="s">
        <v>49</v>
      </c>
      <c r="D35" s="44">
        <v>-588</v>
      </c>
      <c r="E35" s="44">
        <v>0</v>
      </c>
      <c r="F35" s="44">
        <v>27757.287801999999</v>
      </c>
      <c r="G35" s="66">
        <v>-7.9826999999999995E-2</v>
      </c>
      <c r="H35" s="43">
        <v>-192</v>
      </c>
      <c r="I35" s="44">
        <v>7301.6342860000004</v>
      </c>
      <c r="J35" s="74">
        <v>-0.235736</v>
      </c>
      <c r="K35" s="44">
        <v>-396</v>
      </c>
      <c r="L35" s="44">
        <v>39593.845134000003</v>
      </c>
      <c r="M35" s="66">
        <v>8.7659999999999995E-3</v>
      </c>
      <c r="N35" s="43">
        <v>0</v>
      </c>
      <c r="O35" s="44">
        <v>0</v>
      </c>
      <c r="P35" s="74">
        <v>0</v>
      </c>
    </row>
    <row r="36" spans="1:16" ht="15" customHeight="1" x14ac:dyDescent="0.2">
      <c r="A36" s="120"/>
      <c r="B36" s="123"/>
      <c r="C36" s="84" t="s">
        <v>50</v>
      </c>
      <c r="D36" s="44">
        <v>-747</v>
      </c>
      <c r="E36" s="44">
        <v>0</v>
      </c>
      <c r="F36" s="44">
        <v>36065.393018000002</v>
      </c>
      <c r="G36" s="66">
        <v>-6.8131999999999998E-2</v>
      </c>
      <c r="H36" s="43">
        <v>-255</v>
      </c>
      <c r="I36" s="44">
        <v>15915.107313</v>
      </c>
      <c r="J36" s="74">
        <v>-0.16942699999999999</v>
      </c>
      <c r="K36" s="44">
        <v>-492</v>
      </c>
      <c r="L36" s="44">
        <v>46213.913786999998</v>
      </c>
      <c r="M36" s="66">
        <v>-2.0081000000000002E-2</v>
      </c>
      <c r="N36" s="43">
        <v>0</v>
      </c>
      <c r="O36" s="44">
        <v>0</v>
      </c>
      <c r="P36" s="74">
        <v>0</v>
      </c>
    </row>
    <row r="37" spans="1:16" ht="15" customHeight="1" x14ac:dyDescent="0.2">
      <c r="A37" s="120"/>
      <c r="B37" s="123"/>
      <c r="C37" s="84" t="s">
        <v>51</v>
      </c>
      <c r="D37" s="44">
        <v>-667</v>
      </c>
      <c r="E37" s="44">
        <v>0</v>
      </c>
      <c r="F37" s="44">
        <v>29182.460227</v>
      </c>
      <c r="G37" s="66">
        <v>-0.155552</v>
      </c>
      <c r="H37" s="43">
        <v>-198</v>
      </c>
      <c r="I37" s="44">
        <v>1241.219241</v>
      </c>
      <c r="J37" s="74">
        <v>-0.21010499999999999</v>
      </c>
      <c r="K37" s="44">
        <v>-469</v>
      </c>
      <c r="L37" s="44">
        <v>43635.908762999999</v>
      </c>
      <c r="M37" s="66">
        <v>-0.139899</v>
      </c>
      <c r="N37" s="43">
        <v>0</v>
      </c>
      <c r="O37" s="44">
        <v>0</v>
      </c>
      <c r="P37" s="74">
        <v>0</v>
      </c>
    </row>
    <row r="38" spans="1:16" s="3" customFormat="1" ht="15" customHeight="1" x14ac:dyDescent="0.2">
      <c r="A38" s="120"/>
      <c r="B38" s="123"/>
      <c r="C38" s="84" t="s">
        <v>52</v>
      </c>
      <c r="D38" s="35">
        <v>-498</v>
      </c>
      <c r="E38" s="35">
        <v>0</v>
      </c>
      <c r="F38" s="35">
        <v>15130.948382</v>
      </c>
      <c r="G38" s="68">
        <v>-0.447627</v>
      </c>
      <c r="H38" s="43">
        <v>-164</v>
      </c>
      <c r="I38" s="44">
        <v>-6120.5933409999998</v>
      </c>
      <c r="J38" s="74">
        <v>-0.49621799999999999</v>
      </c>
      <c r="K38" s="35">
        <v>-334</v>
      </c>
      <c r="L38" s="35">
        <v>26772.063612000002</v>
      </c>
      <c r="M38" s="68">
        <v>-0.413192</v>
      </c>
      <c r="N38" s="43">
        <v>0</v>
      </c>
      <c r="O38" s="44">
        <v>0</v>
      </c>
      <c r="P38" s="74">
        <v>0</v>
      </c>
    </row>
    <row r="39" spans="1:16" ht="15" customHeight="1" x14ac:dyDescent="0.2">
      <c r="A39" s="120"/>
      <c r="B39" s="123"/>
      <c r="C39" s="84" t="s">
        <v>53</v>
      </c>
      <c r="D39" s="44">
        <v>-368</v>
      </c>
      <c r="E39" s="44">
        <v>0</v>
      </c>
      <c r="F39" s="44">
        <v>42784.211281999997</v>
      </c>
      <c r="G39" s="66">
        <v>-4.6883000000000001E-2</v>
      </c>
      <c r="H39" s="43">
        <v>-118</v>
      </c>
      <c r="I39" s="44">
        <v>24360.307778999999</v>
      </c>
      <c r="J39" s="74">
        <v>-5.5125E-2</v>
      </c>
      <c r="K39" s="44">
        <v>-250</v>
      </c>
      <c r="L39" s="44">
        <v>52546.563735000003</v>
      </c>
      <c r="M39" s="66">
        <v>-3.3626000000000003E-2</v>
      </c>
      <c r="N39" s="43">
        <v>0</v>
      </c>
      <c r="O39" s="44">
        <v>0</v>
      </c>
      <c r="P39" s="74">
        <v>0</v>
      </c>
    </row>
    <row r="40" spans="1:16" ht="15" customHeight="1" x14ac:dyDescent="0.2">
      <c r="A40" s="120"/>
      <c r="B40" s="123"/>
      <c r="C40" s="84" t="s">
        <v>54</v>
      </c>
      <c r="D40" s="44">
        <v>-306</v>
      </c>
      <c r="E40" s="44">
        <v>0</v>
      </c>
      <c r="F40" s="44">
        <v>15675.100195999999</v>
      </c>
      <c r="G40" s="66">
        <v>-0.49155300000000002</v>
      </c>
      <c r="H40" s="43">
        <v>-110</v>
      </c>
      <c r="I40" s="44">
        <v>3949.8920109999999</v>
      </c>
      <c r="J40" s="74">
        <v>-0.16359399999999999</v>
      </c>
      <c r="K40" s="44">
        <v>-196</v>
      </c>
      <c r="L40" s="44">
        <v>26915.662071999999</v>
      </c>
      <c r="M40" s="66">
        <v>-0.679315</v>
      </c>
      <c r="N40" s="43">
        <v>0</v>
      </c>
      <c r="O40" s="44">
        <v>0</v>
      </c>
      <c r="P40" s="74">
        <v>0</v>
      </c>
    </row>
    <row r="41" spans="1:16" ht="15" customHeight="1" x14ac:dyDescent="0.2">
      <c r="A41" s="120"/>
      <c r="B41" s="123"/>
      <c r="C41" s="84" t="s">
        <v>55</v>
      </c>
      <c r="D41" s="44">
        <v>-288</v>
      </c>
      <c r="E41" s="44">
        <v>0</v>
      </c>
      <c r="F41" s="44">
        <v>61569.464437000002</v>
      </c>
      <c r="G41" s="66">
        <v>-0.12945000000000001</v>
      </c>
      <c r="H41" s="43">
        <v>-125</v>
      </c>
      <c r="I41" s="44">
        <v>46556.574110000001</v>
      </c>
      <c r="J41" s="74">
        <v>-9.2874999999999999E-2</v>
      </c>
      <c r="K41" s="44">
        <v>-163</v>
      </c>
      <c r="L41" s="44">
        <v>67206.185006</v>
      </c>
      <c r="M41" s="66">
        <v>-0.21235999999999999</v>
      </c>
      <c r="N41" s="43">
        <v>0</v>
      </c>
      <c r="O41" s="44">
        <v>0</v>
      </c>
      <c r="P41" s="74">
        <v>0</v>
      </c>
    </row>
    <row r="42" spans="1:16" s="3" customFormat="1" ht="15" customHeight="1" x14ac:dyDescent="0.2">
      <c r="A42" s="120"/>
      <c r="B42" s="123"/>
      <c r="C42" s="84" t="s">
        <v>56</v>
      </c>
      <c r="D42" s="35">
        <v>-386</v>
      </c>
      <c r="E42" s="35">
        <v>0</v>
      </c>
      <c r="F42" s="35">
        <v>-92191.722473999995</v>
      </c>
      <c r="G42" s="68">
        <v>-0.35499999999999998</v>
      </c>
      <c r="H42" s="43">
        <v>-147</v>
      </c>
      <c r="I42" s="44">
        <v>-67556.963124999995</v>
      </c>
      <c r="J42" s="74">
        <v>-8.7499999999999994E-2</v>
      </c>
      <c r="K42" s="35">
        <v>-239</v>
      </c>
      <c r="L42" s="35">
        <v>-1772.041894</v>
      </c>
      <c r="M42" s="68">
        <v>-0.53333299999999995</v>
      </c>
      <c r="N42" s="43">
        <v>0</v>
      </c>
      <c r="O42" s="44">
        <v>0</v>
      </c>
      <c r="P42" s="74">
        <v>0</v>
      </c>
    </row>
    <row r="43" spans="1:16" s="3" customFormat="1" ht="15" customHeight="1" x14ac:dyDescent="0.2">
      <c r="A43" s="121"/>
      <c r="B43" s="124"/>
      <c r="C43" s="85" t="s">
        <v>9</v>
      </c>
      <c r="D43" s="46">
        <v>-3829</v>
      </c>
      <c r="E43" s="46">
        <v>0</v>
      </c>
      <c r="F43" s="46">
        <v>6387.5753999999997</v>
      </c>
      <c r="G43" s="67">
        <v>-0.23283899999999999</v>
      </c>
      <c r="H43" s="87">
        <v>-1229</v>
      </c>
      <c r="I43" s="46">
        <v>-9226.4016499999998</v>
      </c>
      <c r="J43" s="75">
        <v>-0.24799299999999999</v>
      </c>
      <c r="K43" s="46">
        <v>-2600</v>
      </c>
      <c r="L43" s="46">
        <v>15094.495800000001</v>
      </c>
      <c r="M43" s="67">
        <v>-0.22573499999999999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6</v>
      </c>
      <c r="E45" s="53">
        <v>2.1661E-2</v>
      </c>
      <c r="F45" s="44">
        <v>104773</v>
      </c>
      <c r="G45" s="66">
        <v>0</v>
      </c>
      <c r="H45" s="43">
        <v>0</v>
      </c>
      <c r="I45" s="44">
        <v>0</v>
      </c>
      <c r="J45" s="74">
        <v>0</v>
      </c>
      <c r="K45" s="44">
        <v>6</v>
      </c>
      <c r="L45" s="44">
        <v>104773</v>
      </c>
      <c r="M45" s="66">
        <v>0</v>
      </c>
      <c r="N45" s="43">
        <v>0</v>
      </c>
      <c r="O45" s="44">
        <v>0</v>
      </c>
      <c r="P45" s="74">
        <v>0</v>
      </c>
    </row>
    <row r="46" spans="1:16" ht="15" customHeight="1" x14ac:dyDescent="0.2">
      <c r="A46" s="120"/>
      <c r="B46" s="123"/>
      <c r="C46" s="84" t="s">
        <v>48</v>
      </c>
      <c r="D46" s="44">
        <v>128</v>
      </c>
      <c r="E46" s="53">
        <v>6.0066000000000001E-2</v>
      </c>
      <c r="F46" s="44">
        <v>158409.820313</v>
      </c>
      <c r="G46" s="66">
        <v>9.375E-2</v>
      </c>
      <c r="H46" s="43">
        <v>47</v>
      </c>
      <c r="I46" s="44">
        <v>153189</v>
      </c>
      <c r="J46" s="74">
        <v>8.5106000000000001E-2</v>
      </c>
      <c r="K46" s="44">
        <v>81</v>
      </c>
      <c r="L46" s="44">
        <v>161439.18518500001</v>
      </c>
      <c r="M46" s="66">
        <v>9.8765000000000006E-2</v>
      </c>
      <c r="N46" s="43">
        <v>0</v>
      </c>
      <c r="O46" s="44">
        <v>0</v>
      </c>
      <c r="P46" s="74">
        <v>0</v>
      </c>
    </row>
    <row r="47" spans="1:16" ht="15" customHeight="1" x14ac:dyDescent="0.2">
      <c r="A47" s="120"/>
      <c r="B47" s="123"/>
      <c r="C47" s="84" t="s">
        <v>49</v>
      </c>
      <c r="D47" s="44">
        <v>506</v>
      </c>
      <c r="E47" s="53">
        <v>8.0037999999999998E-2</v>
      </c>
      <c r="F47" s="44">
        <v>181593.07312300001</v>
      </c>
      <c r="G47" s="66">
        <v>0.32213399999999998</v>
      </c>
      <c r="H47" s="43">
        <v>180</v>
      </c>
      <c r="I47" s="44">
        <v>177613.25555599999</v>
      </c>
      <c r="J47" s="74">
        <v>0.27777800000000002</v>
      </c>
      <c r="K47" s="44">
        <v>326</v>
      </c>
      <c r="L47" s="44">
        <v>183790.51840500001</v>
      </c>
      <c r="M47" s="66">
        <v>0.34662599999999999</v>
      </c>
      <c r="N47" s="43">
        <v>0</v>
      </c>
      <c r="O47" s="44">
        <v>0</v>
      </c>
      <c r="P47" s="74">
        <v>0</v>
      </c>
    </row>
    <row r="48" spans="1:16" ht="15" customHeight="1" x14ac:dyDescent="0.2">
      <c r="A48" s="120"/>
      <c r="B48" s="123"/>
      <c r="C48" s="84" t="s">
        <v>50</v>
      </c>
      <c r="D48" s="44">
        <v>551</v>
      </c>
      <c r="E48" s="53">
        <v>6.4167000000000002E-2</v>
      </c>
      <c r="F48" s="44">
        <v>211504.15789500001</v>
      </c>
      <c r="G48" s="66">
        <v>0.55172399999999999</v>
      </c>
      <c r="H48" s="43">
        <v>187</v>
      </c>
      <c r="I48" s="44">
        <v>209206.34759399999</v>
      </c>
      <c r="J48" s="74">
        <v>0.49732599999999999</v>
      </c>
      <c r="K48" s="44">
        <v>364</v>
      </c>
      <c r="L48" s="44">
        <v>212684.62637400001</v>
      </c>
      <c r="M48" s="66">
        <v>0.57967000000000002</v>
      </c>
      <c r="N48" s="43">
        <v>0</v>
      </c>
      <c r="O48" s="44">
        <v>0</v>
      </c>
      <c r="P48" s="74">
        <v>0</v>
      </c>
    </row>
    <row r="49" spans="1:16" ht="15" customHeight="1" x14ac:dyDescent="0.2">
      <c r="A49" s="120"/>
      <c r="B49" s="123"/>
      <c r="C49" s="84" t="s">
        <v>51</v>
      </c>
      <c r="D49" s="44">
        <v>455</v>
      </c>
      <c r="E49" s="53">
        <v>5.6640999999999997E-2</v>
      </c>
      <c r="F49" s="44">
        <v>224964.06813199999</v>
      </c>
      <c r="G49" s="66">
        <v>0.72087900000000005</v>
      </c>
      <c r="H49" s="43">
        <v>153</v>
      </c>
      <c r="I49" s="44">
        <v>231415.908497</v>
      </c>
      <c r="J49" s="74">
        <v>0.764706</v>
      </c>
      <c r="K49" s="44">
        <v>302</v>
      </c>
      <c r="L49" s="44">
        <v>221695.42053</v>
      </c>
      <c r="M49" s="66">
        <v>0.69867500000000005</v>
      </c>
      <c r="N49" s="43">
        <v>0</v>
      </c>
      <c r="O49" s="44">
        <v>0</v>
      </c>
      <c r="P49" s="74">
        <v>0</v>
      </c>
    </row>
    <row r="50" spans="1:16" s="3" customFormat="1" ht="15" customHeight="1" x14ac:dyDescent="0.2">
      <c r="A50" s="120"/>
      <c r="B50" s="123"/>
      <c r="C50" s="84" t="s">
        <v>52</v>
      </c>
      <c r="D50" s="35">
        <v>326</v>
      </c>
      <c r="E50" s="55">
        <v>4.6765000000000001E-2</v>
      </c>
      <c r="F50" s="35">
        <v>232528.99693299999</v>
      </c>
      <c r="G50" s="68">
        <v>0.72699400000000003</v>
      </c>
      <c r="H50" s="43">
        <v>106</v>
      </c>
      <c r="I50" s="44">
        <v>217881.075472</v>
      </c>
      <c r="J50" s="74">
        <v>0.56603800000000004</v>
      </c>
      <c r="K50" s="35">
        <v>220</v>
      </c>
      <c r="L50" s="35">
        <v>239586.63181799999</v>
      </c>
      <c r="M50" s="68">
        <v>0.80454499999999995</v>
      </c>
      <c r="N50" s="43">
        <v>0</v>
      </c>
      <c r="O50" s="44">
        <v>0</v>
      </c>
      <c r="P50" s="74">
        <v>0</v>
      </c>
    </row>
    <row r="51" spans="1:16" ht="15" customHeight="1" x14ac:dyDescent="0.2">
      <c r="A51" s="120"/>
      <c r="B51" s="123"/>
      <c r="C51" s="84" t="s">
        <v>53</v>
      </c>
      <c r="D51" s="44">
        <v>205</v>
      </c>
      <c r="E51" s="53">
        <v>3.4506000000000002E-2</v>
      </c>
      <c r="F51" s="44">
        <v>217411.91707299999</v>
      </c>
      <c r="G51" s="66">
        <v>0.57560999999999996</v>
      </c>
      <c r="H51" s="43">
        <v>74</v>
      </c>
      <c r="I51" s="44">
        <v>225732.310811</v>
      </c>
      <c r="J51" s="74">
        <v>0.64864900000000003</v>
      </c>
      <c r="K51" s="44">
        <v>131</v>
      </c>
      <c r="L51" s="44">
        <v>212711.847328</v>
      </c>
      <c r="M51" s="66">
        <v>0.53435100000000002</v>
      </c>
      <c r="N51" s="43">
        <v>0</v>
      </c>
      <c r="O51" s="44">
        <v>0</v>
      </c>
      <c r="P51" s="74">
        <v>0</v>
      </c>
    </row>
    <row r="52" spans="1:16" ht="15" customHeight="1" x14ac:dyDescent="0.2">
      <c r="A52" s="120"/>
      <c r="B52" s="123"/>
      <c r="C52" s="84" t="s">
        <v>54</v>
      </c>
      <c r="D52" s="44">
        <v>82</v>
      </c>
      <c r="E52" s="53">
        <v>1.8360999999999999E-2</v>
      </c>
      <c r="F52" s="44">
        <v>267754.71951199998</v>
      </c>
      <c r="G52" s="66">
        <v>0.68292699999999995</v>
      </c>
      <c r="H52" s="43">
        <v>23</v>
      </c>
      <c r="I52" s="44">
        <v>261022.21739100001</v>
      </c>
      <c r="J52" s="74">
        <v>0.43478299999999998</v>
      </c>
      <c r="K52" s="44">
        <v>59</v>
      </c>
      <c r="L52" s="44">
        <v>270379.25423700002</v>
      </c>
      <c r="M52" s="66">
        <v>0.77966100000000005</v>
      </c>
      <c r="N52" s="43">
        <v>0</v>
      </c>
      <c r="O52" s="44">
        <v>0</v>
      </c>
      <c r="P52" s="74">
        <v>0</v>
      </c>
    </row>
    <row r="53" spans="1:16" ht="15" customHeight="1" x14ac:dyDescent="0.2">
      <c r="A53" s="120"/>
      <c r="B53" s="123"/>
      <c r="C53" s="84" t="s">
        <v>55</v>
      </c>
      <c r="D53" s="44">
        <v>36</v>
      </c>
      <c r="E53" s="53">
        <v>1.0283E-2</v>
      </c>
      <c r="F53" s="44">
        <v>248256.44444399999</v>
      </c>
      <c r="G53" s="66">
        <v>0.41666700000000001</v>
      </c>
      <c r="H53" s="43">
        <v>11</v>
      </c>
      <c r="I53" s="44">
        <v>235920.45454499999</v>
      </c>
      <c r="J53" s="74">
        <v>0.18181800000000001</v>
      </c>
      <c r="K53" s="44">
        <v>25</v>
      </c>
      <c r="L53" s="44">
        <v>253684.28</v>
      </c>
      <c r="M53" s="66">
        <v>0.52</v>
      </c>
      <c r="N53" s="43">
        <v>0</v>
      </c>
      <c r="O53" s="44">
        <v>0</v>
      </c>
      <c r="P53" s="74">
        <v>0</v>
      </c>
    </row>
    <row r="54" spans="1:16" s="3" customFormat="1" ht="15" customHeight="1" x14ac:dyDescent="0.2">
      <c r="A54" s="120"/>
      <c r="B54" s="123"/>
      <c r="C54" s="84" t="s">
        <v>56</v>
      </c>
      <c r="D54" s="35">
        <v>7</v>
      </c>
      <c r="E54" s="55">
        <v>1.31E-3</v>
      </c>
      <c r="F54" s="35">
        <v>245068.428571</v>
      </c>
      <c r="G54" s="68">
        <v>0.14285700000000001</v>
      </c>
      <c r="H54" s="43">
        <v>3</v>
      </c>
      <c r="I54" s="44">
        <v>255110.33333299999</v>
      </c>
      <c r="J54" s="74">
        <v>0</v>
      </c>
      <c r="K54" s="35">
        <v>4</v>
      </c>
      <c r="L54" s="35">
        <v>237537</v>
      </c>
      <c r="M54" s="68">
        <v>0.25</v>
      </c>
      <c r="N54" s="43">
        <v>0</v>
      </c>
      <c r="O54" s="44">
        <v>0</v>
      </c>
      <c r="P54" s="74">
        <v>0</v>
      </c>
    </row>
    <row r="55" spans="1:16" s="3" customFormat="1" ht="15" customHeight="1" x14ac:dyDescent="0.2">
      <c r="A55" s="121"/>
      <c r="B55" s="124"/>
      <c r="C55" s="85" t="s">
        <v>9</v>
      </c>
      <c r="D55" s="46">
        <v>2302</v>
      </c>
      <c r="E55" s="54">
        <v>4.4599E-2</v>
      </c>
      <c r="F55" s="46">
        <v>210543.495222</v>
      </c>
      <c r="G55" s="67">
        <v>0.53605599999999998</v>
      </c>
      <c r="H55" s="87">
        <v>784</v>
      </c>
      <c r="I55" s="46">
        <v>207732.196429</v>
      </c>
      <c r="J55" s="75">
        <v>0.48979600000000001</v>
      </c>
      <c r="K55" s="46">
        <v>1518</v>
      </c>
      <c r="L55" s="46">
        <v>211995.444005</v>
      </c>
      <c r="M55" s="67">
        <v>0.55994699999999997</v>
      </c>
      <c r="N55" s="87">
        <v>0</v>
      </c>
      <c r="O55" s="46">
        <v>0</v>
      </c>
      <c r="P55" s="75">
        <v>0</v>
      </c>
    </row>
    <row r="56" spans="1:16" ht="15" customHeight="1" x14ac:dyDescent="0.2">
      <c r="A56" s="119">
        <v>5</v>
      </c>
      <c r="B56" s="122" t="s">
        <v>60</v>
      </c>
      <c r="C56" s="84" t="s">
        <v>46</v>
      </c>
      <c r="D56" s="44">
        <v>45</v>
      </c>
      <c r="E56" s="53">
        <v>1</v>
      </c>
      <c r="F56" s="44">
        <v>82773.888888999994</v>
      </c>
      <c r="G56" s="66">
        <v>0.111111</v>
      </c>
      <c r="H56" s="43">
        <v>24</v>
      </c>
      <c r="I56" s="44">
        <v>100250.583333</v>
      </c>
      <c r="J56" s="74">
        <v>0.16666700000000001</v>
      </c>
      <c r="K56" s="44">
        <v>21</v>
      </c>
      <c r="L56" s="44">
        <v>62800.523809999999</v>
      </c>
      <c r="M56" s="66">
        <v>4.7619000000000002E-2</v>
      </c>
      <c r="N56" s="43">
        <v>0</v>
      </c>
      <c r="O56" s="44">
        <v>0</v>
      </c>
      <c r="P56" s="74">
        <v>0</v>
      </c>
    </row>
    <row r="57" spans="1:16" ht="15" customHeight="1" x14ac:dyDescent="0.2">
      <c r="A57" s="120"/>
      <c r="B57" s="123"/>
      <c r="C57" s="84" t="s">
        <v>47</v>
      </c>
      <c r="D57" s="44">
        <v>277</v>
      </c>
      <c r="E57" s="53">
        <v>1</v>
      </c>
      <c r="F57" s="44">
        <v>120517.184116</v>
      </c>
      <c r="G57" s="66">
        <v>3.2490999999999999E-2</v>
      </c>
      <c r="H57" s="43">
        <v>88</v>
      </c>
      <c r="I57" s="44">
        <v>123433.056818</v>
      </c>
      <c r="J57" s="74">
        <v>3.4091000000000003E-2</v>
      </c>
      <c r="K57" s="44">
        <v>189</v>
      </c>
      <c r="L57" s="44">
        <v>119159.52910099999</v>
      </c>
      <c r="M57" s="66">
        <v>3.1746000000000003E-2</v>
      </c>
      <c r="N57" s="43">
        <v>0</v>
      </c>
      <c r="O57" s="44">
        <v>0</v>
      </c>
      <c r="P57" s="74">
        <v>0</v>
      </c>
    </row>
    <row r="58" spans="1:16" ht="15" customHeight="1" x14ac:dyDescent="0.2">
      <c r="A58" s="120"/>
      <c r="B58" s="123"/>
      <c r="C58" s="84" t="s">
        <v>48</v>
      </c>
      <c r="D58" s="44">
        <v>2131</v>
      </c>
      <c r="E58" s="53">
        <v>1</v>
      </c>
      <c r="F58" s="44">
        <v>146251.29845100001</v>
      </c>
      <c r="G58" s="66">
        <v>8.1183000000000005E-2</v>
      </c>
      <c r="H58" s="43">
        <v>786</v>
      </c>
      <c r="I58" s="44">
        <v>153833.68447800001</v>
      </c>
      <c r="J58" s="74">
        <v>0.129771</v>
      </c>
      <c r="K58" s="44">
        <v>1345</v>
      </c>
      <c r="L58" s="44">
        <v>141820.253532</v>
      </c>
      <c r="M58" s="66">
        <v>5.2788000000000002E-2</v>
      </c>
      <c r="N58" s="43">
        <v>0</v>
      </c>
      <c r="O58" s="44">
        <v>0</v>
      </c>
      <c r="P58" s="74">
        <v>0</v>
      </c>
    </row>
    <row r="59" spans="1:16" ht="15" customHeight="1" x14ac:dyDescent="0.2">
      <c r="A59" s="120"/>
      <c r="B59" s="123"/>
      <c r="C59" s="84" t="s">
        <v>49</v>
      </c>
      <c r="D59" s="44">
        <v>6322</v>
      </c>
      <c r="E59" s="53">
        <v>1</v>
      </c>
      <c r="F59" s="44">
        <v>169319.297532</v>
      </c>
      <c r="G59" s="66">
        <v>0.22777600000000001</v>
      </c>
      <c r="H59" s="43">
        <v>2409</v>
      </c>
      <c r="I59" s="44">
        <v>181480.334994</v>
      </c>
      <c r="J59" s="74">
        <v>0.34495599999999998</v>
      </c>
      <c r="K59" s="44">
        <v>3913</v>
      </c>
      <c r="L59" s="44">
        <v>161832.47431600001</v>
      </c>
      <c r="M59" s="66">
        <v>0.155635</v>
      </c>
      <c r="N59" s="43">
        <v>0</v>
      </c>
      <c r="O59" s="44">
        <v>0</v>
      </c>
      <c r="P59" s="74">
        <v>0</v>
      </c>
    </row>
    <row r="60" spans="1:16" ht="15" customHeight="1" x14ac:dyDescent="0.2">
      <c r="A60" s="120"/>
      <c r="B60" s="123"/>
      <c r="C60" s="84" t="s">
        <v>50</v>
      </c>
      <c r="D60" s="44">
        <v>8587</v>
      </c>
      <c r="E60" s="53">
        <v>1</v>
      </c>
      <c r="F60" s="44">
        <v>197679.80447199999</v>
      </c>
      <c r="G60" s="66">
        <v>0.46279300000000001</v>
      </c>
      <c r="H60" s="43">
        <v>3245</v>
      </c>
      <c r="I60" s="44">
        <v>211766.506934</v>
      </c>
      <c r="J60" s="74">
        <v>0.60616300000000001</v>
      </c>
      <c r="K60" s="44">
        <v>5342</v>
      </c>
      <c r="L60" s="44">
        <v>189122.83152400001</v>
      </c>
      <c r="M60" s="66">
        <v>0.37570199999999998</v>
      </c>
      <c r="N60" s="43">
        <v>0</v>
      </c>
      <c r="O60" s="44">
        <v>0</v>
      </c>
      <c r="P60" s="74">
        <v>0</v>
      </c>
    </row>
    <row r="61" spans="1:16" ht="15" customHeight="1" x14ac:dyDescent="0.2">
      <c r="A61" s="120"/>
      <c r="B61" s="123"/>
      <c r="C61" s="84" t="s">
        <v>51</v>
      </c>
      <c r="D61" s="44">
        <v>8033</v>
      </c>
      <c r="E61" s="53">
        <v>1</v>
      </c>
      <c r="F61" s="44">
        <v>223053.80629899999</v>
      </c>
      <c r="G61" s="66">
        <v>0.70558900000000002</v>
      </c>
      <c r="H61" s="43">
        <v>3033</v>
      </c>
      <c r="I61" s="44">
        <v>230712.81503500001</v>
      </c>
      <c r="J61" s="74">
        <v>0.73194899999999996</v>
      </c>
      <c r="K61" s="44">
        <v>5000</v>
      </c>
      <c r="L61" s="44">
        <v>218407.85159999999</v>
      </c>
      <c r="M61" s="66">
        <v>0.68959999999999999</v>
      </c>
      <c r="N61" s="43">
        <v>0</v>
      </c>
      <c r="O61" s="44">
        <v>0</v>
      </c>
      <c r="P61" s="74">
        <v>0</v>
      </c>
    </row>
    <row r="62" spans="1:16" s="3" customFormat="1" ht="15" customHeight="1" x14ac:dyDescent="0.2">
      <c r="A62" s="120"/>
      <c r="B62" s="123"/>
      <c r="C62" s="84" t="s">
        <v>52</v>
      </c>
      <c r="D62" s="35">
        <v>6971</v>
      </c>
      <c r="E62" s="55">
        <v>1</v>
      </c>
      <c r="F62" s="35">
        <v>235466.574953</v>
      </c>
      <c r="G62" s="68">
        <v>0.84808499999999998</v>
      </c>
      <c r="H62" s="43">
        <v>2531</v>
      </c>
      <c r="I62" s="44">
        <v>227131.07941499999</v>
      </c>
      <c r="J62" s="74">
        <v>0.69695799999999997</v>
      </c>
      <c r="K62" s="35">
        <v>4440</v>
      </c>
      <c r="L62" s="35">
        <v>240218.182883</v>
      </c>
      <c r="M62" s="68">
        <v>0.93423400000000001</v>
      </c>
      <c r="N62" s="43">
        <v>0</v>
      </c>
      <c r="O62" s="44">
        <v>0</v>
      </c>
      <c r="P62" s="74">
        <v>0</v>
      </c>
    </row>
    <row r="63" spans="1:16" ht="15" customHeight="1" x14ac:dyDescent="0.2">
      <c r="A63" s="120"/>
      <c r="B63" s="123"/>
      <c r="C63" s="84" t="s">
        <v>53</v>
      </c>
      <c r="D63" s="44">
        <v>5941</v>
      </c>
      <c r="E63" s="53">
        <v>1</v>
      </c>
      <c r="F63" s="44">
        <v>235975.367615</v>
      </c>
      <c r="G63" s="66">
        <v>0.85608499999999998</v>
      </c>
      <c r="H63" s="43">
        <v>2309</v>
      </c>
      <c r="I63" s="44">
        <v>224440.430922</v>
      </c>
      <c r="J63" s="74">
        <v>0.65526200000000001</v>
      </c>
      <c r="K63" s="44">
        <v>3632</v>
      </c>
      <c r="L63" s="44">
        <v>243308.56387700001</v>
      </c>
      <c r="M63" s="66">
        <v>0.98375599999999996</v>
      </c>
      <c r="N63" s="43">
        <v>0</v>
      </c>
      <c r="O63" s="44">
        <v>0</v>
      </c>
      <c r="P63" s="74">
        <v>0</v>
      </c>
    </row>
    <row r="64" spans="1:16" ht="15" customHeight="1" x14ac:dyDescent="0.2">
      <c r="A64" s="120"/>
      <c r="B64" s="123"/>
      <c r="C64" s="84" t="s">
        <v>54</v>
      </c>
      <c r="D64" s="44">
        <v>4466</v>
      </c>
      <c r="E64" s="53">
        <v>1</v>
      </c>
      <c r="F64" s="44">
        <v>238027.73287099999</v>
      </c>
      <c r="G64" s="66">
        <v>0.75145499999999998</v>
      </c>
      <c r="H64" s="43">
        <v>1687</v>
      </c>
      <c r="I64" s="44">
        <v>215542.05749899999</v>
      </c>
      <c r="J64" s="74">
        <v>0.457617</v>
      </c>
      <c r="K64" s="44">
        <v>2779</v>
      </c>
      <c r="L64" s="44">
        <v>251677.72724000001</v>
      </c>
      <c r="M64" s="66">
        <v>0.92983099999999996</v>
      </c>
      <c r="N64" s="43">
        <v>0</v>
      </c>
      <c r="O64" s="44">
        <v>0</v>
      </c>
      <c r="P64" s="74">
        <v>0</v>
      </c>
    </row>
    <row r="65" spans="1:16" ht="15" customHeight="1" x14ac:dyDescent="0.2">
      <c r="A65" s="120"/>
      <c r="B65" s="123"/>
      <c r="C65" s="84" t="s">
        <v>55</v>
      </c>
      <c r="D65" s="44">
        <v>3501</v>
      </c>
      <c r="E65" s="53">
        <v>1</v>
      </c>
      <c r="F65" s="44">
        <v>247601.85718399999</v>
      </c>
      <c r="G65" s="66">
        <v>0.60497000000000001</v>
      </c>
      <c r="H65" s="43">
        <v>1322</v>
      </c>
      <c r="I65" s="44">
        <v>218127.35930400001</v>
      </c>
      <c r="J65" s="74">
        <v>0.25642999999999999</v>
      </c>
      <c r="K65" s="44">
        <v>2179</v>
      </c>
      <c r="L65" s="44">
        <v>265484.04451600002</v>
      </c>
      <c r="M65" s="66">
        <v>0.81642999999999999</v>
      </c>
      <c r="N65" s="43">
        <v>0</v>
      </c>
      <c r="O65" s="44">
        <v>0</v>
      </c>
      <c r="P65" s="74">
        <v>0</v>
      </c>
    </row>
    <row r="66" spans="1:16" s="3" customFormat="1" ht="15" customHeight="1" x14ac:dyDescent="0.2">
      <c r="A66" s="120"/>
      <c r="B66" s="123"/>
      <c r="C66" s="84" t="s">
        <v>56</v>
      </c>
      <c r="D66" s="35">
        <v>5342</v>
      </c>
      <c r="E66" s="55">
        <v>1</v>
      </c>
      <c r="F66" s="35">
        <v>244633.93429400001</v>
      </c>
      <c r="G66" s="68">
        <v>0.35024300000000003</v>
      </c>
      <c r="H66" s="43">
        <v>2167</v>
      </c>
      <c r="I66" s="44">
        <v>202459.730503</v>
      </c>
      <c r="J66" s="74">
        <v>7.9834000000000002E-2</v>
      </c>
      <c r="K66" s="35">
        <v>3175</v>
      </c>
      <c r="L66" s="35">
        <v>273418.65858300001</v>
      </c>
      <c r="M66" s="68">
        <v>0.53480300000000003</v>
      </c>
      <c r="N66" s="43">
        <v>0</v>
      </c>
      <c r="O66" s="44">
        <v>0</v>
      </c>
      <c r="P66" s="74">
        <v>0</v>
      </c>
    </row>
    <row r="67" spans="1:16" s="3" customFormat="1" ht="15" customHeight="1" x14ac:dyDescent="0.2">
      <c r="A67" s="121"/>
      <c r="B67" s="124"/>
      <c r="C67" s="85" t="s">
        <v>9</v>
      </c>
      <c r="D67" s="46">
        <v>51616</v>
      </c>
      <c r="E67" s="54">
        <v>1</v>
      </c>
      <c r="F67" s="46">
        <v>216765.373043</v>
      </c>
      <c r="G67" s="67">
        <v>0.57369800000000004</v>
      </c>
      <c r="H67" s="87">
        <v>19601</v>
      </c>
      <c r="I67" s="46">
        <v>211321.74797200001</v>
      </c>
      <c r="J67" s="75">
        <v>0.49425999999999998</v>
      </c>
      <c r="K67" s="46">
        <v>32015</v>
      </c>
      <c r="L67" s="46">
        <v>220098.20124900001</v>
      </c>
      <c r="M67" s="67">
        <v>0.62233300000000003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74</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v>
      </c>
      <c r="E8" s="53">
        <v>0.33333299999999999</v>
      </c>
      <c r="F8" s="44">
        <v>23490.315993</v>
      </c>
      <c r="G8" s="66">
        <v>1</v>
      </c>
      <c r="H8" s="43">
        <v>0</v>
      </c>
      <c r="I8" s="44">
        <v>0</v>
      </c>
      <c r="J8" s="74">
        <v>0</v>
      </c>
      <c r="K8" s="44">
        <v>1</v>
      </c>
      <c r="L8" s="44">
        <v>23490.315993</v>
      </c>
      <c r="M8" s="66">
        <v>1</v>
      </c>
      <c r="N8" s="43">
        <v>0</v>
      </c>
      <c r="O8" s="44">
        <v>0</v>
      </c>
      <c r="P8" s="74">
        <v>0</v>
      </c>
    </row>
    <row r="9" spans="1:16" ht="15" customHeight="1" x14ac:dyDescent="0.2">
      <c r="A9" s="120"/>
      <c r="B9" s="123"/>
      <c r="C9" s="84" t="s">
        <v>47</v>
      </c>
      <c r="D9" s="44">
        <v>2</v>
      </c>
      <c r="E9" s="53">
        <v>0.33333299999999999</v>
      </c>
      <c r="F9" s="44">
        <v>224686.99129800001</v>
      </c>
      <c r="G9" s="66">
        <v>1</v>
      </c>
      <c r="H9" s="43">
        <v>2</v>
      </c>
      <c r="I9" s="44">
        <v>224686.99129800001</v>
      </c>
      <c r="J9" s="74">
        <v>1</v>
      </c>
      <c r="K9" s="44">
        <v>0</v>
      </c>
      <c r="L9" s="44">
        <v>0</v>
      </c>
      <c r="M9" s="66">
        <v>0</v>
      </c>
      <c r="N9" s="43">
        <v>0</v>
      </c>
      <c r="O9" s="44">
        <v>0</v>
      </c>
      <c r="P9" s="74">
        <v>0</v>
      </c>
    </row>
    <row r="10" spans="1:16" ht="15" customHeight="1" x14ac:dyDescent="0.2">
      <c r="A10" s="120"/>
      <c r="B10" s="123"/>
      <c r="C10" s="84" t="s">
        <v>48</v>
      </c>
      <c r="D10" s="44">
        <v>27</v>
      </c>
      <c r="E10" s="53">
        <v>0.385714</v>
      </c>
      <c r="F10" s="44">
        <v>132913.8486</v>
      </c>
      <c r="G10" s="66">
        <v>3.7037E-2</v>
      </c>
      <c r="H10" s="43">
        <v>13</v>
      </c>
      <c r="I10" s="44">
        <v>135552.289544</v>
      </c>
      <c r="J10" s="74">
        <v>7.6923000000000005E-2</v>
      </c>
      <c r="K10" s="44">
        <v>14</v>
      </c>
      <c r="L10" s="44">
        <v>130463.867724</v>
      </c>
      <c r="M10" s="66">
        <v>0</v>
      </c>
      <c r="N10" s="43">
        <v>0</v>
      </c>
      <c r="O10" s="44">
        <v>0</v>
      </c>
      <c r="P10" s="74">
        <v>0</v>
      </c>
    </row>
    <row r="11" spans="1:16" ht="15" customHeight="1" x14ac:dyDescent="0.2">
      <c r="A11" s="120"/>
      <c r="B11" s="123"/>
      <c r="C11" s="84" t="s">
        <v>49</v>
      </c>
      <c r="D11" s="44">
        <v>75</v>
      </c>
      <c r="E11" s="53">
        <v>0.23364499999999999</v>
      </c>
      <c r="F11" s="44">
        <v>138426.988709</v>
      </c>
      <c r="G11" s="66">
        <v>0.2</v>
      </c>
      <c r="H11" s="43">
        <v>39</v>
      </c>
      <c r="I11" s="44">
        <v>149702.34572499999</v>
      </c>
      <c r="J11" s="74">
        <v>0.230769</v>
      </c>
      <c r="K11" s="44">
        <v>36</v>
      </c>
      <c r="L11" s="44">
        <v>126212.018608</v>
      </c>
      <c r="M11" s="66">
        <v>0.16666700000000001</v>
      </c>
      <c r="N11" s="43">
        <v>0</v>
      </c>
      <c r="O11" s="44">
        <v>0</v>
      </c>
      <c r="P11" s="74">
        <v>0</v>
      </c>
    </row>
    <row r="12" spans="1:16" ht="15" customHeight="1" x14ac:dyDescent="0.2">
      <c r="A12" s="120"/>
      <c r="B12" s="123"/>
      <c r="C12" s="84" t="s">
        <v>50</v>
      </c>
      <c r="D12" s="44">
        <v>78</v>
      </c>
      <c r="E12" s="53">
        <v>0.134715</v>
      </c>
      <c r="F12" s="44">
        <v>147435.405382</v>
      </c>
      <c r="G12" s="66">
        <v>0.34615400000000002</v>
      </c>
      <c r="H12" s="43">
        <v>29</v>
      </c>
      <c r="I12" s="44">
        <v>173209.05932999999</v>
      </c>
      <c r="J12" s="74">
        <v>0.51724099999999995</v>
      </c>
      <c r="K12" s="44">
        <v>49</v>
      </c>
      <c r="L12" s="44">
        <v>132181.610189</v>
      </c>
      <c r="M12" s="66">
        <v>0.244898</v>
      </c>
      <c r="N12" s="43">
        <v>0</v>
      </c>
      <c r="O12" s="44">
        <v>0</v>
      </c>
      <c r="P12" s="74">
        <v>0</v>
      </c>
    </row>
    <row r="13" spans="1:16" ht="15" customHeight="1" x14ac:dyDescent="0.2">
      <c r="A13" s="120"/>
      <c r="B13" s="123"/>
      <c r="C13" s="84" t="s">
        <v>51</v>
      </c>
      <c r="D13" s="44">
        <v>60</v>
      </c>
      <c r="E13" s="53">
        <v>9.4191999999999998E-2</v>
      </c>
      <c r="F13" s="44">
        <v>193842.53320400001</v>
      </c>
      <c r="G13" s="66">
        <v>0.6</v>
      </c>
      <c r="H13" s="43">
        <v>24</v>
      </c>
      <c r="I13" s="44">
        <v>201843.949204</v>
      </c>
      <c r="J13" s="74">
        <v>0.625</v>
      </c>
      <c r="K13" s="44">
        <v>36</v>
      </c>
      <c r="L13" s="44">
        <v>188508.255871</v>
      </c>
      <c r="M13" s="66">
        <v>0.58333299999999999</v>
      </c>
      <c r="N13" s="43">
        <v>0</v>
      </c>
      <c r="O13" s="44">
        <v>0</v>
      </c>
      <c r="P13" s="74">
        <v>0</v>
      </c>
    </row>
    <row r="14" spans="1:16" s="3" customFormat="1" ht="15" customHeight="1" x14ac:dyDescent="0.2">
      <c r="A14" s="120"/>
      <c r="B14" s="123"/>
      <c r="C14" s="84" t="s">
        <v>52</v>
      </c>
      <c r="D14" s="35">
        <v>55</v>
      </c>
      <c r="E14" s="55">
        <v>8.3840999999999999E-2</v>
      </c>
      <c r="F14" s="35">
        <v>188158.84049900001</v>
      </c>
      <c r="G14" s="68">
        <v>0.72727299999999995</v>
      </c>
      <c r="H14" s="43">
        <v>21</v>
      </c>
      <c r="I14" s="44">
        <v>204609.749832</v>
      </c>
      <c r="J14" s="74">
        <v>0.52381</v>
      </c>
      <c r="K14" s="35">
        <v>34</v>
      </c>
      <c r="L14" s="35">
        <v>177997.984734</v>
      </c>
      <c r="M14" s="68">
        <v>0.85294099999999995</v>
      </c>
      <c r="N14" s="43">
        <v>0</v>
      </c>
      <c r="O14" s="44">
        <v>0</v>
      </c>
      <c r="P14" s="74">
        <v>0</v>
      </c>
    </row>
    <row r="15" spans="1:16" ht="15" customHeight="1" x14ac:dyDescent="0.2">
      <c r="A15" s="120"/>
      <c r="B15" s="123"/>
      <c r="C15" s="84" t="s">
        <v>53</v>
      </c>
      <c r="D15" s="44">
        <v>47</v>
      </c>
      <c r="E15" s="53">
        <v>8.2891999999999993E-2</v>
      </c>
      <c r="F15" s="44">
        <v>194615.10597999999</v>
      </c>
      <c r="G15" s="66">
        <v>0.78723399999999999</v>
      </c>
      <c r="H15" s="43">
        <v>22</v>
      </c>
      <c r="I15" s="44">
        <v>207733.74729699999</v>
      </c>
      <c r="J15" s="74">
        <v>0.81818199999999996</v>
      </c>
      <c r="K15" s="44">
        <v>25</v>
      </c>
      <c r="L15" s="44">
        <v>183070.70162099999</v>
      </c>
      <c r="M15" s="66">
        <v>0.76</v>
      </c>
      <c r="N15" s="43">
        <v>0</v>
      </c>
      <c r="O15" s="44">
        <v>0</v>
      </c>
      <c r="P15" s="74">
        <v>0</v>
      </c>
    </row>
    <row r="16" spans="1:16" ht="15" customHeight="1" x14ac:dyDescent="0.2">
      <c r="A16" s="120"/>
      <c r="B16" s="123"/>
      <c r="C16" s="84" t="s">
        <v>54</v>
      </c>
      <c r="D16" s="44">
        <v>31</v>
      </c>
      <c r="E16" s="53">
        <v>7.5609999999999997E-2</v>
      </c>
      <c r="F16" s="44">
        <v>195246.06573900001</v>
      </c>
      <c r="G16" s="66">
        <v>0.67741899999999999</v>
      </c>
      <c r="H16" s="43">
        <v>13</v>
      </c>
      <c r="I16" s="44">
        <v>185873.70382200001</v>
      </c>
      <c r="J16" s="74">
        <v>0.15384600000000001</v>
      </c>
      <c r="K16" s="44">
        <v>18</v>
      </c>
      <c r="L16" s="44">
        <v>202014.99379000001</v>
      </c>
      <c r="M16" s="66">
        <v>1.0555559999999999</v>
      </c>
      <c r="N16" s="43">
        <v>0</v>
      </c>
      <c r="O16" s="44">
        <v>0</v>
      </c>
      <c r="P16" s="74">
        <v>0</v>
      </c>
    </row>
    <row r="17" spans="1:16" ht="15" customHeight="1" x14ac:dyDescent="0.2">
      <c r="A17" s="120"/>
      <c r="B17" s="123"/>
      <c r="C17" s="84" t="s">
        <v>55</v>
      </c>
      <c r="D17" s="44">
        <v>38</v>
      </c>
      <c r="E17" s="53">
        <v>0.126246</v>
      </c>
      <c r="F17" s="44">
        <v>229401.47791799999</v>
      </c>
      <c r="G17" s="66">
        <v>0.42105300000000001</v>
      </c>
      <c r="H17" s="43">
        <v>20</v>
      </c>
      <c r="I17" s="44">
        <v>251342.112241</v>
      </c>
      <c r="J17" s="74">
        <v>0.25</v>
      </c>
      <c r="K17" s="44">
        <v>18</v>
      </c>
      <c r="L17" s="44">
        <v>205022.995337</v>
      </c>
      <c r="M17" s="66">
        <v>0.61111099999999996</v>
      </c>
      <c r="N17" s="43">
        <v>0</v>
      </c>
      <c r="O17" s="44">
        <v>0</v>
      </c>
      <c r="P17" s="74">
        <v>0</v>
      </c>
    </row>
    <row r="18" spans="1:16" s="3" customFormat="1" ht="15" customHeight="1" x14ac:dyDescent="0.2">
      <c r="A18" s="120"/>
      <c r="B18" s="123"/>
      <c r="C18" s="84" t="s">
        <v>56</v>
      </c>
      <c r="D18" s="35">
        <v>34</v>
      </c>
      <c r="E18" s="55">
        <v>8.6735000000000007E-2</v>
      </c>
      <c r="F18" s="35">
        <v>263307.89866599999</v>
      </c>
      <c r="G18" s="68">
        <v>0.32352900000000001</v>
      </c>
      <c r="H18" s="43">
        <v>9</v>
      </c>
      <c r="I18" s="44">
        <v>234527.17419799999</v>
      </c>
      <c r="J18" s="74">
        <v>0.111111</v>
      </c>
      <c r="K18" s="35">
        <v>25</v>
      </c>
      <c r="L18" s="35">
        <v>273668.95947399997</v>
      </c>
      <c r="M18" s="68">
        <v>0.4</v>
      </c>
      <c r="N18" s="43">
        <v>0</v>
      </c>
      <c r="O18" s="44">
        <v>0</v>
      </c>
      <c r="P18" s="74">
        <v>0</v>
      </c>
    </row>
    <row r="19" spans="1:16" s="3" customFormat="1" ht="15" customHeight="1" x14ac:dyDescent="0.2">
      <c r="A19" s="121"/>
      <c r="B19" s="124"/>
      <c r="C19" s="85" t="s">
        <v>9</v>
      </c>
      <c r="D19" s="46">
        <v>448</v>
      </c>
      <c r="E19" s="54">
        <v>0.113648</v>
      </c>
      <c r="F19" s="46">
        <v>180339.45298599999</v>
      </c>
      <c r="G19" s="67">
        <v>0.46205400000000002</v>
      </c>
      <c r="H19" s="87">
        <v>192</v>
      </c>
      <c r="I19" s="46">
        <v>189261.223337</v>
      </c>
      <c r="J19" s="75">
        <v>0.41145799999999999</v>
      </c>
      <c r="K19" s="46">
        <v>256</v>
      </c>
      <c r="L19" s="46">
        <v>173648.12522399999</v>
      </c>
      <c r="M19" s="67">
        <v>0.5</v>
      </c>
      <c r="N19" s="87">
        <v>0</v>
      </c>
      <c r="O19" s="46">
        <v>0</v>
      </c>
      <c r="P19" s="75">
        <v>0</v>
      </c>
    </row>
    <row r="20" spans="1:16" ht="15" customHeight="1" x14ac:dyDescent="0.2">
      <c r="A20" s="119">
        <v>2</v>
      </c>
      <c r="B20" s="122" t="s">
        <v>57</v>
      </c>
      <c r="C20" s="84" t="s">
        <v>46</v>
      </c>
      <c r="D20" s="44">
        <v>1</v>
      </c>
      <c r="E20" s="53">
        <v>0.33333299999999999</v>
      </c>
      <c r="F20" s="44">
        <v>29000</v>
      </c>
      <c r="G20" s="66">
        <v>0</v>
      </c>
      <c r="H20" s="43">
        <v>0</v>
      </c>
      <c r="I20" s="44">
        <v>0</v>
      </c>
      <c r="J20" s="74">
        <v>0</v>
      </c>
      <c r="K20" s="44">
        <v>1</v>
      </c>
      <c r="L20" s="44">
        <v>29000</v>
      </c>
      <c r="M20" s="66">
        <v>0</v>
      </c>
      <c r="N20" s="43">
        <v>0</v>
      </c>
      <c r="O20" s="44">
        <v>0</v>
      </c>
      <c r="P20" s="74">
        <v>0</v>
      </c>
    </row>
    <row r="21" spans="1:16" ht="15" customHeight="1" x14ac:dyDescent="0.2">
      <c r="A21" s="120"/>
      <c r="B21" s="123"/>
      <c r="C21" s="84" t="s">
        <v>47</v>
      </c>
      <c r="D21" s="44">
        <v>1</v>
      </c>
      <c r="E21" s="53">
        <v>0.16666700000000001</v>
      </c>
      <c r="F21" s="44">
        <v>217697</v>
      </c>
      <c r="G21" s="66">
        <v>0</v>
      </c>
      <c r="H21" s="43">
        <v>0</v>
      </c>
      <c r="I21" s="44">
        <v>0</v>
      </c>
      <c r="J21" s="74">
        <v>0</v>
      </c>
      <c r="K21" s="44">
        <v>1</v>
      </c>
      <c r="L21" s="44">
        <v>217697</v>
      </c>
      <c r="M21" s="66">
        <v>0</v>
      </c>
      <c r="N21" s="43">
        <v>0</v>
      </c>
      <c r="O21" s="44">
        <v>0</v>
      </c>
      <c r="P21" s="74">
        <v>0</v>
      </c>
    </row>
    <row r="22" spans="1:16" ht="15" customHeight="1" x14ac:dyDescent="0.2">
      <c r="A22" s="120"/>
      <c r="B22" s="123"/>
      <c r="C22" s="84" t="s">
        <v>48</v>
      </c>
      <c r="D22" s="44">
        <v>20</v>
      </c>
      <c r="E22" s="53">
        <v>0.28571400000000002</v>
      </c>
      <c r="F22" s="44">
        <v>164174.39999999999</v>
      </c>
      <c r="G22" s="66">
        <v>0.2</v>
      </c>
      <c r="H22" s="43">
        <v>8</v>
      </c>
      <c r="I22" s="44">
        <v>165418.625</v>
      </c>
      <c r="J22" s="74">
        <v>0.375</v>
      </c>
      <c r="K22" s="44">
        <v>12</v>
      </c>
      <c r="L22" s="44">
        <v>163344.91666700001</v>
      </c>
      <c r="M22" s="66">
        <v>8.3333000000000004E-2</v>
      </c>
      <c r="N22" s="43">
        <v>0</v>
      </c>
      <c r="O22" s="44">
        <v>0</v>
      </c>
      <c r="P22" s="74">
        <v>0</v>
      </c>
    </row>
    <row r="23" spans="1:16" ht="15" customHeight="1" x14ac:dyDescent="0.2">
      <c r="A23" s="120"/>
      <c r="B23" s="123"/>
      <c r="C23" s="84" t="s">
        <v>49</v>
      </c>
      <c r="D23" s="44">
        <v>15</v>
      </c>
      <c r="E23" s="53">
        <v>4.6729E-2</v>
      </c>
      <c r="F23" s="44">
        <v>159521.93333299999</v>
      </c>
      <c r="G23" s="66">
        <v>0.4</v>
      </c>
      <c r="H23" s="43">
        <v>8</v>
      </c>
      <c r="I23" s="44">
        <v>177841.625</v>
      </c>
      <c r="J23" s="74">
        <v>0.5</v>
      </c>
      <c r="K23" s="44">
        <v>7</v>
      </c>
      <c r="L23" s="44">
        <v>138585.142857</v>
      </c>
      <c r="M23" s="66">
        <v>0.28571400000000002</v>
      </c>
      <c r="N23" s="43">
        <v>0</v>
      </c>
      <c r="O23" s="44">
        <v>0</v>
      </c>
      <c r="P23" s="74">
        <v>0</v>
      </c>
    </row>
    <row r="24" spans="1:16" ht="15" customHeight="1" x14ac:dyDescent="0.2">
      <c r="A24" s="120"/>
      <c r="B24" s="123"/>
      <c r="C24" s="84" t="s">
        <v>50</v>
      </c>
      <c r="D24" s="44">
        <v>17</v>
      </c>
      <c r="E24" s="53">
        <v>2.9361000000000002E-2</v>
      </c>
      <c r="F24" s="44">
        <v>200195.76470599999</v>
      </c>
      <c r="G24" s="66">
        <v>0.235294</v>
      </c>
      <c r="H24" s="43">
        <v>8</v>
      </c>
      <c r="I24" s="44">
        <v>192209.5</v>
      </c>
      <c r="J24" s="74">
        <v>0.125</v>
      </c>
      <c r="K24" s="44">
        <v>9</v>
      </c>
      <c r="L24" s="44">
        <v>207294.66666700001</v>
      </c>
      <c r="M24" s="66">
        <v>0.33333299999999999</v>
      </c>
      <c r="N24" s="43">
        <v>0</v>
      </c>
      <c r="O24" s="44">
        <v>0</v>
      </c>
      <c r="P24" s="74">
        <v>0</v>
      </c>
    </row>
    <row r="25" spans="1:16" ht="15" customHeight="1" x14ac:dyDescent="0.2">
      <c r="A25" s="120"/>
      <c r="B25" s="123"/>
      <c r="C25" s="84" t="s">
        <v>51</v>
      </c>
      <c r="D25" s="44">
        <v>10</v>
      </c>
      <c r="E25" s="53">
        <v>1.5699000000000001E-2</v>
      </c>
      <c r="F25" s="44">
        <v>244295.2</v>
      </c>
      <c r="G25" s="66">
        <v>0.7</v>
      </c>
      <c r="H25" s="43">
        <v>5</v>
      </c>
      <c r="I25" s="44">
        <v>272397.8</v>
      </c>
      <c r="J25" s="74">
        <v>0.8</v>
      </c>
      <c r="K25" s="44">
        <v>5</v>
      </c>
      <c r="L25" s="44">
        <v>216192.6</v>
      </c>
      <c r="M25" s="66">
        <v>0.6</v>
      </c>
      <c r="N25" s="43">
        <v>0</v>
      </c>
      <c r="O25" s="44">
        <v>0</v>
      </c>
      <c r="P25" s="74">
        <v>0</v>
      </c>
    </row>
    <row r="26" spans="1:16" s="3" customFormat="1" ht="15" customHeight="1" x14ac:dyDescent="0.2">
      <c r="A26" s="120"/>
      <c r="B26" s="123"/>
      <c r="C26" s="84" t="s">
        <v>52</v>
      </c>
      <c r="D26" s="35">
        <v>5</v>
      </c>
      <c r="E26" s="55">
        <v>7.6220000000000003E-3</v>
      </c>
      <c r="F26" s="35">
        <v>215361.8</v>
      </c>
      <c r="G26" s="68">
        <v>0.4</v>
      </c>
      <c r="H26" s="43">
        <v>1</v>
      </c>
      <c r="I26" s="44">
        <v>383743</v>
      </c>
      <c r="J26" s="74">
        <v>2</v>
      </c>
      <c r="K26" s="35">
        <v>4</v>
      </c>
      <c r="L26" s="35">
        <v>173266.5</v>
      </c>
      <c r="M26" s="68">
        <v>0</v>
      </c>
      <c r="N26" s="43">
        <v>0</v>
      </c>
      <c r="O26" s="44">
        <v>0</v>
      </c>
      <c r="P26" s="74">
        <v>0</v>
      </c>
    </row>
    <row r="27" spans="1:16" ht="15" customHeight="1" x14ac:dyDescent="0.2">
      <c r="A27" s="120"/>
      <c r="B27" s="123"/>
      <c r="C27" s="84" t="s">
        <v>53</v>
      </c>
      <c r="D27" s="44">
        <v>7</v>
      </c>
      <c r="E27" s="53">
        <v>1.2345999999999999E-2</v>
      </c>
      <c r="F27" s="44">
        <v>129683.428571</v>
      </c>
      <c r="G27" s="66">
        <v>0.28571400000000002</v>
      </c>
      <c r="H27" s="43">
        <v>5</v>
      </c>
      <c r="I27" s="44">
        <v>119661</v>
      </c>
      <c r="J27" s="74">
        <v>0.4</v>
      </c>
      <c r="K27" s="44">
        <v>2</v>
      </c>
      <c r="L27" s="44">
        <v>154739.5</v>
      </c>
      <c r="M27" s="66">
        <v>0</v>
      </c>
      <c r="N27" s="43">
        <v>0</v>
      </c>
      <c r="O27" s="44">
        <v>0</v>
      </c>
      <c r="P27" s="74">
        <v>0</v>
      </c>
    </row>
    <row r="28" spans="1:16" ht="15" customHeight="1" x14ac:dyDescent="0.2">
      <c r="A28" s="120"/>
      <c r="B28" s="123"/>
      <c r="C28" s="84" t="s">
        <v>54</v>
      </c>
      <c r="D28" s="44">
        <v>3</v>
      </c>
      <c r="E28" s="53">
        <v>7.3169999999999997E-3</v>
      </c>
      <c r="F28" s="44">
        <v>130188.333333</v>
      </c>
      <c r="G28" s="66">
        <v>0.33333299999999999</v>
      </c>
      <c r="H28" s="43">
        <v>2</v>
      </c>
      <c r="I28" s="44">
        <v>124839.5</v>
      </c>
      <c r="J28" s="74">
        <v>0.5</v>
      </c>
      <c r="K28" s="44">
        <v>1</v>
      </c>
      <c r="L28" s="44">
        <v>140886</v>
      </c>
      <c r="M28" s="66">
        <v>0</v>
      </c>
      <c r="N28" s="43">
        <v>0</v>
      </c>
      <c r="O28" s="44">
        <v>0</v>
      </c>
      <c r="P28" s="74">
        <v>0</v>
      </c>
    </row>
    <row r="29" spans="1:16" ht="15" customHeight="1" x14ac:dyDescent="0.2">
      <c r="A29" s="120"/>
      <c r="B29" s="123"/>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20"/>
      <c r="B30" s="123"/>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21"/>
      <c r="B31" s="124"/>
      <c r="C31" s="85" t="s">
        <v>9</v>
      </c>
      <c r="D31" s="46">
        <v>79</v>
      </c>
      <c r="E31" s="54">
        <v>2.0041E-2</v>
      </c>
      <c r="F31" s="46">
        <v>179043.696203</v>
      </c>
      <c r="G31" s="67">
        <v>0.32911400000000002</v>
      </c>
      <c r="H31" s="87">
        <v>37</v>
      </c>
      <c r="I31" s="46">
        <v>185877.67567600001</v>
      </c>
      <c r="J31" s="75">
        <v>0.45945900000000001</v>
      </c>
      <c r="K31" s="46">
        <v>42</v>
      </c>
      <c r="L31" s="46">
        <v>173023.285714</v>
      </c>
      <c r="M31" s="67">
        <v>0.214286</v>
      </c>
      <c r="N31" s="87">
        <v>0</v>
      </c>
      <c r="O31" s="46">
        <v>0</v>
      </c>
      <c r="P31" s="75">
        <v>0</v>
      </c>
    </row>
    <row r="32" spans="1:16" ht="15" customHeight="1" x14ac:dyDescent="0.2">
      <c r="A32" s="119">
        <v>3</v>
      </c>
      <c r="B32" s="122" t="s">
        <v>58</v>
      </c>
      <c r="C32" s="84" t="s">
        <v>46</v>
      </c>
      <c r="D32" s="44">
        <v>0</v>
      </c>
      <c r="E32" s="44">
        <v>0</v>
      </c>
      <c r="F32" s="44">
        <v>5509.6840069999998</v>
      </c>
      <c r="G32" s="66">
        <v>-1</v>
      </c>
      <c r="H32" s="43">
        <v>0</v>
      </c>
      <c r="I32" s="44">
        <v>0</v>
      </c>
      <c r="J32" s="74">
        <v>0</v>
      </c>
      <c r="K32" s="44">
        <v>0</v>
      </c>
      <c r="L32" s="44">
        <v>5509.6840069999998</v>
      </c>
      <c r="M32" s="66">
        <v>-1</v>
      </c>
      <c r="N32" s="43">
        <v>0</v>
      </c>
      <c r="O32" s="44">
        <v>0</v>
      </c>
      <c r="P32" s="74">
        <v>0</v>
      </c>
    </row>
    <row r="33" spans="1:16" ht="15" customHeight="1" x14ac:dyDescent="0.2">
      <c r="A33" s="120"/>
      <c r="B33" s="123"/>
      <c r="C33" s="84" t="s">
        <v>47</v>
      </c>
      <c r="D33" s="44">
        <v>-1</v>
      </c>
      <c r="E33" s="44">
        <v>0</v>
      </c>
      <c r="F33" s="44">
        <v>-6989.9912979999999</v>
      </c>
      <c r="G33" s="66">
        <v>-1</v>
      </c>
      <c r="H33" s="43">
        <v>-2</v>
      </c>
      <c r="I33" s="44">
        <v>-224686.99129800001</v>
      </c>
      <c r="J33" s="74">
        <v>-1</v>
      </c>
      <c r="K33" s="44">
        <v>1</v>
      </c>
      <c r="L33" s="44">
        <v>217697</v>
      </c>
      <c r="M33" s="66">
        <v>0</v>
      </c>
      <c r="N33" s="43">
        <v>0</v>
      </c>
      <c r="O33" s="44">
        <v>0</v>
      </c>
      <c r="P33" s="74">
        <v>0</v>
      </c>
    </row>
    <row r="34" spans="1:16" ht="15" customHeight="1" x14ac:dyDescent="0.2">
      <c r="A34" s="120"/>
      <c r="B34" s="123"/>
      <c r="C34" s="84" t="s">
        <v>48</v>
      </c>
      <c r="D34" s="44">
        <v>-7</v>
      </c>
      <c r="E34" s="44">
        <v>0</v>
      </c>
      <c r="F34" s="44">
        <v>31260.5514</v>
      </c>
      <c r="G34" s="66">
        <v>0.162963</v>
      </c>
      <c r="H34" s="43">
        <v>-5</v>
      </c>
      <c r="I34" s="44">
        <v>29866.335456000001</v>
      </c>
      <c r="J34" s="74">
        <v>0.29807699999999998</v>
      </c>
      <c r="K34" s="44">
        <v>-2</v>
      </c>
      <c r="L34" s="44">
        <v>32881.048943000002</v>
      </c>
      <c r="M34" s="66">
        <v>8.3333000000000004E-2</v>
      </c>
      <c r="N34" s="43">
        <v>0</v>
      </c>
      <c r="O34" s="44">
        <v>0</v>
      </c>
      <c r="P34" s="74">
        <v>0</v>
      </c>
    </row>
    <row r="35" spans="1:16" ht="15" customHeight="1" x14ac:dyDescent="0.2">
      <c r="A35" s="120"/>
      <c r="B35" s="123"/>
      <c r="C35" s="84" t="s">
        <v>49</v>
      </c>
      <c r="D35" s="44">
        <v>-60</v>
      </c>
      <c r="E35" s="44">
        <v>0</v>
      </c>
      <c r="F35" s="44">
        <v>21094.944625</v>
      </c>
      <c r="G35" s="66">
        <v>0.2</v>
      </c>
      <c r="H35" s="43">
        <v>-31</v>
      </c>
      <c r="I35" s="44">
        <v>28139.279275000001</v>
      </c>
      <c r="J35" s="74">
        <v>0.269231</v>
      </c>
      <c r="K35" s="44">
        <v>-29</v>
      </c>
      <c r="L35" s="44">
        <v>12373.124249</v>
      </c>
      <c r="M35" s="66">
        <v>0.119048</v>
      </c>
      <c r="N35" s="43">
        <v>0</v>
      </c>
      <c r="O35" s="44">
        <v>0</v>
      </c>
      <c r="P35" s="74">
        <v>0</v>
      </c>
    </row>
    <row r="36" spans="1:16" ht="15" customHeight="1" x14ac:dyDescent="0.2">
      <c r="A36" s="120"/>
      <c r="B36" s="123"/>
      <c r="C36" s="84" t="s">
        <v>50</v>
      </c>
      <c r="D36" s="44">
        <v>-61</v>
      </c>
      <c r="E36" s="44">
        <v>0</v>
      </c>
      <c r="F36" s="44">
        <v>52760.359323999997</v>
      </c>
      <c r="G36" s="66">
        <v>-0.11086</v>
      </c>
      <c r="H36" s="43">
        <v>-21</v>
      </c>
      <c r="I36" s="44">
        <v>19000.44067</v>
      </c>
      <c r="J36" s="74">
        <v>-0.39224100000000001</v>
      </c>
      <c r="K36" s="44">
        <v>-40</v>
      </c>
      <c r="L36" s="44">
        <v>75113.056477999999</v>
      </c>
      <c r="M36" s="66">
        <v>8.8435E-2</v>
      </c>
      <c r="N36" s="43">
        <v>0</v>
      </c>
      <c r="O36" s="44">
        <v>0</v>
      </c>
      <c r="P36" s="74">
        <v>0</v>
      </c>
    </row>
    <row r="37" spans="1:16" ht="15" customHeight="1" x14ac:dyDescent="0.2">
      <c r="A37" s="120"/>
      <c r="B37" s="123"/>
      <c r="C37" s="84" t="s">
        <v>51</v>
      </c>
      <c r="D37" s="44">
        <v>-50</v>
      </c>
      <c r="E37" s="44">
        <v>0</v>
      </c>
      <c r="F37" s="44">
        <v>50452.666795999998</v>
      </c>
      <c r="G37" s="66">
        <v>0.1</v>
      </c>
      <c r="H37" s="43">
        <v>-19</v>
      </c>
      <c r="I37" s="44">
        <v>70553.850795999999</v>
      </c>
      <c r="J37" s="74">
        <v>0.17499999999999999</v>
      </c>
      <c r="K37" s="44">
        <v>-31</v>
      </c>
      <c r="L37" s="44">
        <v>27684.344129000001</v>
      </c>
      <c r="M37" s="66">
        <v>1.6667000000000001E-2</v>
      </c>
      <c r="N37" s="43">
        <v>0</v>
      </c>
      <c r="O37" s="44">
        <v>0</v>
      </c>
      <c r="P37" s="74">
        <v>0</v>
      </c>
    </row>
    <row r="38" spans="1:16" s="3" customFormat="1" ht="15" customHeight="1" x14ac:dyDescent="0.2">
      <c r="A38" s="120"/>
      <c r="B38" s="123"/>
      <c r="C38" s="84" t="s">
        <v>52</v>
      </c>
      <c r="D38" s="35">
        <v>-50</v>
      </c>
      <c r="E38" s="35">
        <v>0</v>
      </c>
      <c r="F38" s="35">
        <v>27202.959501000001</v>
      </c>
      <c r="G38" s="68">
        <v>-0.32727299999999998</v>
      </c>
      <c r="H38" s="43">
        <v>-20</v>
      </c>
      <c r="I38" s="44">
        <v>179133.250168</v>
      </c>
      <c r="J38" s="74">
        <v>1.4761899999999999</v>
      </c>
      <c r="K38" s="35">
        <v>-30</v>
      </c>
      <c r="L38" s="35">
        <v>-4731.4847339999997</v>
      </c>
      <c r="M38" s="68">
        <v>-0.85294099999999995</v>
      </c>
      <c r="N38" s="43">
        <v>0</v>
      </c>
      <c r="O38" s="44">
        <v>0</v>
      </c>
      <c r="P38" s="74">
        <v>0</v>
      </c>
    </row>
    <row r="39" spans="1:16" ht="15" customHeight="1" x14ac:dyDescent="0.2">
      <c r="A39" s="120"/>
      <c r="B39" s="123"/>
      <c r="C39" s="84" t="s">
        <v>53</v>
      </c>
      <c r="D39" s="44">
        <v>-40</v>
      </c>
      <c r="E39" s="44">
        <v>0</v>
      </c>
      <c r="F39" s="44">
        <v>-64931.677408000003</v>
      </c>
      <c r="G39" s="66">
        <v>-0.50151999999999997</v>
      </c>
      <c r="H39" s="43">
        <v>-17</v>
      </c>
      <c r="I39" s="44">
        <v>-88072.747296999994</v>
      </c>
      <c r="J39" s="74">
        <v>-0.418182</v>
      </c>
      <c r="K39" s="44">
        <v>-23</v>
      </c>
      <c r="L39" s="44">
        <v>-28331.201621</v>
      </c>
      <c r="M39" s="66">
        <v>-0.76</v>
      </c>
      <c r="N39" s="43">
        <v>0</v>
      </c>
      <c r="O39" s="44">
        <v>0</v>
      </c>
      <c r="P39" s="74">
        <v>0</v>
      </c>
    </row>
    <row r="40" spans="1:16" ht="15" customHeight="1" x14ac:dyDescent="0.2">
      <c r="A40" s="120"/>
      <c r="B40" s="123"/>
      <c r="C40" s="84" t="s">
        <v>54</v>
      </c>
      <c r="D40" s="44">
        <v>-28</v>
      </c>
      <c r="E40" s="44">
        <v>0</v>
      </c>
      <c r="F40" s="44">
        <v>-65057.732405000002</v>
      </c>
      <c r="G40" s="66">
        <v>-0.344086</v>
      </c>
      <c r="H40" s="43">
        <v>-11</v>
      </c>
      <c r="I40" s="44">
        <v>-61034.203822000003</v>
      </c>
      <c r="J40" s="74">
        <v>0.34615400000000002</v>
      </c>
      <c r="K40" s="44">
        <v>-17</v>
      </c>
      <c r="L40" s="44">
        <v>-61128.99379</v>
      </c>
      <c r="M40" s="66">
        <v>-1.0555559999999999</v>
      </c>
      <c r="N40" s="43">
        <v>0</v>
      </c>
      <c r="O40" s="44">
        <v>0</v>
      </c>
      <c r="P40" s="74">
        <v>0</v>
      </c>
    </row>
    <row r="41" spans="1:16" ht="15" customHeight="1" x14ac:dyDescent="0.2">
      <c r="A41" s="120"/>
      <c r="B41" s="123"/>
      <c r="C41" s="84" t="s">
        <v>55</v>
      </c>
      <c r="D41" s="44">
        <v>-38</v>
      </c>
      <c r="E41" s="44">
        <v>0</v>
      </c>
      <c r="F41" s="44">
        <v>-229401.47791799999</v>
      </c>
      <c r="G41" s="66">
        <v>-0.42105300000000001</v>
      </c>
      <c r="H41" s="43">
        <v>-20</v>
      </c>
      <c r="I41" s="44">
        <v>-251342.112241</v>
      </c>
      <c r="J41" s="74">
        <v>-0.25</v>
      </c>
      <c r="K41" s="44">
        <v>-18</v>
      </c>
      <c r="L41" s="44">
        <v>-205022.995337</v>
      </c>
      <c r="M41" s="66">
        <v>-0.61111099999999996</v>
      </c>
      <c r="N41" s="43">
        <v>0</v>
      </c>
      <c r="O41" s="44">
        <v>0</v>
      </c>
      <c r="P41" s="74">
        <v>0</v>
      </c>
    </row>
    <row r="42" spans="1:16" s="3" customFormat="1" ht="15" customHeight="1" x14ac:dyDescent="0.2">
      <c r="A42" s="120"/>
      <c r="B42" s="123"/>
      <c r="C42" s="84" t="s">
        <v>56</v>
      </c>
      <c r="D42" s="35">
        <v>-34</v>
      </c>
      <c r="E42" s="35">
        <v>0</v>
      </c>
      <c r="F42" s="35">
        <v>-263307.89866599999</v>
      </c>
      <c r="G42" s="68">
        <v>-0.32352900000000001</v>
      </c>
      <c r="H42" s="43">
        <v>-9</v>
      </c>
      <c r="I42" s="44">
        <v>-234527.17419799999</v>
      </c>
      <c r="J42" s="74">
        <v>-0.111111</v>
      </c>
      <c r="K42" s="35">
        <v>-25</v>
      </c>
      <c r="L42" s="35">
        <v>-273668.95947399997</v>
      </c>
      <c r="M42" s="68">
        <v>-0.4</v>
      </c>
      <c r="N42" s="43">
        <v>0</v>
      </c>
      <c r="O42" s="44">
        <v>0</v>
      </c>
      <c r="P42" s="74">
        <v>0</v>
      </c>
    </row>
    <row r="43" spans="1:16" s="3" customFormat="1" ht="15" customHeight="1" x14ac:dyDescent="0.2">
      <c r="A43" s="121"/>
      <c r="B43" s="124"/>
      <c r="C43" s="85" t="s">
        <v>9</v>
      </c>
      <c r="D43" s="46">
        <v>-369</v>
      </c>
      <c r="E43" s="46">
        <v>0</v>
      </c>
      <c r="F43" s="46">
        <v>-1295.7567839999999</v>
      </c>
      <c r="G43" s="67">
        <v>-0.13294</v>
      </c>
      <c r="H43" s="87">
        <v>-155</v>
      </c>
      <c r="I43" s="46">
        <v>-3383.5476610000001</v>
      </c>
      <c r="J43" s="75">
        <v>4.8001000000000002E-2</v>
      </c>
      <c r="K43" s="46">
        <v>-214</v>
      </c>
      <c r="L43" s="46">
        <v>-624.83950900000002</v>
      </c>
      <c r="M43" s="67">
        <v>-0.28571400000000002</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3</v>
      </c>
      <c r="E46" s="53">
        <v>4.2856999999999999E-2</v>
      </c>
      <c r="F46" s="44">
        <v>187743.66666700001</v>
      </c>
      <c r="G46" s="66">
        <v>0</v>
      </c>
      <c r="H46" s="43">
        <v>1</v>
      </c>
      <c r="I46" s="44">
        <v>179096</v>
      </c>
      <c r="J46" s="74">
        <v>0</v>
      </c>
      <c r="K46" s="44">
        <v>2</v>
      </c>
      <c r="L46" s="44">
        <v>192067.5</v>
      </c>
      <c r="M46" s="66">
        <v>0</v>
      </c>
      <c r="N46" s="43">
        <v>0</v>
      </c>
      <c r="O46" s="44">
        <v>0</v>
      </c>
      <c r="P46" s="74">
        <v>0</v>
      </c>
    </row>
    <row r="47" spans="1:16" ht="15" customHeight="1" x14ac:dyDescent="0.2">
      <c r="A47" s="120"/>
      <c r="B47" s="123"/>
      <c r="C47" s="84" t="s">
        <v>49</v>
      </c>
      <c r="D47" s="44">
        <v>16</v>
      </c>
      <c r="E47" s="53">
        <v>4.9843999999999999E-2</v>
      </c>
      <c r="F47" s="44">
        <v>197448.5</v>
      </c>
      <c r="G47" s="66">
        <v>0.1875</v>
      </c>
      <c r="H47" s="43">
        <v>7</v>
      </c>
      <c r="I47" s="44">
        <v>207580.857143</v>
      </c>
      <c r="J47" s="74">
        <v>0.28571400000000002</v>
      </c>
      <c r="K47" s="44">
        <v>9</v>
      </c>
      <c r="L47" s="44">
        <v>189567.77777799999</v>
      </c>
      <c r="M47" s="66">
        <v>0.111111</v>
      </c>
      <c r="N47" s="43">
        <v>0</v>
      </c>
      <c r="O47" s="44">
        <v>0</v>
      </c>
      <c r="P47" s="74">
        <v>0</v>
      </c>
    </row>
    <row r="48" spans="1:16" ht="15" customHeight="1" x14ac:dyDescent="0.2">
      <c r="A48" s="120"/>
      <c r="B48" s="123"/>
      <c r="C48" s="84" t="s">
        <v>50</v>
      </c>
      <c r="D48" s="44">
        <v>24</v>
      </c>
      <c r="E48" s="53">
        <v>4.1451000000000002E-2</v>
      </c>
      <c r="F48" s="44">
        <v>207341.45833299999</v>
      </c>
      <c r="G48" s="66">
        <v>0.375</v>
      </c>
      <c r="H48" s="43">
        <v>12</v>
      </c>
      <c r="I48" s="44">
        <v>226675</v>
      </c>
      <c r="J48" s="74">
        <v>0.58333299999999999</v>
      </c>
      <c r="K48" s="44">
        <v>12</v>
      </c>
      <c r="L48" s="44">
        <v>188007.91666700001</v>
      </c>
      <c r="M48" s="66">
        <v>0.16666700000000001</v>
      </c>
      <c r="N48" s="43">
        <v>0</v>
      </c>
      <c r="O48" s="44">
        <v>0</v>
      </c>
      <c r="P48" s="74">
        <v>0</v>
      </c>
    </row>
    <row r="49" spans="1:16" ht="15" customHeight="1" x14ac:dyDescent="0.2">
      <c r="A49" s="120"/>
      <c r="B49" s="123"/>
      <c r="C49" s="84" t="s">
        <v>51</v>
      </c>
      <c r="D49" s="44">
        <v>16</v>
      </c>
      <c r="E49" s="53">
        <v>2.5118000000000001E-2</v>
      </c>
      <c r="F49" s="44">
        <v>238225.3125</v>
      </c>
      <c r="G49" s="66">
        <v>0.625</v>
      </c>
      <c r="H49" s="43">
        <v>5</v>
      </c>
      <c r="I49" s="44">
        <v>205917</v>
      </c>
      <c r="J49" s="74">
        <v>0.6</v>
      </c>
      <c r="K49" s="44">
        <v>11</v>
      </c>
      <c r="L49" s="44">
        <v>252910.90909100001</v>
      </c>
      <c r="M49" s="66">
        <v>0.63636400000000004</v>
      </c>
      <c r="N49" s="43">
        <v>0</v>
      </c>
      <c r="O49" s="44">
        <v>0</v>
      </c>
      <c r="P49" s="74">
        <v>0</v>
      </c>
    </row>
    <row r="50" spans="1:16" s="3" customFormat="1" ht="15" customHeight="1" x14ac:dyDescent="0.2">
      <c r="A50" s="120"/>
      <c r="B50" s="123"/>
      <c r="C50" s="84" t="s">
        <v>52</v>
      </c>
      <c r="D50" s="35">
        <v>15</v>
      </c>
      <c r="E50" s="55">
        <v>2.2866000000000001E-2</v>
      </c>
      <c r="F50" s="35">
        <v>222559.4</v>
      </c>
      <c r="G50" s="68">
        <v>0.6</v>
      </c>
      <c r="H50" s="43">
        <v>4</v>
      </c>
      <c r="I50" s="44">
        <v>223752</v>
      </c>
      <c r="J50" s="74">
        <v>0.75</v>
      </c>
      <c r="K50" s="35">
        <v>11</v>
      </c>
      <c r="L50" s="35">
        <v>222125.727273</v>
      </c>
      <c r="M50" s="68">
        <v>0.54545500000000002</v>
      </c>
      <c r="N50" s="43">
        <v>0</v>
      </c>
      <c r="O50" s="44">
        <v>0</v>
      </c>
      <c r="P50" s="74">
        <v>0</v>
      </c>
    </row>
    <row r="51" spans="1:16" ht="15" customHeight="1" x14ac:dyDescent="0.2">
      <c r="A51" s="120"/>
      <c r="B51" s="123"/>
      <c r="C51" s="84" t="s">
        <v>53</v>
      </c>
      <c r="D51" s="44">
        <v>15</v>
      </c>
      <c r="E51" s="53">
        <v>2.6454999999999999E-2</v>
      </c>
      <c r="F51" s="44">
        <v>371923.53333300003</v>
      </c>
      <c r="G51" s="66">
        <v>1.4</v>
      </c>
      <c r="H51" s="43">
        <v>3</v>
      </c>
      <c r="I51" s="44">
        <v>301053.33333300002</v>
      </c>
      <c r="J51" s="74">
        <v>1</v>
      </c>
      <c r="K51" s="44">
        <v>12</v>
      </c>
      <c r="L51" s="44">
        <v>389641.08333300002</v>
      </c>
      <c r="M51" s="66">
        <v>1.5</v>
      </c>
      <c r="N51" s="43">
        <v>0</v>
      </c>
      <c r="O51" s="44">
        <v>0</v>
      </c>
      <c r="P51" s="74">
        <v>0</v>
      </c>
    </row>
    <row r="52" spans="1:16" ht="15" customHeight="1" x14ac:dyDescent="0.2">
      <c r="A52" s="120"/>
      <c r="B52" s="123"/>
      <c r="C52" s="84" t="s">
        <v>54</v>
      </c>
      <c r="D52" s="44">
        <v>9</v>
      </c>
      <c r="E52" s="53">
        <v>2.1950999999999998E-2</v>
      </c>
      <c r="F52" s="44">
        <v>236626</v>
      </c>
      <c r="G52" s="66">
        <v>0.44444400000000001</v>
      </c>
      <c r="H52" s="43">
        <v>5</v>
      </c>
      <c r="I52" s="44">
        <v>226860</v>
      </c>
      <c r="J52" s="74">
        <v>0.2</v>
      </c>
      <c r="K52" s="44">
        <v>4</v>
      </c>
      <c r="L52" s="44">
        <v>248833.5</v>
      </c>
      <c r="M52" s="66">
        <v>0.75</v>
      </c>
      <c r="N52" s="43">
        <v>0</v>
      </c>
      <c r="O52" s="44">
        <v>0</v>
      </c>
      <c r="P52" s="74">
        <v>0</v>
      </c>
    </row>
    <row r="53" spans="1:16" ht="15" customHeight="1" x14ac:dyDescent="0.2">
      <c r="A53" s="120"/>
      <c r="B53" s="123"/>
      <c r="C53" s="84" t="s">
        <v>55</v>
      </c>
      <c r="D53" s="44">
        <v>1</v>
      </c>
      <c r="E53" s="53">
        <v>3.3219999999999999E-3</v>
      </c>
      <c r="F53" s="44">
        <v>296938</v>
      </c>
      <c r="G53" s="66">
        <v>0</v>
      </c>
      <c r="H53" s="43">
        <v>0</v>
      </c>
      <c r="I53" s="44">
        <v>0</v>
      </c>
      <c r="J53" s="74">
        <v>0</v>
      </c>
      <c r="K53" s="44">
        <v>1</v>
      </c>
      <c r="L53" s="44">
        <v>296938</v>
      </c>
      <c r="M53" s="66">
        <v>0</v>
      </c>
      <c r="N53" s="43">
        <v>0</v>
      </c>
      <c r="O53" s="44">
        <v>0</v>
      </c>
      <c r="P53" s="74">
        <v>0</v>
      </c>
    </row>
    <row r="54" spans="1:16" s="3" customFormat="1" ht="15" customHeight="1" x14ac:dyDescent="0.2">
      <c r="A54" s="120"/>
      <c r="B54" s="123"/>
      <c r="C54" s="84" t="s">
        <v>56</v>
      </c>
      <c r="D54" s="35">
        <v>3</v>
      </c>
      <c r="E54" s="55">
        <v>7.6530000000000001E-3</v>
      </c>
      <c r="F54" s="35">
        <v>307167</v>
      </c>
      <c r="G54" s="68">
        <v>0.33333299999999999</v>
      </c>
      <c r="H54" s="43">
        <v>2</v>
      </c>
      <c r="I54" s="44">
        <v>339537.5</v>
      </c>
      <c r="J54" s="74">
        <v>0.5</v>
      </c>
      <c r="K54" s="35">
        <v>1</v>
      </c>
      <c r="L54" s="35">
        <v>242426</v>
      </c>
      <c r="M54" s="68">
        <v>0</v>
      </c>
      <c r="N54" s="43">
        <v>0</v>
      </c>
      <c r="O54" s="44">
        <v>0</v>
      </c>
      <c r="P54" s="74">
        <v>0</v>
      </c>
    </row>
    <row r="55" spans="1:16" s="3" customFormat="1" ht="15" customHeight="1" x14ac:dyDescent="0.2">
      <c r="A55" s="121"/>
      <c r="B55" s="124"/>
      <c r="C55" s="85" t="s">
        <v>9</v>
      </c>
      <c r="D55" s="46">
        <v>102</v>
      </c>
      <c r="E55" s="54">
        <v>2.5874999999999999E-2</v>
      </c>
      <c r="F55" s="46">
        <v>242897.29411799999</v>
      </c>
      <c r="G55" s="67">
        <v>0.55882399999999999</v>
      </c>
      <c r="H55" s="87">
        <v>39</v>
      </c>
      <c r="I55" s="46">
        <v>230599.74359</v>
      </c>
      <c r="J55" s="75">
        <v>0.51282099999999997</v>
      </c>
      <c r="K55" s="46">
        <v>63</v>
      </c>
      <c r="L55" s="46">
        <v>250510.06349199999</v>
      </c>
      <c r="M55" s="67">
        <v>0.58730199999999999</v>
      </c>
      <c r="N55" s="87">
        <v>0</v>
      </c>
      <c r="O55" s="46">
        <v>0</v>
      </c>
      <c r="P55" s="75">
        <v>0</v>
      </c>
    </row>
    <row r="56" spans="1:16" ht="15" customHeight="1" x14ac:dyDescent="0.2">
      <c r="A56" s="119">
        <v>5</v>
      </c>
      <c r="B56" s="122" t="s">
        <v>60</v>
      </c>
      <c r="C56" s="84" t="s">
        <v>46</v>
      </c>
      <c r="D56" s="44">
        <v>3</v>
      </c>
      <c r="E56" s="53">
        <v>1</v>
      </c>
      <c r="F56" s="44">
        <v>91964.666666999998</v>
      </c>
      <c r="G56" s="66">
        <v>0</v>
      </c>
      <c r="H56" s="43">
        <v>2</v>
      </c>
      <c r="I56" s="44">
        <v>123447</v>
      </c>
      <c r="J56" s="74">
        <v>0</v>
      </c>
      <c r="K56" s="44">
        <v>1</v>
      </c>
      <c r="L56" s="44">
        <v>29000</v>
      </c>
      <c r="M56" s="66">
        <v>0</v>
      </c>
      <c r="N56" s="43">
        <v>0</v>
      </c>
      <c r="O56" s="44">
        <v>0</v>
      </c>
      <c r="P56" s="74">
        <v>0</v>
      </c>
    </row>
    <row r="57" spans="1:16" ht="15" customHeight="1" x14ac:dyDescent="0.2">
      <c r="A57" s="120"/>
      <c r="B57" s="123"/>
      <c r="C57" s="84" t="s">
        <v>47</v>
      </c>
      <c r="D57" s="44">
        <v>6</v>
      </c>
      <c r="E57" s="53">
        <v>1</v>
      </c>
      <c r="F57" s="44">
        <v>172146.16666700001</v>
      </c>
      <c r="G57" s="66">
        <v>0.16666700000000001</v>
      </c>
      <c r="H57" s="43">
        <v>0</v>
      </c>
      <c r="I57" s="44">
        <v>0</v>
      </c>
      <c r="J57" s="74">
        <v>0</v>
      </c>
      <c r="K57" s="44">
        <v>6</v>
      </c>
      <c r="L57" s="44">
        <v>172146.16666700001</v>
      </c>
      <c r="M57" s="66">
        <v>0.16666700000000001</v>
      </c>
      <c r="N57" s="43">
        <v>0</v>
      </c>
      <c r="O57" s="44">
        <v>0</v>
      </c>
      <c r="P57" s="74">
        <v>0</v>
      </c>
    </row>
    <row r="58" spans="1:16" ht="15" customHeight="1" x14ac:dyDescent="0.2">
      <c r="A58" s="120"/>
      <c r="B58" s="123"/>
      <c r="C58" s="84" t="s">
        <v>48</v>
      </c>
      <c r="D58" s="44">
        <v>70</v>
      </c>
      <c r="E58" s="53">
        <v>1</v>
      </c>
      <c r="F58" s="44">
        <v>170345.857143</v>
      </c>
      <c r="G58" s="66">
        <v>0.14285700000000001</v>
      </c>
      <c r="H58" s="43">
        <v>31</v>
      </c>
      <c r="I58" s="44">
        <v>171206</v>
      </c>
      <c r="J58" s="74">
        <v>0.22580600000000001</v>
      </c>
      <c r="K58" s="44">
        <v>39</v>
      </c>
      <c r="L58" s="44">
        <v>169662.153846</v>
      </c>
      <c r="M58" s="66">
        <v>7.6923000000000005E-2</v>
      </c>
      <c r="N58" s="43">
        <v>0</v>
      </c>
      <c r="O58" s="44">
        <v>0</v>
      </c>
      <c r="P58" s="74">
        <v>0</v>
      </c>
    </row>
    <row r="59" spans="1:16" ht="15" customHeight="1" x14ac:dyDescent="0.2">
      <c r="A59" s="120"/>
      <c r="B59" s="123"/>
      <c r="C59" s="84" t="s">
        <v>49</v>
      </c>
      <c r="D59" s="44">
        <v>321</v>
      </c>
      <c r="E59" s="53">
        <v>1</v>
      </c>
      <c r="F59" s="44">
        <v>185963.30841100001</v>
      </c>
      <c r="G59" s="66">
        <v>0.186916</v>
      </c>
      <c r="H59" s="43">
        <v>150</v>
      </c>
      <c r="I59" s="44">
        <v>198216.82</v>
      </c>
      <c r="J59" s="74">
        <v>0.28666700000000001</v>
      </c>
      <c r="K59" s="44">
        <v>171</v>
      </c>
      <c r="L59" s="44">
        <v>175214.61403500001</v>
      </c>
      <c r="M59" s="66">
        <v>9.9415000000000003E-2</v>
      </c>
      <c r="N59" s="43">
        <v>0</v>
      </c>
      <c r="O59" s="44">
        <v>0</v>
      </c>
      <c r="P59" s="74">
        <v>0</v>
      </c>
    </row>
    <row r="60" spans="1:16" ht="15" customHeight="1" x14ac:dyDescent="0.2">
      <c r="A60" s="120"/>
      <c r="B60" s="123"/>
      <c r="C60" s="84" t="s">
        <v>50</v>
      </c>
      <c r="D60" s="44">
        <v>579</v>
      </c>
      <c r="E60" s="53">
        <v>1</v>
      </c>
      <c r="F60" s="44">
        <v>216759.46977500001</v>
      </c>
      <c r="G60" s="66">
        <v>0.42487000000000003</v>
      </c>
      <c r="H60" s="43">
        <v>227</v>
      </c>
      <c r="I60" s="44">
        <v>229906.748899</v>
      </c>
      <c r="J60" s="74">
        <v>0.59911899999999996</v>
      </c>
      <c r="K60" s="44">
        <v>352</v>
      </c>
      <c r="L60" s="44">
        <v>208280.96875</v>
      </c>
      <c r="M60" s="66">
        <v>0.3125</v>
      </c>
      <c r="N60" s="43">
        <v>0</v>
      </c>
      <c r="O60" s="44">
        <v>0</v>
      </c>
      <c r="P60" s="74">
        <v>0</v>
      </c>
    </row>
    <row r="61" spans="1:16" ht="15" customHeight="1" x14ac:dyDescent="0.2">
      <c r="A61" s="120"/>
      <c r="B61" s="123"/>
      <c r="C61" s="84" t="s">
        <v>51</v>
      </c>
      <c r="D61" s="44">
        <v>637</v>
      </c>
      <c r="E61" s="53">
        <v>1</v>
      </c>
      <c r="F61" s="44">
        <v>232094.42072200001</v>
      </c>
      <c r="G61" s="66">
        <v>0.59497599999999995</v>
      </c>
      <c r="H61" s="43">
        <v>252</v>
      </c>
      <c r="I61" s="44">
        <v>238962.357143</v>
      </c>
      <c r="J61" s="74">
        <v>0.59126999999999996</v>
      </c>
      <c r="K61" s="44">
        <v>385</v>
      </c>
      <c r="L61" s="44">
        <v>227599.04415599999</v>
      </c>
      <c r="M61" s="66">
        <v>0.59740300000000002</v>
      </c>
      <c r="N61" s="43">
        <v>0</v>
      </c>
      <c r="O61" s="44">
        <v>0</v>
      </c>
      <c r="P61" s="74">
        <v>0</v>
      </c>
    </row>
    <row r="62" spans="1:16" s="3" customFormat="1" ht="15" customHeight="1" x14ac:dyDescent="0.2">
      <c r="A62" s="120"/>
      <c r="B62" s="123"/>
      <c r="C62" s="84" t="s">
        <v>52</v>
      </c>
      <c r="D62" s="35">
        <v>656</v>
      </c>
      <c r="E62" s="55">
        <v>1</v>
      </c>
      <c r="F62" s="35">
        <v>248031.23628000001</v>
      </c>
      <c r="G62" s="68">
        <v>0.79573199999999999</v>
      </c>
      <c r="H62" s="43">
        <v>273</v>
      </c>
      <c r="I62" s="44">
        <v>247258.652015</v>
      </c>
      <c r="J62" s="74">
        <v>0.710623</v>
      </c>
      <c r="K62" s="35">
        <v>383</v>
      </c>
      <c r="L62" s="35">
        <v>248581.929504</v>
      </c>
      <c r="M62" s="68">
        <v>0.85639699999999996</v>
      </c>
      <c r="N62" s="43">
        <v>0</v>
      </c>
      <c r="O62" s="44">
        <v>0</v>
      </c>
      <c r="P62" s="74">
        <v>0</v>
      </c>
    </row>
    <row r="63" spans="1:16" ht="15" customHeight="1" x14ac:dyDescent="0.2">
      <c r="A63" s="120"/>
      <c r="B63" s="123"/>
      <c r="C63" s="84" t="s">
        <v>53</v>
      </c>
      <c r="D63" s="44">
        <v>567</v>
      </c>
      <c r="E63" s="53">
        <v>1</v>
      </c>
      <c r="F63" s="44">
        <v>249486.20987699999</v>
      </c>
      <c r="G63" s="66">
        <v>0.80246899999999999</v>
      </c>
      <c r="H63" s="43">
        <v>239</v>
      </c>
      <c r="I63" s="44">
        <v>235067.06694600001</v>
      </c>
      <c r="J63" s="74">
        <v>0.61506300000000003</v>
      </c>
      <c r="K63" s="44">
        <v>328</v>
      </c>
      <c r="L63" s="44">
        <v>259992.84146299999</v>
      </c>
      <c r="M63" s="66">
        <v>0.93902399999999997</v>
      </c>
      <c r="N63" s="43">
        <v>0</v>
      </c>
      <c r="O63" s="44">
        <v>0</v>
      </c>
      <c r="P63" s="74">
        <v>0</v>
      </c>
    </row>
    <row r="64" spans="1:16" ht="15" customHeight="1" x14ac:dyDescent="0.2">
      <c r="A64" s="120"/>
      <c r="B64" s="123"/>
      <c r="C64" s="84" t="s">
        <v>54</v>
      </c>
      <c r="D64" s="44">
        <v>410</v>
      </c>
      <c r="E64" s="53">
        <v>1</v>
      </c>
      <c r="F64" s="44">
        <v>270612.40243900003</v>
      </c>
      <c r="G64" s="66">
        <v>0.85609800000000003</v>
      </c>
      <c r="H64" s="43">
        <v>157</v>
      </c>
      <c r="I64" s="44">
        <v>237260.77707000001</v>
      </c>
      <c r="J64" s="74">
        <v>0.45222899999999999</v>
      </c>
      <c r="K64" s="44">
        <v>253</v>
      </c>
      <c r="L64" s="44">
        <v>291308.865613</v>
      </c>
      <c r="M64" s="66">
        <v>1.106719</v>
      </c>
      <c r="N64" s="43">
        <v>0</v>
      </c>
      <c r="O64" s="44">
        <v>0</v>
      </c>
      <c r="P64" s="74">
        <v>0</v>
      </c>
    </row>
    <row r="65" spans="1:16" ht="15" customHeight="1" x14ac:dyDescent="0.2">
      <c r="A65" s="120"/>
      <c r="B65" s="123"/>
      <c r="C65" s="84" t="s">
        <v>55</v>
      </c>
      <c r="D65" s="44">
        <v>301</v>
      </c>
      <c r="E65" s="53">
        <v>1</v>
      </c>
      <c r="F65" s="44">
        <v>259751.53156100001</v>
      </c>
      <c r="G65" s="66">
        <v>0.59136200000000005</v>
      </c>
      <c r="H65" s="43">
        <v>135</v>
      </c>
      <c r="I65" s="44">
        <v>252529.30370399999</v>
      </c>
      <c r="J65" s="74">
        <v>0.33333299999999999</v>
      </c>
      <c r="K65" s="44">
        <v>166</v>
      </c>
      <c r="L65" s="44">
        <v>265625.03012000001</v>
      </c>
      <c r="M65" s="66">
        <v>0.80120499999999995</v>
      </c>
      <c r="N65" s="43">
        <v>0</v>
      </c>
      <c r="O65" s="44">
        <v>0</v>
      </c>
      <c r="P65" s="74">
        <v>0</v>
      </c>
    </row>
    <row r="66" spans="1:16" s="3" customFormat="1" ht="15" customHeight="1" x14ac:dyDescent="0.2">
      <c r="A66" s="120"/>
      <c r="B66" s="123"/>
      <c r="C66" s="84" t="s">
        <v>56</v>
      </c>
      <c r="D66" s="35">
        <v>392</v>
      </c>
      <c r="E66" s="55">
        <v>1</v>
      </c>
      <c r="F66" s="35">
        <v>271788.688776</v>
      </c>
      <c r="G66" s="68">
        <v>0.39540799999999998</v>
      </c>
      <c r="H66" s="43">
        <v>147</v>
      </c>
      <c r="I66" s="44">
        <v>235631.79591799999</v>
      </c>
      <c r="J66" s="74">
        <v>0.122449</v>
      </c>
      <c r="K66" s="35">
        <v>245</v>
      </c>
      <c r="L66" s="35">
        <v>293482.82449000003</v>
      </c>
      <c r="M66" s="68">
        <v>0.55918400000000001</v>
      </c>
      <c r="N66" s="43">
        <v>0</v>
      </c>
      <c r="O66" s="44">
        <v>0</v>
      </c>
      <c r="P66" s="74">
        <v>0</v>
      </c>
    </row>
    <row r="67" spans="1:16" s="3" customFormat="1" ht="15" customHeight="1" x14ac:dyDescent="0.2">
      <c r="A67" s="121"/>
      <c r="B67" s="124"/>
      <c r="C67" s="85" t="s">
        <v>9</v>
      </c>
      <c r="D67" s="46">
        <v>3942</v>
      </c>
      <c r="E67" s="54">
        <v>1</v>
      </c>
      <c r="F67" s="46">
        <v>240010.07508899999</v>
      </c>
      <c r="G67" s="67">
        <v>0.59792000000000001</v>
      </c>
      <c r="H67" s="87">
        <v>1613</v>
      </c>
      <c r="I67" s="46">
        <v>233946.72163700001</v>
      </c>
      <c r="J67" s="75">
        <v>0.50217000000000001</v>
      </c>
      <c r="K67" s="46">
        <v>2329</v>
      </c>
      <c r="L67" s="46">
        <v>244209.38342599999</v>
      </c>
      <c r="M67" s="67">
        <v>0.66423399999999999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75</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3</v>
      </c>
      <c r="E8" s="53">
        <v>0.3</v>
      </c>
      <c r="F8" s="44">
        <v>25224.246502999998</v>
      </c>
      <c r="G8" s="66">
        <v>0.66666700000000001</v>
      </c>
      <c r="H8" s="43">
        <v>2</v>
      </c>
      <c r="I8" s="44">
        <v>510.183717</v>
      </c>
      <c r="J8" s="74">
        <v>0</v>
      </c>
      <c r="K8" s="44">
        <v>1</v>
      </c>
      <c r="L8" s="44">
        <v>74652.372075000007</v>
      </c>
      <c r="M8" s="66">
        <v>2</v>
      </c>
      <c r="N8" s="43">
        <v>0</v>
      </c>
      <c r="O8" s="44">
        <v>0</v>
      </c>
      <c r="P8" s="74">
        <v>0</v>
      </c>
    </row>
    <row r="9" spans="1:16" ht="15" customHeight="1" x14ac:dyDescent="0.2">
      <c r="A9" s="120"/>
      <c r="B9" s="123"/>
      <c r="C9" s="84" t="s">
        <v>47</v>
      </c>
      <c r="D9" s="44">
        <v>10</v>
      </c>
      <c r="E9" s="53">
        <v>0.238095</v>
      </c>
      <c r="F9" s="44">
        <v>114896.704854</v>
      </c>
      <c r="G9" s="66">
        <v>0</v>
      </c>
      <c r="H9" s="43">
        <v>2</v>
      </c>
      <c r="I9" s="44">
        <v>146003.647264</v>
      </c>
      <c r="J9" s="74">
        <v>0</v>
      </c>
      <c r="K9" s="44">
        <v>8</v>
      </c>
      <c r="L9" s="44">
        <v>107119.969252</v>
      </c>
      <c r="M9" s="66">
        <v>0</v>
      </c>
      <c r="N9" s="43">
        <v>0</v>
      </c>
      <c r="O9" s="44">
        <v>0</v>
      </c>
      <c r="P9" s="74">
        <v>0</v>
      </c>
    </row>
    <row r="10" spans="1:16" ht="15" customHeight="1" x14ac:dyDescent="0.2">
      <c r="A10" s="120"/>
      <c r="B10" s="123"/>
      <c r="C10" s="84" t="s">
        <v>48</v>
      </c>
      <c r="D10" s="44">
        <v>116</v>
      </c>
      <c r="E10" s="53">
        <v>0.27817700000000001</v>
      </c>
      <c r="F10" s="44">
        <v>106986.916677</v>
      </c>
      <c r="G10" s="66">
        <v>8.6207000000000006E-2</v>
      </c>
      <c r="H10" s="43">
        <v>41</v>
      </c>
      <c r="I10" s="44">
        <v>127104.718076</v>
      </c>
      <c r="J10" s="74">
        <v>0.19512199999999999</v>
      </c>
      <c r="K10" s="44">
        <v>75</v>
      </c>
      <c r="L10" s="44">
        <v>95989.185245999994</v>
      </c>
      <c r="M10" s="66">
        <v>2.6667E-2</v>
      </c>
      <c r="N10" s="43">
        <v>0</v>
      </c>
      <c r="O10" s="44">
        <v>0</v>
      </c>
      <c r="P10" s="74">
        <v>0</v>
      </c>
    </row>
    <row r="11" spans="1:16" ht="15" customHeight="1" x14ac:dyDescent="0.2">
      <c r="A11" s="120"/>
      <c r="B11" s="123"/>
      <c r="C11" s="84" t="s">
        <v>49</v>
      </c>
      <c r="D11" s="44">
        <v>216</v>
      </c>
      <c r="E11" s="53">
        <v>0.168882</v>
      </c>
      <c r="F11" s="44">
        <v>128544.388255</v>
      </c>
      <c r="G11" s="66">
        <v>0.12963</v>
      </c>
      <c r="H11" s="43">
        <v>93</v>
      </c>
      <c r="I11" s="44">
        <v>140029.633286</v>
      </c>
      <c r="J11" s="74">
        <v>0.16128999999999999</v>
      </c>
      <c r="K11" s="44">
        <v>123</v>
      </c>
      <c r="L11" s="44">
        <v>119860.4225</v>
      </c>
      <c r="M11" s="66">
        <v>0.10569099999999999</v>
      </c>
      <c r="N11" s="43">
        <v>0</v>
      </c>
      <c r="O11" s="44">
        <v>0</v>
      </c>
      <c r="P11" s="74">
        <v>0</v>
      </c>
    </row>
    <row r="12" spans="1:16" ht="15" customHeight="1" x14ac:dyDescent="0.2">
      <c r="A12" s="120"/>
      <c r="B12" s="123"/>
      <c r="C12" s="84" t="s">
        <v>50</v>
      </c>
      <c r="D12" s="44">
        <v>224</v>
      </c>
      <c r="E12" s="53">
        <v>0.11883299999999999</v>
      </c>
      <c r="F12" s="44">
        <v>157369.667548</v>
      </c>
      <c r="G12" s="66">
        <v>0.47767900000000002</v>
      </c>
      <c r="H12" s="43">
        <v>66</v>
      </c>
      <c r="I12" s="44">
        <v>178737.45417000001</v>
      </c>
      <c r="J12" s="74">
        <v>0.56060600000000005</v>
      </c>
      <c r="K12" s="44">
        <v>158</v>
      </c>
      <c r="L12" s="44">
        <v>148443.883263</v>
      </c>
      <c r="M12" s="66">
        <v>0.44303799999999999</v>
      </c>
      <c r="N12" s="43">
        <v>0</v>
      </c>
      <c r="O12" s="44">
        <v>0</v>
      </c>
      <c r="P12" s="74">
        <v>0</v>
      </c>
    </row>
    <row r="13" spans="1:16" ht="15" customHeight="1" x14ac:dyDescent="0.2">
      <c r="A13" s="120"/>
      <c r="B13" s="123"/>
      <c r="C13" s="84" t="s">
        <v>51</v>
      </c>
      <c r="D13" s="44">
        <v>207</v>
      </c>
      <c r="E13" s="53">
        <v>0.104863</v>
      </c>
      <c r="F13" s="44">
        <v>170110.003933</v>
      </c>
      <c r="G13" s="66">
        <v>0.57487900000000003</v>
      </c>
      <c r="H13" s="43">
        <v>80</v>
      </c>
      <c r="I13" s="44">
        <v>185431.516902</v>
      </c>
      <c r="J13" s="74">
        <v>0.6</v>
      </c>
      <c r="K13" s="44">
        <v>127</v>
      </c>
      <c r="L13" s="44">
        <v>160458.65718099999</v>
      </c>
      <c r="M13" s="66">
        <v>0.55905499999999997</v>
      </c>
      <c r="N13" s="43">
        <v>0</v>
      </c>
      <c r="O13" s="44">
        <v>0</v>
      </c>
      <c r="P13" s="74">
        <v>0</v>
      </c>
    </row>
    <row r="14" spans="1:16" s="3" customFormat="1" ht="15" customHeight="1" x14ac:dyDescent="0.2">
      <c r="A14" s="120"/>
      <c r="B14" s="123"/>
      <c r="C14" s="84" t="s">
        <v>52</v>
      </c>
      <c r="D14" s="35">
        <v>184</v>
      </c>
      <c r="E14" s="55">
        <v>9.6385999999999999E-2</v>
      </c>
      <c r="F14" s="35">
        <v>176756.775907</v>
      </c>
      <c r="G14" s="68">
        <v>0.625</v>
      </c>
      <c r="H14" s="43">
        <v>63</v>
      </c>
      <c r="I14" s="44">
        <v>182489.65806300001</v>
      </c>
      <c r="J14" s="74">
        <v>0.36507899999999999</v>
      </c>
      <c r="K14" s="35">
        <v>121</v>
      </c>
      <c r="L14" s="35">
        <v>173771.88685099999</v>
      </c>
      <c r="M14" s="68">
        <v>0.76033099999999998</v>
      </c>
      <c r="N14" s="43">
        <v>0</v>
      </c>
      <c r="O14" s="44">
        <v>0</v>
      </c>
      <c r="P14" s="74">
        <v>0</v>
      </c>
    </row>
    <row r="15" spans="1:16" ht="15" customHeight="1" x14ac:dyDescent="0.2">
      <c r="A15" s="120"/>
      <c r="B15" s="123"/>
      <c r="C15" s="84" t="s">
        <v>53</v>
      </c>
      <c r="D15" s="44">
        <v>121</v>
      </c>
      <c r="E15" s="53">
        <v>7.6873999999999998E-2</v>
      </c>
      <c r="F15" s="44">
        <v>178856.89286200001</v>
      </c>
      <c r="G15" s="66">
        <v>0.49586799999999998</v>
      </c>
      <c r="H15" s="43">
        <v>38</v>
      </c>
      <c r="I15" s="44">
        <v>176835.594622</v>
      </c>
      <c r="J15" s="74">
        <v>0.34210499999999999</v>
      </c>
      <c r="K15" s="44">
        <v>83</v>
      </c>
      <c r="L15" s="44">
        <v>179782.306515</v>
      </c>
      <c r="M15" s="66">
        <v>0.56626500000000002</v>
      </c>
      <c r="N15" s="43">
        <v>0</v>
      </c>
      <c r="O15" s="44">
        <v>0</v>
      </c>
      <c r="P15" s="74">
        <v>0</v>
      </c>
    </row>
    <row r="16" spans="1:16" ht="15" customHeight="1" x14ac:dyDescent="0.2">
      <c r="A16" s="120"/>
      <c r="B16" s="123"/>
      <c r="C16" s="84" t="s">
        <v>54</v>
      </c>
      <c r="D16" s="44">
        <v>92</v>
      </c>
      <c r="E16" s="53">
        <v>6.9224999999999995E-2</v>
      </c>
      <c r="F16" s="44">
        <v>185664.46703599999</v>
      </c>
      <c r="G16" s="66">
        <v>0.38043500000000002</v>
      </c>
      <c r="H16" s="43">
        <v>39</v>
      </c>
      <c r="I16" s="44">
        <v>181668.75948199999</v>
      </c>
      <c r="J16" s="74">
        <v>0.25641000000000003</v>
      </c>
      <c r="K16" s="44">
        <v>53</v>
      </c>
      <c r="L16" s="44">
        <v>188604.70467000001</v>
      </c>
      <c r="M16" s="66">
        <v>0.47169800000000001</v>
      </c>
      <c r="N16" s="43">
        <v>0</v>
      </c>
      <c r="O16" s="44">
        <v>0</v>
      </c>
      <c r="P16" s="74">
        <v>0</v>
      </c>
    </row>
    <row r="17" spans="1:16" ht="15" customHeight="1" x14ac:dyDescent="0.2">
      <c r="A17" s="120"/>
      <c r="B17" s="123"/>
      <c r="C17" s="84" t="s">
        <v>55</v>
      </c>
      <c r="D17" s="44">
        <v>118</v>
      </c>
      <c r="E17" s="53">
        <v>9.5392000000000005E-2</v>
      </c>
      <c r="F17" s="44">
        <v>200243.473531</v>
      </c>
      <c r="G17" s="66">
        <v>0.5</v>
      </c>
      <c r="H17" s="43">
        <v>47</v>
      </c>
      <c r="I17" s="44">
        <v>197271.62794100001</v>
      </c>
      <c r="J17" s="74">
        <v>0.21276600000000001</v>
      </c>
      <c r="K17" s="44">
        <v>71</v>
      </c>
      <c r="L17" s="44">
        <v>202210.75159699999</v>
      </c>
      <c r="M17" s="66">
        <v>0.690141</v>
      </c>
      <c r="N17" s="43">
        <v>0</v>
      </c>
      <c r="O17" s="44">
        <v>0</v>
      </c>
      <c r="P17" s="74">
        <v>0</v>
      </c>
    </row>
    <row r="18" spans="1:16" s="3" customFormat="1" ht="15" customHeight="1" x14ac:dyDescent="0.2">
      <c r="A18" s="120"/>
      <c r="B18" s="123"/>
      <c r="C18" s="84" t="s">
        <v>56</v>
      </c>
      <c r="D18" s="35">
        <v>196</v>
      </c>
      <c r="E18" s="55">
        <v>9.7755999999999996E-2</v>
      </c>
      <c r="F18" s="35">
        <v>242679.62089200001</v>
      </c>
      <c r="G18" s="68">
        <v>0.43367299999999998</v>
      </c>
      <c r="H18" s="43">
        <v>59</v>
      </c>
      <c r="I18" s="44">
        <v>218132.16290299999</v>
      </c>
      <c r="J18" s="74">
        <v>5.0847000000000003E-2</v>
      </c>
      <c r="K18" s="35">
        <v>137</v>
      </c>
      <c r="L18" s="35">
        <v>253251.15389399999</v>
      </c>
      <c r="M18" s="68">
        <v>0.59853999999999996</v>
      </c>
      <c r="N18" s="43">
        <v>0</v>
      </c>
      <c r="O18" s="44">
        <v>0</v>
      </c>
      <c r="P18" s="74">
        <v>0</v>
      </c>
    </row>
    <row r="19" spans="1:16" s="3" customFormat="1" ht="15" customHeight="1" x14ac:dyDescent="0.2">
      <c r="A19" s="121"/>
      <c r="B19" s="124"/>
      <c r="C19" s="85" t="s">
        <v>9</v>
      </c>
      <c r="D19" s="46">
        <v>1487</v>
      </c>
      <c r="E19" s="54">
        <v>0.10885</v>
      </c>
      <c r="F19" s="46">
        <v>171018.34813200001</v>
      </c>
      <c r="G19" s="67">
        <v>0.41694700000000001</v>
      </c>
      <c r="H19" s="87">
        <v>530</v>
      </c>
      <c r="I19" s="46">
        <v>174719.84362999999</v>
      </c>
      <c r="J19" s="75">
        <v>0.31509399999999999</v>
      </c>
      <c r="K19" s="46">
        <v>957</v>
      </c>
      <c r="L19" s="46">
        <v>168968.40809700001</v>
      </c>
      <c r="M19" s="67">
        <v>0.473354</v>
      </c>
      <c r="N19" s="87">
        <v>0</v>
      </c>
      <c r="O19" s="46">
        <v>0</v>
      </c>
      <c r="P19" s="75">
        <v>0</v>
      </c>
    </row>
    <row r="20" spans="1:16" ht="15" customHeight="1" x14ac:dyDescent="0.2">
      <c r="A20" s="119">
        <v>2</v>
      </c>
      <c r="B20" s="122" t="s">
        <v>57</v>
      </c>
      <c r="C20" s="84" t="s">
        <v>46</v>
      </c>
      <c r="D20" s="44">
        <v>1</v>
      </c>
      <c r="E20" s="53">
        <v>0.1</v>
      </c>
      <c r="F20" s="44">
        <v>126974</v>
      </c>
      <c r="G20" s="66">
        <v>0</v>
      </c>
      <c r="H20" s="43">
        <v>0</v>
      </c>
      <c r="I20" s="44">
        <v>0</v>
      </c>
      <c r="J20" s="74">
        <v>0</v>
      </c>
      <c r="K20" s="44">
        <v>1</v>
      </c>
      <c r="L20" s="44">
        <v>126974</v>
      </c>
      <c r="M20" s="66">
        <v>0</v>
      </c>
      <c r="N20" s="43">
        <v>0</v>
      </c>
      <c r="O20" s="44">
        <v>0</v>
      </c>
      <c r="P20" s="74">
        <v>0</v>
      </c>
    </row>
    <row r="21" spans="1:16" ht="15" customHeight="1" x14ac:dyDescent="0.2">
      <c r="A21" s="120"/>
      <c r="B21" s="123"/>
      <c r="C21" s="84" t="s">
        <v>47</v>
      </c>
      <c r="D21" s="44">
        <v>13</v>
      </c>
      <c r="E21" s="53">
        <v>0.30952400000000002</v>
      </c>
      <c r="F21" s="44">
        <v>104896.461538</v>
      </c>
      <c r="G21" s="66">
        <v>0</v>
      </c>
      <c r="H21" s="43">
        <v>4</v>
      </c>
      <c r="I21" s="44">
        <v>100932.5</v>
      </c>
      <c r="J21" s="74">
        <v>0</v>
      </c>
      <c r="K21" s="44">
        <v>9</v>
      </c>
      <c r="L21" s="44">
        <v>106658.222222</v>
      </c>
      <c r="M21" s="66">
        <v>0</v>
      </c>
      <c r="N21" s="43">
        <v>0</v>
      </c>
      <c r="O21" s="44">
        <v>0</v>
      </c>
      <c r="P21" s="74">
        <v>0</v>
      </c>
    </row>
    <row r="22" spans="1:16" ht="15" customHeight="1" x14ac:dyDescent="0.2">
      <c r="A22" s="120"/>
      <c r="B22" s="123"/>
      <c r="C22" s="84" t="s">
        <v>48</v>
      </c>
      <c r="D22" s="44">
        <v>76</v>
      </c>
      <c r="E22" s="53">
        <v>0.182254</v>
      </c>
      <c r="F22" s="44">
        <v>152273.09210499999</v>
      </c>
      <c r="G22" s="66">
        <v>2.6315999999999999E-2</v>
      </c>
      <c r="H22" s="43">
        <v>41</v>
      </c>
      <c r="I22" s="44">
        <v>157101.829268</v>
      </c>
      <c r="J22" s="74">
        <v>2.4389999999999998E-2</v>
      </c>
      <c r="K22" s="44">
        <v>35</v>
      </c>
      <c r="L22" s="44">
        <v>146616.571429</v>
      </c>
      <c r="M22" s="66">
        <v>2.8570999999999999E-2</v>
      </c>
      <c r="N22" s="43">
        <v>0</v>
      </c>
      <c r="O22" s="44">
        <v>0</v>
      </c>
      <c r="P22" s="74">
        <v>0</v>
      </c>
    </row>
    <row r="23" spans="1:16" ht="15" customHeight="1" x14ac:dyDescent="0.2">
      <c r="A23" s="120"/>
      <c r="B23" s="123"/>
      <c r="C23" s="84" t="s">
        <v>49</v>
      </c>
      <c r="D23" s="44">
        <v>62</v>
      </c>
      <c r="E23" s="53">
        <v>4.8474999999999997E-2</v>
      </c>
      <c r="F23" s="44">
        <v>156049.80645199999</v>
      </c>
      <c r="G23" s="66">
        <v>0.14516100000000001</v>
      </c>
      <c r="H23" s="43">
        <v>30</v>
      </c>
      <c r="I23" s="44">
        <v>154777.33333299999</v>
      </c>
      <c r="J23" s="74">
        <v>0.26666699999999999</v>
      </c>
      <c r="K23" s="44">
        <v>32</v>
      </c>
      <c r="L23" s="44">
        <v>157242.75</v>
      </c>
      <c r="M23" s="66">
        <v>3.125E-2</v>
      </c>
      <c r="N23" s="43">
        <v>0</v>
      </c>
      <c r="O23" s="44">
        <v>0</v>
      </c>
      <c r="P23" s="74">
        <v>0</v>
      </c>
    </row>
    <row r="24" spans="1:16" ht="15" customHeight="1" x14ac:dyDescent="0.2">
      <c r="A24" s="120"/>
      <c r="B24" s="123"/>
      <c r="C24" s="84" t="s">
        <v>50</v>
      </c>
      <c r="D24" s="44">
        <v>44</v>
      </c>
      <c r="E24" s="53">
        <v>2.3342000000000002E-2</v>
      </c>
      <c r="F24" s="44">
        <v>196639.25</v>
      </c>
      <c r="G24" s="66">
        <v>0.31818200000000002</v>
      </c>
      <c r="H24" s="43">
        <v>20</v>
      </c>
      <c r="I24" s="44">
        <v>189727.8</v>
      </c>
      <c r="J24" s="74">
        <v>0.25</v>
      </c>
      <c r="K24" s="44">
        <v>24</v>
      </c>
      <c r="L24" s="44">
        <v>202398.79166700001</v>
      </c>
      <c r="M24" s="66">
        <v>0.375</v>
      </c>
      <c r="N24" s="43">
        <v>0</v>
      </c>
      <c r="O24" s="44">
        <v>0</v>
      </c>
      <c r="P24" s="74">
        <v>0</v>
      </c>
    </row>
    <row r="25" spans="1:16" ht="15" customHeight="1" x14ac:dyDescent="0.2">
      <c r="A25" s="120"/>
      <c r="B25" s="123"/>
      <c r="C25" s="84" t="s">
        <v>51</v>
      </c>
      <c r="D25" s="44">
        <v>32</v>
      </c>
      <c r="E25" s="53">
        <v>1.6211E-2</v>
      </c>
      <c r="F25" s="44">
        <v>218797.46875</v>
      </c>
      <c r="G25" s="66">
        <v>0.71875</v>
      </c>
      <c r="H25" s="43">
        <v>8</v>
      </c>
      <c r="I25" s="44">
        <v>247742.25</v>
      </c>
      <c r="J25" s="74">
        <v>1.25</v>
      </c>
      <c r="K25" s="44">
        <v>24</v>
      </c>
      <c r="L25" s="44">
        <v>209149.20833299999</v>
      </c>
      <c r="M25" s="66">
        <v>0.54166700000000001</v>
      </c>
      <c r="N25" s="43">
        <v>0</v>
      </c>
      <c r="O25" s="44">
        <v>0</v>
      </c>
      <c r="P25" s="74">
        <v>0</v>
      </c>
    </row>
    <row r="26" spans="1:16" s="3" customFormat="1" ht="15" customHeight="1" x14ac:dyDescent="0.2">
      <c r="A26" s="120"/>
      <c r="B26" s="123"/>
      <c r="C26" s="84" t="s">
        <v>52</v>
      </c>
      <c r="D26" s="35">
        <v>28</v>
      </c>
      <c r="E26" s="55">
        <v>1.4666999999999999E-2</v>
      </c>
      <c r="F26" s="35">
        <v>220587.5</v>
      </c>
      <c r="G26" s="68">
        <v>0.5</v>
      </c>
      <c r="H26" s="43">
        <v>12</v>
      </c>
      <c r="I26" s="44">
        <v>213908.83333299999</v>
      </c>
      <c r="J26" s="74">
        <v>0.5</v>
      </c>
      <c r="K26" s="35">
        <v>16</v>
      </c>
      <c r="L26" s="35">
        <v>225596.5</v>
      </c>
      <c r="M26" s="68">
        <v>0.5</v>
      </c>
      <c r="N26" s="43">
        <v>0</v>
      </c>
      <c r="O26" s="44">
        <v>0</v>
      </c>
      <c r="P26" s="74">
        <v>0</v>
      </c>
    </row>
    <row r="27" spans="1:16" ht="15" customHeight="1" x14ac:dyDescent="0.2">
      <c r="A27" s="120"/>
      <c r="B27" s="123"/>
      <c r="C27" s="84" t="s">
        <v>53</v>
      </c>
      <c r="D27" s="44">
        <v>12</v>
      </c>
      <c r="E27" s="53">
        <v>7.6239999999999997E-3</v>
      </c>
      <c r="F27" s="44">
        <v>216867.75</v>
      </c>
      <c r="G27" s="66">
        <v>0.58333299999999999</v>
      </c>
      <c r="H27" s="43">
        <v>4</v>
      </c>
      <c r="I27" s="44">
        <v>175509.75</v>
      </c>
      <c r="J27" s="74">
        <v>0.25</v>
      </c>
      <c r="K27" s="44">
        <v>8</v>
      </c>
      <c r="L27" s="44">
        <v>237546.75</v>
      </c>
      <c r="M27" s="66">
        <v>0.75</v>
      </c>
      <c r="N27" s="43">
        <v>0</v>
      </c>
      <c r="O27" s="44">
        <v>0</v>
      </c>
      <c r="P27" s="74">
        <v>0</v>
      </c>
    </row>
    <row r="28" spans="1:16" ht="15" customHeight="1" x14ac:dyDescent="0.2">
      <c r="A28" s="120"/>
      <c r="B28" s="123"/>
      <c r="C28" s="84" t="s">
        <v>54</v>
      </c>
      <c r="D28" s="44">
        <v>8</v>
      </c>
      <c r="E28" s="53">
        <v>6.0200000000000002E-3</v>
      </c>
      <c r="F28" s="44">
        <v>223736.25</v>
      </c>
      <c r="G28" s="66">
        <v>0.375</v>
      </c>
      <c r="H28" s="43">
        <v>3</v>
      </c>
      <c r="I28" s="44">
        <v>228785.33333299999</v>
      </c>
      <c r="J28" s="74">
        <v>0.33333299999999999</v>
      </c>
      <c r="K28" s="44">
        <v>5</v>
      </c>
      <c r="L28" s="44">
        <v>220706.8</v>
      </c>
      <c r="M28" s="66">
        <v>0.4</v>
      </c>
      <c r="N28" s="43">
        <v>0</v>
      </c>
      <c r="O28" s="44">
        <v>0</v>
      </c>
      <c r="P28" s="74">
        <v>0</v>
      </c>
    </row>
    <row r="29" spans="1:16" ht="15" customHeight="1" x14ac:dyDescent="0.2">
      <c r="A29" s="120"/>
      <c r="B29" s="123"/>
      <c r="C29" s="84" t="s">
        <v>55</v>
      </c>
      <c r="D29" s="44">
        <v>1</v>
      </c>
      <c r="E29" s="53">
        <v>8.0800000000000002E-4</v>
      </c>
      <c r="F29" s="44">
        <v>445427</v>
      </c>
      <c r="G29" s="66">
        <v>0</v>
      </c>
      <c r="H29" s="43">
        <v>0</v>
      </c>
      <c r="I29" s="44">
        <v>0</v>
      </c>
      <c r="J29" s="74">
        <v>0</v>
      </c>
      <c r="K29" s="44">
        <v>1</v>
      </c>
      <c r="L29" s="44">
        <v>445427</v>
      </c>
      <c r="M29" s="66">
        <v>0</v>
      </c>
      <c r="N29" s="43">
        <v>0</v>
      </c>
      <c r="O29" s="44">
        <v>0</v>
      </c>
      <c r="P29" s="74">
        <v>0</v>
      </c>
    </row>
    <row r="30" spans="1:16" s="3" customFormat="1" ht="15" customHeight="1" x14ac:dyDescent="0.2">
      <c r="A30" s="120"/>
      <c r="B30" s="123"/>
      <c r="C30" s="84" t="s">
        <v>56</v>
      </c>
      <c r="D30" s="35">
        <v>8</v>
      </c>
      <c r="E30" s="55">
        <v>3.9899999999999996E-3</v>
      </c>
      <c r="F30" s="35">
        <v>251018.125</v>
      </c>
      <c r="G30" s="68">
        <v>0.125</v>
      </c>
      <c r="H30" s="43">
        <v>7</v>
      </c>
      <c r="I30" s="44">
        <v>252480.714286</v>
      </c>
      <c r="J30" s="74">
        <v>0.14285700000000001</v>
      </c>
      <c r="K30" s="35">
        <v>1</v>
      </c>
      <c r="L30" s="35">
        <v>240780</v>
      </c>
      <c r="M30" s="68">
        <v>0</v>
      </c>
      <c r="N30" s="43">
        <v>0</v>
      </c>
      <c r="O30" s="44">
        <v>0</v>
      </c>
      <c r="P30" s="74">
        <v>0</v>
      </c>
    </row>
    <row r="31" spans="1:16" s="3" customFormat="1" ht="15" customHeight="1" x14ac:dyDescent="0.2">
      <c r="A31" s="121"/>
      <c r="B31" s="124"/>
      <c r="C31" s="85" t="s">
        <v>9</v>
      </c>
      <c r="D31" s="46">
        <v>285</v>
      </c>
      <c r="E31" s="54">
        <v>2.0861999999999999E-2</v>
      </c>
      <c r="F31" s="46">
        <v>180401.550877</v>
      </c>
      <c r="G31" s="67">
        <v>0.25613999999999998</v>
      </c>
      <c r="H31" s="87">
        <v>129</v>
      </c>
      <c r="I31" s="46">
        <v>178196.78294599999</v>
      </c>
      <c r="J31" s="75">
        <v>0.25581399999999999</v>
      </c>
      <c r="K31" s="46">
        <v>156</v>
      </c>
      <c r="L31" s="46">
        <v>182224.72435900001</v>
      </c>
      <c r="M31" s="67">
        <v>0.25641000000000003</v>
      </c>
      <c r="N31" s="87">
        <v>0</v>
      </c>
      <c r="O31" s="46">
        <v>0</v>
      </c>
      <c r="P31" s="75">
        <v>0</v>
      </c>
    </row>
    <row r="32" spans="1:16" ht="15" customHeight="1" x14ac:dyDescent="0.2">
      <c r="A32" s="119">
        <v>3</v>
      </c>
      <c r="B32" s="122" t="s">
        <v>58</v>
      </c>
      <c r="C32" s="84" t="s">
        <v>46</v>
      </c>
      <c r="D32" s="44">
        <v>-2</v>
      </c>
      <c r="E32" s="44">
        <v>0</v>
      </c>
      <c r="F32" s="44">
        <v>101749.753497</v>
      </c>
      <c r="G32" s="66">
        <v>-0.66666700000000001</v>
      </c>
      <c r="H32" s="43">
        <v>-2</v>
      </c>
      <c r="I32" s="44">
        <v>-510.183717</v>
      </c>
      <c r="J32" s="74">
        <v>0</v>
      </c>
      <c r="K32" s="44">
        <v>0</v>
      </c>
      <c r="L32" s="44">
        <v>52321.627925000001</v>
      </c>
      <c r="M32" s="66">
        <v>-2</v>
      </c>
      <c r="N32" s="43">
        <v>0</v>
      </c>
      <c r="O32" s="44">
        <v>0</v>
      </c>
      <c r="P32" s="74">
        <v>0</v>
      </c>
    </row>
    <row r="33" spans="1:16" ht="15" customHeight="1" x14ac:dyDescent="0.2">
      <c r="A33" s="120"/>
      <c r="B33" s="123"/>
      <c r="C33" s="84" t="s">
        <v>47</v>
      </c>
      <c r="D33" s="44">
        <v>3</v>
      </c>
      <c r="E33" s="44">
        <v>0</v>
      </c>
      <c r="F33" s="44">
        <v>-10000.243316</v>
      </c>
      <c r="G33" s="66">
        <v>0</v>
      </c>
      <c r="H33" s="43">
        <v>2</v>
      </c>
      <c r="I33" s="44">
        <v>-45071.147263999999</v>
      </c>
      <c r="J33" s="74">
        <v>0</v>
      </c>
      <c r="K33" s="44">
        <v>1</v>
      </c>
      <c r="L33" s="44">
        <v>-461.747029</v>
      </c>
      <c r="M33" s="66">
        <v>0</v>
      </c>
      <c r="N33" s="43">
        <v>0</v>
      </c>
      <c r="O33" s="44">
        <v>0</v>
      </c>
      <c r="P33" s="74">
        <v>0</v>
      </c>
    </row>
    <row r="34" spans="1:16" ht="15" customHeight="1" x14ac:dyDescent="0.2">
      <c r="A34" s="120"/>
      <c r="B34" s="123"/>
      <c r="C34" s="84" t="s">
        <v>48</v>
      </c>
      <c r="D34" s="44">
        <v>-40</v>
      </c>
      <c r="E34" s="44">
        <v>0</v>
      </c>
      <c r="F34" s="44">
        <v>45286.175428000002</v>
      </c>
      <c r="G34" s="66">
        <v>-5.9891E-2</v>
      </c>
      <c r="H34" s="43">
        <v>0</v>
      </c>
      <c r="I34" s="44">
        <v>29997.111192</v>
      </c>
      <c r="J34" s="74">
        <v>-0.17073199999999999</v>
      </c>
      <c r="K34" s="44">
        <v>-40</v>
      </c>
      <c r="L34" s="44">
        <v>50627.386183000002</v>
      </c>
      <c r="M34" s="66">
        <v>1.905E-3</v>
      </c>
      <c r="N34" s="43">
        <v>0</v>
      </c>
      <c r="O34" s="44">
        <v>0</v>
      </c>
      <c r="P34" s="74">
        <v>0</v>
      </c>
    </row>
    <row r="35" spans="1:16" ht="15" customHeight="1" x14ac:dyDescent="0.2">
      <c r="A35" s="120"/>
      <c r="B35" s="123"/>
      <c r="C35" s="84" t="s">
        <v>49</v>
      </c>
      <c r="D35" s="44">
        <v>-154</v>
      </c>
      <c r="E35" s="44">
        <v>0</v>
      </c>
      <c r="F35" s="44">
        <v>27505.418196999999</v>
      </c>
      <c r="G35" s="66">
        <v>1.5532000000000001E-2</v>
      </c>
      <c r="H35" s="43">
        <v>-63</v>
      </c>
      <c r="I35" s="44">
        <v>14747.700048000001</v>
      </c>
      <c r="J35" s="74">
        <v>0.105376</v>
      </c>
      <c r="K35" s="44">
        <v>-91</v>
      </c>
      <c r="L35" s="44">
        <v>37382.327499999999</v>
      </c>
      <c r="M35" s="66">
        <v>-7.4440999999999993E-2</v>
      </c>
      <c r="N35" s="43">
        <v>0</v>
      </c>
      <c r="O35" s="44">
        <v>0</v>
      </c>
      <c r="P35" s="74">
        <v>0</v>
      </c>
    </row>
    <row r="36" spans="1:16" ht="15" customHeight="1" x14ac:dyDescent="0.2">
      <c r="A36" s="120"/>
      <c r="B36" s="123"/>
      <c r="C36" s="84" t="s">
        <v>50</v>
      </c>
      <c r="D36" s="44">
        <v>-180</v>
      </c>
      <c r="E36" s="44">
        <v>0</v>
      </c>
      <c r="F36" s="44">
        <v>39269.582452000002</v>
      </c>
      <c r="G36" s="66">
        <v>-0.159497</v>
      </c>
      <c r="H36" s="43">
        <v>-46</v>
      </c>
      <c r="I36" s="44">
        <v>10990.34583</v>
      </c>
      <c r="J36" s="74">
        <v>-0.31060599999999999</v>
      </c>
      <c r="K36" s="44">
        <v>-134</v>
      </c>
      <c r="L36" s="44">
        <v>53954.908403000001</v>
      </c>
      <c r="M36" s="66">
        <v>-6.8038000000000001E-2</v>
      </c>
      <c r="N36" s="43">
        <v>0</v>
      </c>
      <c r="O36" s="44">
        <v>0</v>
      </c>
      <c r="P36" s="74">
        <v>0</v>
      </c>
    </row>
    <row r="37" spans="1:16" ht="15" customHeight="1" x14ac:dyDescent="0.2">
      <c r="A37" s="120"/>
      <c r="B37" s="123"/>
      <c r="C37" s="84" t="s">
        <v>51</v>
      </c>
      <c r="D37" s="44">
        <v>-175</v>
      </c>
      <c r="E37" s="44">
        <v>0</v>
      </c>
      <c r="F37" s="44">
        <v>48687.464817</v>
      </c>
      <c r="G37" s="66">
        <v>0.143871</v>
      </c>
      <c r="H37" s="43">
        <v>-72</v>
      </c>
      <c r="I37" s="44">
        <v>62310.733097999997</v>
      </c>
      <c r="J37" s="74">
        <v>0.65</v>
      </c>
      <c r="K37" s="44">
        <v>-103</v>
      </c>
      <c r="L37" s="44">
        <v>48690.551152</v>
      </c>
      <c r="M37" s="66">
        <v>-1.7388000000000001E-2</v>
      </c>
      <c r="N37" s="43">
        <v>0</v>
      </c>
      <c r="O37" s="44">
        <v>0</v>
      </c>
      <c r="P37" s="74">
        <v>0</v>
      </c>
    </row>
    <row r="38" spans="1:16" s="3" customFormat="1" ht="15" customHeight="1" x14ac:dyDescent="0.2">
      <c r="A38" s="120"/>
      <c r="B38" s="123"/>
      <c r="C38" s="84" t="s">
        <v>52</v>
      </c>
      <c r="D38" s="35">
        <v>-156</v>
      </c>
      <c r="E38" s="35">
        <v>0</v>
      </c>
      <c r="F38" s="35">
        <v>43830.724092999997</v>
      </c>
      <c r="G38" s="68">
        <v>-0.125</v>
      </c>
      <c r="H38" s="43">
        <v>-51</v>
      </c>
      <c r="I38" s="44">
        <v>31419.175271</v>
      </c>
      <c r="J38" s="74">
        <v>0.13492100000000001</v>
      </c>
      <c r="K38" s="35">
        <v>-105</v>
      </c>
      <c r="L38" s="35">
        <v>51824.613148999997</v>
      </c>
      <c r="M38" s="68">
        <v>-0.26033099999999998</v>
      </c>
      <c r="N38" s="43">
        <v>0</v>
      </c>
      <c r="O38" s="44">
        <v>0</v>
      </c>
      <c r="P38" s="74">
        <v>0</v>
      </c>
    </row>
    <row r="39" spans="1:16" ht="15" customHeight="1" x14ac:dyDescent="0.2">
      <c r="A39" s="120"/>
      <c r="B39" s="123"/>
      <c r="C39" s="84" t="s">
        <v>53</v>
      </c>
      <c r="D39" s="44">
        <v>-109</v>
      </c>
      <c r="E39" s="44">
        <v>0</v>
      </c>
      <c r="F39" s="44">
        <v>38010.857137999999</v>
      </c>
      <c r="G39" s="66">
        <v>8.7466000000000002E-2</v>
      </c>
      <c r="H39" s="43">
        <v>-34</v>
      </c>
      <c r="I39" s="44">
        <v>-1325.8446220000001</v>
      </c>
      <c r="J39" s="74">
        <v>-9.2105000000000006E-2</v>
      </c>
      <c r="K39" s="44">
        <v>-75</v>
      </c>
      <c r="L39" s="44">
        <v>57764.443485000003</v>
      </c>
      <c r="M39" s="66">
        <v>0.18373500000000001</v>
      </c>
      <c r="N39" s="43">
        <v>0</v>
      </c>
      <c r="O39" s="44">
        <v>0</v>
      </c>
      <c r="P39" s="74">
        <v>0</v>
      </c>
    </row>
    <row r="40" spans="1:16" ht="15" customHeight="1" x14ac:dyDescent="0.2">
      <c r="A40" s="120"/>
      <c r="B40" s="123"/>
      <c r="C40" s="84" t="s">
        <v>54</v>
      </c>
      <c r="D40" s="44">
        <v>-84</v>
      </c>
      <c r="E40" s="44">
        <v>0</v>
      </c>
      <c r="F40" s="44">
        <v>38071.782963999998</v>
      </c>
      <c r="G40" s="66">
        <v>-5.4349999999999997E-3</v>
      </c>
      <c r="H40" s="43">
        <v>-36</v>
      </c>
      <c r="I40" s="44">
        <v>47116.573851000001</v>
      </c>
      <c r="J40" s="74">
        <v>7.6923000000000005E-2</v>
      </c>
      <c r="K40" s="44">
        <v>-48</v>
      </c>
      <c r="L40" s="44">
        <v>32102.09533</v>
      </c>
      <c r="M40" s="66">
        <v>-7.1697999999999998E-2</v>
      </c>
      <c r="N40" s="43">
        <v>0</v>
      </c>
      <c r="O40" s="44">
        <v>0</v>
      </c>
      <c r="P40" s="74">
        <v>0</v>
      </c>
    </row>
    <row r="41" spans="1:16" ht="15" customHeight="1" x14ac:dyDescent="0.2">
      <c r="A41" s="120"/>
      <c r="B41" s="123"/>
      <c r="C41" s="84" t="s">
        <v>55</v>
      </c>
      <c r="D41" s="44">
        <v>-117</v>
      </c>
      <c r="E41" s="44">
        <v>0</v>
      </c>
      <c r="F41" s="44">
        <v>245183.526469</v>
      </c>
      <c r="G41" s="66">
        <v>-0.5</v>
      </c>
      <c r="H41" s="43">
        <v>-47</v>
      </c>
      <c r="I41" s="44">
        <v>-197271.62794100001</v>
      </c>
      <c r="J41" s="74">
        <v>-0.21276600000000001</v>
      </c>
      <c r="K41" s="44">
        <v>-70</v>
      </c>
      <c r="L41" s="44">
        <v>243216.24840300001</v>
      </c>
      <c r="M41" s="66">
        <v>-0.690141</v>
      </c>
      <c r="N41" s="43">
        <v>0</v>
      </c>
      <c r="O41" s="44">
        <v>0</v>
      </c>
      <c r="P41" s="74">
        <v>0</v>
      </c>
    </row>
    <row r="42" spans="1:16" s="3" customFormat="1" ht="15" customHeight="1" x14ac:dyDescent="0.2">
      <c r="A42" s="120"/>
      <c r="B42" s="123"/>
      <c r="C42" s="84" t="s">
        <v>56</v>
      </c>
      <c r="D42" s="35">
        <v>-188</v>
      </c>
      <c r="E42" s="35">
        <v>0</v>
      </c>
      <c r="F42" s="35">
        <v>8338.5041079999992</v>
      </c>
      <c r="G42" s="68">
        <v>-0.30867299999999998</v>
      </c>
      <c r="H42" s="43">
        <v>-52</v>
      </c>
      <c r="I42" s="44">
        <v>34348.551381999998</v>
      </c>
      <c r="J42" s="74">
        <v>9.2009999999999995E-2</v>
      </c>
      <c r="K42" s="35">
        <v>-136</v>
      </c>
      <c r="L42" s="35">
        <v>-12471.153893999999</v>
      </c>
      <c r="M42" s="68">
        <v>-0.59853999999999996</v>
      </c>
      <c r="N42" s="43">
        <v>0</v>
      </c>
      <c r="O42" s="44">
        <v>0</v>
      </c>
      <c r="P42" s="74">
        <v>0</v>
      </c>
    </row>
    <row r="43" spans="1:16" s="3" customFormat="1" ht="15" customHeight="1" x14ac:dyDescent="0.2">
      <c r="A43" s="121"/>
      <c r="B43" s="124"/>
      <c r="C43" s="85" t="s">
        <v>9</v>
      </c>
      <c r="D43" s="46">
        <v>-1202</v>
      </c>
      <c r="E43" s="46">
        <v>0</v>
      </c>
      <c r="F43" s="46">
        <v>9383.2027450000005</v>
      </c>
      <c r="G43" s="67">
        <v>-0.16080700000000001</v>
      </c>
      <c r="H43" s="87">
        <v>-401</v>
      </c>
      <c r="I43" s="46">
        <v>3476.939316</v>
      </c>
      <c r="J43" s="75">
        <v>-5.9279999999999999E-2</v>
      </c>
      <c r="K43" s="46">
        <v>-801</v>
      </c>
      <c r="L43" s="46">
        <v>13256.316262</v>
      </c>
      <c r="M43" s="67">
        <v>-0.216944</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16</v>
      </c>
      <c r="E46" s="53">
        <v>3.8369E-2</v>
      </c>
      <c r="F46" s="44">
        <v>163914.625</v>
      </c>
      <c r="G46" s="66">
        <v>0.125</v>
      </c>
      <c r="H46" s="43">
        <v>4</v>
      </c>
      <c r="I46" s="44">
        <v>182025</v>
      </c>
      <c r="J46" s="74">
        <v>0.5</v>
      </c>
      <c r="K46" s="44">
        <v>12</v>
      </c>
      <c r="L46" s="44">
        <v>157877.83333299999</v>
      </c>
      <c r="M46" s="66">
        <v>0</v>
      </c>
      <c r="N46" s="43">
        <v>0</v>
      </c>
      <c r="O46" s="44">
        <v>0</v>
      </c>
      <c r="P46" s="74">
        <v>0</v>
      </c>
    </row>
    <row r="47" spans="1:16" ht="15" customHeight="1" x14ac:dyDescent="0.2">
      <c r="A47" s="120"/>
      <c r="B47" s="123"/>
      <c r="C47" s="84" t="s">
        <v>49</v>
      </c>
      <c r="D47" s="44">
        <v>44</v>
      </c>
      <c r="E47" s="53">
        <v>3.4402000000000002E-2</v>
      </c>
      <c r="F47" s="44">
        <v>185457.95454499999</v>
      </c>
      <c r="G47" s="66">
        <v>0.113636</v>
      </c>
      <c r="H47" s="43">
        <v>27</v>
      </c>
      <c r="I47" s="44">
        <v>187432.85185199999</v>
      </c>
      <c r="J47" s="74">
        <v>0.148148</v>
      </c>
      <c r="K47" s="44">
        <v>17</v>
      </c>
      <c r="L47" s="44">
        <v>182321.35294099999</v>
      </c>
      <c r="M47" s="66">
        <v>5.8824000000000001E-2</v>
      </c>
      <c r="N47" s="43">
        <v>0</v>
      </c>
      <c r="O47" s="44">
        <v>0</v>
      </c>
      <c r="P47" s="74">
        <v>0</v>
      </c>
    </row>
    <row r="48" spans="1:16" ht="15" customHeight="1" x14ac:dyDescent="0.2">
      <c r="A48" s="120"/>
      <c r="B48" s="123"/>
      <c r="C48" s="84" t="s">
        <v>50</v>
      </c>
      <c r="D48" s="44">
        <v>69</v>
      </c>
      <c r="E48" s="53">
        <v>3.6604999999999999E-2</v>
      </c>
      <c r="F48" s="44">
        <v>225275.55072500001</v>
      </c>
      <c r="G48" s="66">
        <v>0.60869600000000001</v>
      </c>
      <c r="H48" s="43">
        <v>24</v>
      </c>
      <c r="I48" s="44">
        <v>228975.5</v>
      </c>
      <c r="J48" s="74">
        <v>0.79166700000000001</v>
      </c>
      <c r="K48" s="44">
        <v>45</v>
      </c>
      <c r="L48" s="44">
        <v>223302.24444400001</v>
      </c>
      <c r="M48" s="66">
        <v>0.51111099999999998</v>
      </c>
      <c r="N48" s="43">
        <v>0</v>
      </c>
      <c r="O48" s="44">
        <v>0</v>
      </c>
      <c r="P48" s="74">
        <v>0</v>
      </c>
    </row>
    <row r="49" spans="1:16" ht="15" customHeight="1" x14ac:dyDescent="0.2">
      <c r="A49" s="120"/>
      <c r="B49" s="123"/>
      <c r="C49" s="84" t="s">
        <v>51</v>
      </c>
      <c r="D49" s="44">
        <v>47</v>
      </c>
      <c r="E49" s="53">
        <v>2.3810000000000001E-2</v>
      </c>
      <c r="F49" s="44">
        <v>212596.21276600001</v>
      </c>
      <c r="G49" s="66">
        <v>0.46808499999999997</v>
      </c>
      <c r="H49" s="43">
        <v>18</v>
      </c>
      <c r="I49" s="44">
        <v>212060.55555600001</v>
      </c>
      <c r="J49" s="74">
        <v>0.38888899999999998</v>
      </c>
      <c r="K49" s="44">
        <v>29</v>
      </c>
      <c r="L49" s="44">
        <v>212928.68965499999</v>
      </c>
      <c r="M49" s="66">
        <v>0.51724099999999995</v>
      </c>
      <c r="N49" s="43">
        <v>0</v>
      </c>
      <c r="O49" s="44">
        <v>0</v>
      </c>
      <c r="P49" s="74">
        <v>0</v>
      </c>
    </row>
    <row r="50" spans="1:16" s="3" customFormat="1" ht="15" customHeight="1" x14ac:dyDescent="0.2">
      <c r="A50" s="120"/>
      <c r="B50" s="123"/>
      <c r="C50" s="84" t="s">
        <v>52</v>
      </c>
      <c r="D50" s="35">
        <v>44</v>
      </c>
      <c r="E50" s="55">
        <v>2.3049E-2</v>
      </c>
      <c r="F50" s="35">
        <v>238440.11363599999</v>
      </c>
      <c r="G50" s="68">
        <v>0.75</v>
      </c>
      <c r="H50" s="43">
        <v>14</v>
      </c>
      <c r="I50" s="44">
        <v>238481.785714</v>
      </c>
      <c r="J50" s="74">
        <v>0.71428599999999998</v>
      </c>
      <c r="K50" s="35">
        <v>30</v>
      </c>
      <c r="L50" s="35">
        <v>238420.66666700001</v>
      </c>
      <c r="M50" s="68">
        <v>0.76666699999999999</v>
      </c>
      <c r="N50" s="43">
        <v>0</v>
      </c>
      <c r="O50" s="44">
        <v>0</v>
      </c>
      <c r="P50" s="74">
        <v>0</v>
      </c>
    </row>
    <row r="51" spans="1:16" ht="15" customHeight="1" x14ac:dyDescent="0.2">
      <c r="A51" s="120"/>
      <c r="B51" s="123"/>
      <c r="C51" s="84" t="s">
        <v>53</v>
      </c>
      <c r="D51" s="44">
        <v>31</v>
      </c>
      <c r="E51" s="53">
        <v>1.9695000000000001E-2</v>
      </c>
      <c r="F51" s="44">
        <v>218395.29032299999</v>
      </c>
      <c r="G51" s="66">
        <v>0.41935499999999998</v>
      </c>
      <c r="H51" s="43">
        <v>12</v>
      </c>
      <c r="I51" s="44">
        <v>228690.08333299999</v>
      </c>
      <c r="J51" s="74">
        <v>0.5</v>
      </c>
      <c r="K51" s="44">
        <v>19</v>
      </c>
      <c r="L51" s="44">
        <v>211893.31578899999</v>
      </c>
      <c r="M51" s="66">
        <v>0.368421</v>
      </c>
      <c r="N51" s="43">
        <v>0</v>
      </c>
      <c r="O51" s="44">
        <v>0</v>
      </c>
      <c r="P51" s="74">
        <v>0</v>
      </c>
    </row>
    <row r="52" spans="1:16" ht="15" customHeight="1" x14ac:dyDescent="0.2">
      <c r="A52" s="120"/>
      <c r="B52" s="123"/>
      <c r="C52" s="84" t="s">
        <v>54</v>
      </c>
      <c r="D52" s="44">
        <v>21</v>
      </c>
      <c r="E52" s="53">
        <v>1.5800999999999999E-2</v>
      </c>
      <c r="F52" s="44">
        <v>246546.33333299999</v>
      </c>
      <c r="G52" s="66">
        <v>0.28571400000000002</v>
      </c>
      <c r="H52" s="43">
        <v>11</v>
      </c>
      <c r="I52" s="44">
        <v>243145.45454499999</v>
      </c>
      <c r="J52" s="74">
        <v>0.18181800000000001</v>
      </c>
      <c r="K52" s="44">
        <v>10</v>
      </c>
      <c r="L52" s="44">
        <v>250287.3</v>
      </c>
      <c r="M52" s="66">
        <v>0.4</v>
      </c>
      <c r="N52" s="43">
        <v>0</v>
      </c>
      <c r="O52" s="44">
        <v>0</v>
      </c>
      <c r="P52" s="74">
        <v>0</v>
      </c>
    </row>
    <row r="53" spans="1:16" ht="15" customHeight="1" x14ac:dyDescent="0.2">
      <c r="A53" s="120"/>
      <c r="B53" s="123"/>
      <c r="C53" s="84" t="s">
        <v>55</v>
      </c>
      <c r="D53" s="44">
        <v>9</v>
      </c>
      <c r="E53" s="53">
        <v>7.2760000000000003E-3</v>
      </c>
      <c r="F53" s="44">
        <v>217753.66666700001</v>
      </c>
      <c r="G53" s="66">
        <v>0</v>
      </c>
      <c r="H53" s="43">
        <v>4</v>
      </c>
      <c r="I53" s="44">
        <v>213347</v>
      </c>
      <c r="J53" s="74">
        <v>0</v>
      </c>
      <c r="K53" s="44">
        <v>5</v>
      </c>
      <c r="L53" s="44">
        <v>221279</v>
      </c>
      <c r="M53" s="66">
        <v>0</v>
      </c>
      <c r="N53" s="43">
        <v>0</v>
      </c>
      <c r="O53" s="44">
        <v>0</v>
      </c>
      <c r="P53" s="74">
        <v>0</v>
      </c>
    </row>
    <row r="54" spans="1:16" s="3" customFormat="1" ht="15" customHeight="1" x14ac:dyDescent="0.2">
      <c r="A54" s="120"/>
      <c r="B54" s="123"/>
      <c r="C54" s="84" t="s">
        <v>56</v>
      </c>
      <c r="D54" s="35">
        <v>4</v>
      </c>
      <c r="E54" s="55">
        <v>1.9949999999999998E-3</v>
      </c>
      <c r="F54" s="35">
        <v>288767.25</v>
      </c>
      <c r="G54" s="68">
        <v>0.25</v>
      </c>
      <c r="H54" s="43">
        <v>2</v>
      </c>
      <c r="I54" s="44">
        <v>271230</v>
      </c>
      <c r="J54" s="74">
        <v>0</v>
      </c>
      <c r="K54" s="35">
        <v>2</v>
      </c>
      <c r="L54" s="35">
        <v>306304.5</v>
      </c>
      <c r="M54" s="68">
        <v>0.5</v>
      </c>
      <c r="N54" s="43">
        <v>0</v>
      </c>
      <c r="O54" s="44">
        <v>0</v>
      </c>
      <c r="P54" s="74">
        <v>0</v>
      </c>
    </row>
    <row r="55" spans="1:16" s="3" customFormat="1" ht="15" customHeight="1" x14ac:dyDescent="0.2">
      <c r="A55" s="121"/>
      <c r="B55" s="124"/>
      <c r="C55" s="85" t="s">
        <v>9</v>
      </c>
      <c r="D55" s="46">
        <v>285</v>
      </c>
      <c r="E55" s="54">
        <v>2.0861999999999999E-2</v>
      </c>
      <c r="F55" s="46">
        <v>217097.41403499999</v>
      </c>
      <c r="G55" s="67">
        <v>0.43508799999999997</v>
      </c>
      <c r="H55" s="87">
        <v>116</v>
      </c>
      <c r="I55" s="46">
        <v>217713.47413799999</v>
      </c>
      <c r="J55" s="75">
        <v>0.43103399999999997</v>
      </c>
      <c r="K55" s="46">
        <v>169</v>
      </c>
      <c r="L55" s="46">
        <v>216674.556213</v>
      </c>
      <c r="M55" s="67">
        <v>0.43786999999999998</v>
      </c>
      <c r="N55" s="87">
        <v>0</v>
      </c>
      <c r="O55" s="46">
        <v>0</v>
      </c>
      <c r="P55" s="75">
        <v>0</v>
      </c>
    </row>
    <row r="56" spans="1:16" ht="15" customHeight="1" x14ac:dyDescent="0.2">
      <c r="A56" s="119">
        <v>5</v>
      </c>
      <c r="B56" s="122" t="s">
        <v>60</v>
      </c>
      <c r="C56" s="84" t="s">
        <v>46</v>
      </c>
      <c r="D56" s="44">
        <v>10</v>
      </c>
      <c r="E56" s="53">
        <v>1</v>
      </c>
      <c r="F56" s="44">
        <v>58439.3</v>
      </c>
      <c r="G56" s="66">
        <v>0</v>
      </c>
      <c r="H56" s="43">
        <v>4</v>
      </c>
      <c r="I56" s="44">
        <v>62885</v>
      </c>
      <c r="J56" s="74">
        <v>0</v>
      </c>
      <c r="K56" s="44">
        <v>6</v>
      </c>
      <c r="L56" s="44">
        <v>55475.5</v>
      </c>
      <c r="M56" s="66">
        <v>0</v>
      </c>
      <c r="N56" s="43">
        <v>0</v>
      </c>
      <c r="O56" s="44">
        <v>0</v>
      </c>
      <c r="P56" s="74">
        <v>0</v>
      </c>
    </row>
    <row r="57" spans="1:16" ht="15" customHeight="1" x14ac:dyDescent="0.2">
      <c r="A57" s="120"/>
      <c r="B57" s="123"/>
      <c r="C57" s="84" t="s">
        <v>47</v>
      </c>
      <c r="D57" s="44">
        <v>42</v>
      </c>
      <c r="E57" s="53">
        <v>1</v>
      </c>
      <c r="F57" s="44">
        <v>121768.952381</v>
      </c>
      <c r="G57" s="66">
        <v>9.5238000000000003E-2</v>
      </c>
      <c r="H57" s="43">
        <v>15</v>
      </c>
      <c r="I57" s="44">
        <v>103541.6</v>
      </c>
      <c r="J57" s="74">
        <v>6.6667000000000004E-2</v>
      </c>
      <c r="K57" s="44">
        <v>27</v>
      </c>
      <c r="L57" s="44">
        <v>131895.25925900001</v>
      </c>
      <c r="M57" s="66">
        <v>0.111111</v>
      </c>
      <c r="N57" s="43">
        <v>0</v>
      </c>
      <c r="O57" s="44">
        <v>0</v>
      </c>
      <c r="P57" s="74">
        <v>0</v>
      </c>
    </row>
    <row r="58" spans="1:16" ht="15" customHeight="1" x14ac:dyDescent="0.2">
      <c r="A58" s="120"/>
      <c r="B58" s="123"/>
      <c r="C58" s="84" t="s">
        <v>48</v>
      </c>
      <c r="D58" s="44">
        <v>417</v>
      </c>
      <c r="E58" s="53">
        <v>1</v>
      </c>
      <c r="F58" s="44">
        <v>150049.2494</v>
      </c>
      <c r="G58" s="66">
        <v>5.9951999999999998E-2</v>
      </c>
      <c r="H58" s="43">
        <v>159</v>
      </c>
      <c r="I58" s="44">
        <v>157591.610063</v>
      </c>
      <c r="J58" s="74">
        <v>8.1761E-2</v>
      </c>
      <c r="K58" s="44">
        <v>258</v>
      </c>
      <c r="L58" s="44">
        <v>145401.050388</v>
      </c>
      <c r="M58" s="66">
        <v>4.6511999999999998E-2</v>
      </c>
      <c r="N58" s="43">
        <v>0</v>
      </c>
      <c r="O58" s="44">
        <v>0</v>
      </c>
      <c r="P58" s="74">
        <v>0</v>
      </c>
    </row>
    <row r="59" spans="1:16" ht="15" customHeight="1" x14ac:dyDescent="0.2">
      <c r="A59" s="120"/>
      <c r="B59" s="123"/>
      <c r="C59" s="84" t="s">
        <v>49</v>
      </c>
      <c r="D59" s="44">
        <v>1279</v>
      </c>
      <c r="E59" s="53">
        <v>1</v>
      </c>
      <c r="F59" s="44">
        <v>169447.62392499999</v>
      </c>
      <c r="G59" s="66">
        <v>0.1681</v>
      </c>
      <c r="H59" s="43">
        <v>503</v>
      </c>
      <c r="I59" s="44">
        <v>173412.93240600001</v>
      </c>
      <c r="J59" s="74">
        <v>0.19681899999999999</v>
      </c>
      <c r="K59" s="44">
        <v>776</v>
      </c>
      <c r="L59" s="44">
        <v>166877.32732000001</v>
      </c>
      <c r="M59" s="66">
        <v>0.14948500000000001</v>
      </c>
      <c r="N59" s="43">
        <v>0</v>
      </c>
      <c r="O59" s="44">
        <v>0</v>
      </c>
      <c r="P59" s="74">
        <v>0</v>
      </c>
    </row>
    <row r="60" spans="1:16" ht="15" customHeight="1" x14ac:dyDescent="0.2">
      <c r="A60" s="120"/>
      <c r="B60" s="123"/>
      <c r="C60" s="84" t="s">
        <v>50</v>
      </c>
      <c r="D60" s="44">
        <v>1885</v>
      </c>
      <c r="E60" s="53">
        <v>1</v>
      </c>
      <c r="F60" s="44">
        <v>198036.04615400001</v>
      </c>
      <c r="G60" s="66">
        <v>0.38939000000000001</v>
      </c>
      <c r="H60" s="43">
        <v>704</v>
      </c>
      <c r="I60" s="44">
        <v>207869.34375</v>
      </c>
      <c r="J60" s="74">
        <v>0.47159099999999998</v>
      </c>
      <c r="K60" s="44">
        <v>1181</v>
      </c>
      <c r="L60" s="44">
        <v>192174.36833200001</v>
      </c>
      <c r="M60" s="66">
        <v>0.34039000000000003</v>
      </c>
      <c r="N60" s="43">
        <v>0</v>
      </c>
      <c r="O60" s="44">
        <v>0</v>
      </c>
      <c r="P60" s="74">
        <v>0</v>
      </c>
    </row>
    <row r="61" spans="1:16" ht="15" customHeight="1" x14ac:dyDescent="0.2">
      <c r="A61" s="120"/>
      <c r="B61" s="123"/>
      <c r="C61" s="84" t="s">
        <v>51</v>
      </c>
      <c r="D61" s="44">
        <v>1974</v>
      </c>
      <c r="E61" s="53">
        <v>1</v>
      </c>
      <c r="F61" s="44">
        <v>222684.32269500001</v>
      </c>
      <c r="G61" s="66">
        <v>0.60891600000000001</v>
      </c>
      <c r="H61" s="43">
        <v>736</v>
      </c>
      <c r="I61" s="44">
        <v>227727.42798899999</v>
      </c>
      <c r="J61" s="74">
        <v>0.60869600000000001</v>
      </c>
      <c r="K61" s="44">
        <v>1238</v>
      </c>
      <c r="L61" s="44">
        <v>219686.159935</v>
      </c>
      <c r="M61" s="66">
        <v>0.60904700000000001</v>
      </c>
      <c r="N61" s="43">
        <v>0</v>
      </c>
      <c r="O61" s="44">
        <v>0</v>
      </c>
      <c r="P61" s="74">
        <v>0</v>
      </c>
    </row>
    <row r="62" spans="1:16" s="3" customFormat="1" ht="15" customHeight="1" x14ac:dyDescent="0.2">
      <c r="A62" s="120"/>
      <c r="B62" s="123"/>
      <c r="C62" s="84" t="s">
        <v>52</v>
      </c>
      <c r="D62" s="35">
        <v>1909</v>
      </c>
      <c r="E62" s="55">
        <v>1</v>
      </c>
      <c r="F62" s="35">
        <v>227654.938711</v>
      </c>
      <c r="G62" s="68">
        <v>0.69355699999999998</v>
      </c>
      <c r="H62" s="43">
        <v>694</v>
      </c>
      <c r="I62" s="44">
        <v>223593.309798</v>
      </c>
      <c r="J62" s="74">
        <v>0.60086499999999998</v>
      </c>
      <c r="K62" s="35">
        <v>1215</v>
      </c>
      <c r="L62" s="35">
        <v>229974.914403</v>
      </c>
      <c r="M62" s="68">
        <v>0.746502</v>
      </c>
      <c r="N62" s="43">
        <v>0</v>
      </c>
      <c r="O62" s="44">
        <v>0</v>
      </c>
      <c r="P62" s="74">
        <v>0</v>
      </c>
    </row>
    <row r="63" spans="1:16" ht="15" customHeight="1" x14ac:dyDescent="0.2">
      <c r="A63" s="120"/>
      <c r="B63" s="123"/>
      <c r="C63" s="84" t="s">
        <v>53</v>
      </c>
      <c r="D63" s="44">
        <v>1574</v>
      </c>
      <c r="E63" s="53">
        <v>1</v>
      </c>
      <c r="F63" s="44">
        <v>238395</v>
      </c>
      <c r="G63" s="66">
        <v>0.75095299999999998</v>
      </c>
      <c r="H63" s="43">
        <v>575</v>
      </c>
      <c r="I63" s="44">
        <v>226300.05043500001</v>
      </c>
      <c r="J63" s="74">
        <v>0.52869600000000005</v>
      </c>
      <c r="K63" s="44">
        <v>999</v>
      </c>
      <c r="L63" s="44">
        <v>245356.557558</v>
      </c>
      <c r="M63" s="66">
        <v>0.87887899999999997</v>
      </c>
      <c r="N63" s="43">
        <v>0</v>
      </c>
      <c r="O63" s="44">
        <v>0</v>
      </c>
      <c r="P63" s="74">
        <v>0</v>
      </c>
    </row>
    <row r="64" spans="1:16" ht="15" customHeight="1" x14ac:dyDescent="0.2">
      <c r="A64" s="120"/>
      <c r="B64" s="123"/>
      <c r="C64" s="84" t="s">
        <v>54</v>
      </c>
      <c r="D64" s="44">
        <v>1329</v>
      </c>
      <c r="E64" s="53">
        <v>1</v>
      </c>
      <c r="F64" s="44">
        <v>238071.033108</v>
      </c>
      <c r="G64" s="66">
        <v>0.60120399999999996</v>
      </c>
      <c r="H64" s="43">
        <v>481</v>
      </c>
      <c r="I64" s="44">
        <v>224515.48440700001</v>
      </c>
      <c r="J64" s="74">
        <v>0.372141</v>
      </c>
      <c r="K64" s="44">
        <v>848</v>
      </c>
      <c r="L64" s="44">
        <v>245759.97051899999</v>
      </c>
      <c r="M64" s="66">
        <v>0.731132</v>
      </c>
      <c r="N64" s="43">
        <v>0</v>
      </c>
      <c r="O64" s="44">
        <v>0</v>
      </c>
      <c r="P64" s="74">
        <v>0</v>
      </c>
    </row>
    <row r="65" spans="1:16" ht="15" customHeight="1" x14ac:dyDescent="0.2">
      <c r="A65" s="120"/>
      <c r="B65" s="123"/>
      <c r="C65" s="84" t="s">
        <v>55</v>
      </c>
      <c r="D65" s="44">
        <v>1237</v>
      </c>
      <c r="E65" s="53">
        <v>1</v>
      </c>
      <c r="F65" s="44">
        <v>248838.398545</v>
      </c>
      <c r="G65" s="66">
        <v>0.52546499999999996</v>
      </c>
      <c r="H65" s="43">
        <v>430</v>
      </c>
      <c r="I65" s="44">
        <v>228816.630233</v>
      </c>
      <c r="J65" s="74">
        <v>0.262791</v>
      </c>
      <c r="K65" s="44">
        <v>807</v>
      </c>
      <c r="L65" s="44">
        <v>259506.750929</v>
      </c>
      <c r="M65" s="66">
        <v>0.66542800000000002</v>
      </c>
      <c r="N65" s="43">
        <v>0</v>
      </c>
      <c r="O65" s="44">
        <v>0</v>
      </c>
      <c r="P65" s="74">
        <v>0</v>
      </c>
    </row>
    <row r="66" spans="1:16" s="3" customFormat="1" ht="15" customHeight="1" x14ac:dyDescent="0.2">
      <c r="A66" s="120"/>
      <c r="B66" s="123"/>
      <c r="C66" s="84" t="s">
        <v>56</v>
      </c>
      <c r="D66" s="35">
        <v>2005</v>
      </c>
      <c r="E66" s="55">
        <v>1</v>
      </c>
      <c r="F66" s="35">
        <v>252888.949127</v>
      </c>
      <c r="G66" s="68">
        <v>0.36409000000000002</v>
      </c>
      <c r="H66" s="43">
        <v>694</v>
      </c>
      <c r="I66" s="44">
        <v>213527.42074900001</v>
      </c>
      <c r="J66" s="74">
        <v>6.7723000000000005E-2</v>
      </c>
      <c r="K66" s="35">
        <v>1311</v>
      </c>
      <c r="L66" s="35">
        <v>273725.63920699997</v>
      </c>
      <c r="M66" s="68">
        <v>0.52097599999999999</v>
      </c>
      <c r="N66" s="43">
        <v>0</v>
      </c>
      <c r="O66" s="44">
        <v>0</v>
      </c>
      <c r="P66" s="74">
        <v>0</v>
      </c>
    </row>
    <row r="67" spans="1:16" s="3" customFormat="1" ht="15" customHeight="1" x14ac:dyDescent="0.2">
      <c r="A67" s="121"/>
      <c r="B67" s="124"/>
      <c r="C67" s="85" t="s">
        <v>9</v>
      </c>
      <c r="D67" s="46">
        <v>13661</v>
      </c>
      <c r="E67" s="54">
        <v>1</v>
      </c>
      <c r="F67" s="46">
        <v>222454.314472</v>
      </c>
      <c r="G67" s="67">
        <v>0.502525</v>
      </c>
      <c r="H67" s="87">
        <v>4995</v>
      </c>
      <c r="I67" s="46">
        <v>213794.44544499999</v>
      </c>
      <c r="J67" s="75">
        <v>0.39099099999999998</v>
      </c>
      <c r="K67" s="46">
        <v>8666</v>
      </c>
      <c r="L67" s="46">
        <v>227445.78063699999</v>
      </c>
      <c r="M67" s="67">
        <v>0.56681300000000001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76</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95</v>
      </c>
      <c r="E8" s="53">
        <v>9.3595999999999999E-2</v>
      </c>
      <c r="F8" s="44">
        <v>80529.677534000002</v>
      </c>
      <c r="G8" s="66">
        <v>0.189474</v>
      </c>
      <c r="H8" s="43">
        <v>41</v>
      </c>
      <c r="I8" s="44">
        <v>84466.996411</v>
      </c>
      <c r="J8" s="74">
        <v>0.19512199999999999</v>
      </c>
      <c r="K8" s="44">
        <v>54</v>
      </c>
      <c r="L8" s="44">
        <v>77540.231719999996</v>
      </c>
      <c r="M8" s="66">
        <v>0.18518499999999999</v>
      </c>
      <c r="N8" s="43">
        <v>0</v>
      </c>
      <c r="O8" s="44">
        <v>0</v>
      </c>
      <c r="P8" s="74">
        <v>0</v>
      </c>
    </row>
    <row r="9" spans="1:16" ht="15" customHeight="1" x14ac:dyDescent="0.2">
      <c r="A9" s="120"/>
      <c r="B9" s="123"/>
      <c r="C9" s="84" t="s">
        <v>47</v>
      </c>
      <c r="D9" s="44">
        <v>1289</v>
      </c>
      <c r="E9" s="53">
        <v>0.172927</v>
      </c>
      <c r="F9" s="44">
        <v>124466.99177399999</v>
      </c>
      <c r="G9" s="66">
        <v>0.17145099999999999</v>
      </c>
      <c r="H9" s="43">
        <v>499</v>
      </c>
      <c r="I9" s="44">
        <v>140125.06159299999</v>
      </c>
      <c r="J9" s="74">
        <v>0.248497</v>
      </c>
      <c r="K9" s="44">
        <v>790</v>
      </c>
      <c r="L9" s="44">
        <v>114576.641343</v>
      </c>
      <c r="M9" s="66">
        <v>0.12278500000000001</v>
      </c>
      <c r="N9" s="43">
        <v>0</v>
      </c>
      <c r="O9" s="44">
        <v>0</v>
      </c>
      <c r="P9" s="74">
        <v>0</v>
      </c>
    </row>
    <row r="10" spans="1:16" ht="15" customHeight="1" x14ac:dyDescent="0.2">
      <c r="A10" s="120"/>
      <c r="B10" s="123"/>
      <c r="C10" s="84" t="s">
        <v>48</v>
      </c>
      <c r="D10" s="44">
        <v>7718</v>
      </c>
      <c r="E10" s="53">
        <v>0.123181</v>
      </c>
      <c r="F10" s="44">
        <v>126585.728153</v>
      </c>
      <c r="G10" s="66">
        <v>0.14045099999999999</v>
      </c>
      <c r="H10" s="43">
        <v>3387</v>
      </c>
      <c r="I10" s="44">
        <v>138988.140678</v>
      </c>
      <c r="J10" s="74">
        <v>0.21198700000000001</v>
      </c>
      <c r="K10" s="44">
        <v>4331</v>
      </c>
      <c r="L10" s="44">
        <v>116886.589104</v>
      </c>
      <c r="M10" s="66">
        <v>8.4506999999999999E-2</v>
      </c>
      <c r="N10" s="43">
        <v>0</v>
      </c>
      <c r="O10" s="44">
        <v>0</v>
      </c>
      <c r="P10" s="74">
        <v>0</v>
      </c>
    </row>
    <row r="11" spans="1:16" ht="15" customHeight="1" x14ac:dyDescent="0.2">
      <c r="A11" s="120"/>
      <c r="B11" s="123"/>
      <c r="C11" s="84" t="s">
        <v>49</v>
      </c>
      <c r="D11" s="44">
        <v>13732</v>
      </c>
      <c r="E11" s="53">
        <v>0.103285</v>
      </c>
      <c r="F11" s="44">
        <v>140942.29667899999</v>
      </c>
      <c r="G11" s="66">
        <v>0.29099900000000001</v>
      </c>
      <c r="H11" s="43">
        <v>5656</v>
      </c>
      <c r="I11" s="44">
        <v>160092.00692499999</v>
      </c>
      <c r="J11" s="74">
        <v>0.42114600000000002</v>
      </c>
      <c r="K11" s="44">
        <v>8076</v>
      </c>
      <c r="L11" s="44">
        <v>127530.860182</v>
      </c>
      <c r="M11" s="66">
        <v>0.199851</v>
      </c>
      <c r="N11" s="43">
        <v>0</v>
      </c>
      <c r="O11" s="44">
        <v>0</v>
      </c>
      <c r="P11" s="74">
        <v>0</v>
      </c>
    </row>
    <row r="12" spans="1:16" ht="15" customHeight="1" x14ac:dyDescent="0.2">
      <c r="A12" s="120"/>
      <c r="B12" s="123"/>
      <c r="C12" s="84" t="s">
        <v>50</v>
      </c>
      <c r="D12" s="44">
        <v>13289</v>
      </c>
      <c r="E12" s="53">
        <v>8.5166000000000006E-2</v>
      </c>
      <c r="F12" s="44">
        <v>169301.196712</v>
      </c>
      <c r="G12" s="66">
        <v>0.51147600000000004</v>
      </c>
      <c r="H12" s="43">
        <v>5347</v>
      </c>
      <c r="I12" s="44">
        <v>195493.634013</v>
      </c>
      <c r="J12" s="74">
        <v>0.64522199999999996</v>
      </c>
      <c r="K12" s="44">
        <v>7942</v>
      </c>
      <c r="L12" s="44">
        <v>151666.978348</v>
      </c>
      <c r="M12" s="66">
        <v>0.42143000000000003</v>
      </c>
      <c r="N12" s="43">
        <v>0</v>
      </c>
      <c r="O12" s="44">
        <v>0</v>
      </c>
      <c r="P12" s="74">
        <v>0</v>
      </c>
    </row>
    <row r="13" spans="1:16" ht="15" customHeight="1" x14ac:dyDescent="0.2">
      <c r="A13" s="120"/>
      <c r="B13" s="123"/>
      <c r="C13" s="84" t="s">
        <v>51</v>
      </c>
      <c r="D13" s="44">
        <v>9898</v>
      </c>
      <c r="E13" s="53">
        <v>7.2969000000000006E-2</v>
      </c>
      <c r="F13" s="44">
        <v>195672.97579699999</v>
      </c>
      <c r="G13" s="66">
        <v>0.73833099999999996</v>
      </c>
      <c r="H13" s="43">
        <v>3807</v>
      </c>
      <c r="I13" s="44">
        <v>217762.26672099999</v>
      </c>
      <c r="J13" s="74">
        <v>0.780142</v>
      </c>
      <c r="K13" s="44">
        <v>6091</v>
      </c>
      <c r="L13" s="44">
        <v>181866.71565200001</v>
      </c>
      <c r="M13" s="66">
        <v>0.712198</v>
      </c>
      <c r="N13" s="43">
        <v>0</v>
      </c>
      <c r="O13" s="44">
        <v>0</v>
      </c>
      <c r="P13" s="74">
        <v>0</v>
      </c>
    </row>
    <row r="14" spans="1:16" s="3" customFormat="1" ht="15" customHeight="1" x14ac:dyDescent="0.2">
      <c r="A14" s="120"/>
      <c r="B14" s="123"/>
      <c r="C14" s="84" t="s">
        <v>52</v>
      </c>
      <c r="D14" s="35">
        <v>7740</v>
      </c>
      <c r="E14" s="55">
        <v>6.8941000000000002E-2</v>
      </c>
      <c r="F14" s="35">
        <v>204106.23719499999</v>
      </c>
      <c r="G14" s="68">
        <v>0.79095599999999999</v>
      </c>
      <c r="H14" s="43">
        <v>2827</v>
      </c>
      <c r="I14" s="44">
        <v>214430.11676400001</v>
      </c>
      <c r="J14" s="74">
        <v>0.67527400000000004</v>
      </c>
      <c r="K14" s="35">
        <v>4913</v>
      </c>
      <c r="L14" s="35">
        <v>198165.75123200001</v>
      </c>
      <c r="M14" s="68">
        <v>0.85752099999999998</v>
      </c>
      <c r="N14" s="43">
        <v>0</v>
      </c>
      <c r="O14" s="44">
        <v>0</v>
      </c>
      <c r="P14" s="74">
        <v>0</v>
      </c>
    </row>
    <row r="15" spans="1:16" ht="15" customHeight="1" x14ac:dyDescent="0.2">
      <c r="A15" s="120"/>
      <c r="B15" s="123"/>
      <c r="C15" s="84" t="s">
        <v>53</v>
      </c>
      <c r="D15" s="44">
        <v>6138</v>
      </c>
      <c r="E15" s="53">
        <v>6.2338999999999999E-2</v>
      </c>
      <c r="F15" s="44">
        <v>208496.96118499999</v>
      </c>
      <c r="G15" s="66">
        <v>0.807755</v>
      </c>
      <c r="H15" s="43">
        <v>2182</v>
      </c>
      <c r="I15" s="44">
        <v>210881.42268600001</v>
      </c>
      <c r="J15" s="74">
        <v>0.59899199999999997</v>
      </c>
      <c r="K15" s="44">
        <v>3956</v>
      </c>
      <c r="L15" s="44">
        <v>207181.77033599999</v>
      </c>
      <c r="M15" s="66">
        <v>0.922902</v>
      </c>
      <c r="N15" s="43">
        <v>0</v>
      </c>
      <c r="O15" s="44">
        <v>0</v>
      </c>
      <c r="P15" s="74">
        <v>0</v>
      </c>
    </row>
    <row r="16" spans="1:16" ht="15" customHeight="1" x14ac:dyDescent="0.2">
      <c r="A16" s="120"/>
      <c r="B16" s="123"/>
      <c r="C16" s="84" t="s">
        <v>54</v>
      </c>
      <c r="D16" s="44">
        <v>4747</v>
      </c>
      <c r="E16" s="53">
        <v>6.2178999999999998E-2</v>
      </c>
      <c r="F16" s="44">
        <v>209562.00573</v>
      </c>
      <c r="G16" s="66">
        <v>0.71097500000000002</v>
      </c>
      <c r="H16" s="43">
        <v>1734</v>
      </c>
      <c r="I16" s="44">
        <v>200617.99333200001</v>
      </c>
      <c r="J16" s="74">
        <v>0.40080700000000002</v>
      </c>
      <c r="K16" s="44">
        <v>3013</v>
      </c>
      <c r="L16" s="44">
        <v>214709.33978099999</v>
      </c>
      <c r="M16" s="66">
        <v>0.88947900000000002</v>
      </c>
      <c r="N16" s="43">
        <v>0</v>
      </c>
      <c r="O16" s="44">
        <v>0</v>
      </c>
      <c r="P16" s="74">
        <v>0</v>
      </c>
    </row>
    <row r="17" spans="1:16" ht="15" customHeight="1" x14ac:dyDescent="0.2">
      <c r="A17" s="120"/>
      <c r="B17" s="123"/>
      <c r="C17" s="84" t="s">
        <v>55</v>
      </c>
      <c r="D17" s="44">
        <v>4160</v>
      </c>
      <c r="E17" s="53">
        <v>6.4616000000000007E-2</v>
      </c>
      <c r="F17" s="44">
        <v>210123.827384</v>
      </c>
      <c r="G17" s="66">
        <v>0.53701900000000002</v>
      </c>
      <c r="H17" s="43">
        <v>1654</v>
      </c>
      <c r="I17" s="44">
        <v>200430.99118400001</v>
      </c>
      <c r="J17" s="74">
        <v>0.25090699999999999</v>
      </c>
      <c r="K17" s="44">
        <v>2506</v>
      </c>
      <c r="L17" s="44">
        <v>216521.25399</v>
      </c>
      <c r="M17" s="66">
        <v>0.725858</v>
      </c>
      <c r="N17" s="43">
        <v>0</v>
      </c>
      <c r="O17" s="44">
        <v>0</v>
      </c>
      <c r="P17" s="74">
        <v>0</v>
      </c>
    </row>
    <row r="18" spans="1:16" s="3" customFormat="1" ht="15" customHeight="1" x14ac:dyDescent="0.2">
      <c r="A18" s="120"/>
      <c r="B18" s="123"/>
      <c r="C18" s="84" t="s">
        <v>56</v>
      </c>
      <c r="D18" s="35">
        <v>6360</v>
      </c>
      <c r="E18" s="55">
        <v>4.9969E-2</v>
      </c>
      <c r="F18" s="35">
        <v>267318.873532</v>
      </c>
      <c r="G18" s="68">
        <v>0.39544000000000001</v>
      </c>
      <c r="H18" s="43">
        <v>2465</v>
      </c>
      <c r="I18" s="44">
        <v>232970.738943</v>
      </c>
      <c r="J18" s="74">
        <v>8.5597999999999994E-2</v>
      </c>
      <c r="K18" s="35">
        <v>3895</v>
      </c>
      <c r="L18" s="35">
        <v>289056.52481799998</v>
      </c>
      <c r="M18" s="68">
        <v>0.59152800000000005</v>
      </c>
      <c r="N18" s="43">
        <v>0</v>
      </c>
      <c r="O18" s="44">
        <v>0</v>
      </c>
      <c r="P18" s="74">
        <v>0</v>
      </c>
    </row>
    <row r="19" spans="1:16" s="3" customFormat="1" ht="15" customHeight="1" x14ac:dyDescent="0.2">
      <c r="A19" s="121"/>
      <c r="B19" s="124"/>
      <c r="C19" s="85" t="s">
        <v>9</v>
      </c>
      <c r="D19" s="46">
        <v>75166</v>
      </c>
      <c r="E19" s="54">
        <v>7.7132999999999993E-2</v>
      </c>
      <c r="F19" s="46">
        <v>182206.075614</v>
      </c>
      <c r="G19" s="67">
        <v>0.513903</v>
      </c>
      <c r="H19" s="87">
        <v>29599</v>
      </c>
      <c r="I19" s="46">
        <v>190680.04738199999</v>
      </c>
      <c r="J19" s="75">
        <v>0.47937400000000002</v>
      </c>
      <c r="K19" s="46">
        <v>45567</v>
      </c>
      <c r="L19" s="46">
        <v>176701.62962600001</v>
      </c>
      <c r="M19" s="67">
        <v>0.536331</v>
      </c>
      <c r="N19" s="87">
        <v>0</v>
      </c>
      <c r="O19" s="46">
        <v>0</v>
      </c>
      <c r="P19" s="75">
        <v>0</v>
      </c>
    </row>
    <row r="20" spans="1:16" ht="15" customHeight="1" x14ac:dyDescent="0.2">
      <c r="A20" s="119">
        <v>2</v>
      </c>
      <c r="B20" s="122" t="s">
        <v>57</v>
      </c>
      <c r="C20" s="84" t="s">
        <v>46</v>
      </c>
      <c r="D20" s="44">
        <v>336</v>
      </c>
      <c r="E20" s="53">
        <v>0.33103399999999999</v>
      </c>
      <c r="F20" s="44">
        <v>102174.252976</v>
      </c>
      <c r="G20" s="66">
        <v>0.136905</v>
      </c>
      <c r="H20" s="43">
        <v>143</v>
      </c>
      <c r="I20" s="44">
        <v>110992.937063</v>
      </c>
      <c r="J20" s="74">
        <v>0.18181800000000001</v>
      </c>
      <c r="K20" s="44">
        <v>193</v>
      </c>
      <c r="L20" s="44">
        <v>95640.202072999993</v>
      </c>
      <c r="M20" s="66">
        <v>0.103627</v>
      </c>
      <c r="N20" s="43">
        <v>0</v>
      </c>
      <c r="O20" s="44">
        <v>0</v>
      </c>
      <c r="P20" s="74">
        <v>0</v>
      </c>
    </row>
    <row r="21" spans="1:16" ht="15" customHeight="1" x14ac:dyDescent="0.2">
      <c r="A21" s="120"/>
      <c r="B21" s="123"/>
      <c r="C21" s="84" t="s">
        <v>47</v>
      </c>
      <c r="D21" s="44">
        <v>3686</v>
      </c>
      <c r="E21" s="53">
        <v>0.4945</v>
      </c>
      <c r="F21" s="44">
        <v>134597.862995</v>
      </c>
      <c r="G21" s="66">
        <v>6.2398000000000002E-2</v>
      </c>
      <c r="H21" s="43">
        <v>1734</v>
      </c>
      <c r="I21" s="44">
        <v>137400.573818</v>
      </c>
      <c r="J21" s="74">
        <v>6.4590999999999996E-2</v>
      </c>
      <c r="K21" s="44">
        <v>1952</v>
      </c>
      <c r="L21" s="44">
        <v>132108.15983600001</v>
      </c>
      <c r="M21" s="66">
        <v>6.0450999999999998E-2</v>
      </c>
      <c r="N21" s="43">
        <v>0</v>
      </c>
      <c r="O21" s="44">
        <v>0</v>
      </c>
      <c r="P21" s="74">
        <v>0</v>
      </c>
    </row>
    <row r="22" spans="1:16" ht="15" customHeight="1" x14ac:dyDescent="0.2">
      <c r="A22" s="120"/>
      <c r="B22" s="123"/>
      <c r="C22" s="84" t="s">
        <v>48</v>
      </c>
      <c r="D22" s="44">
        <v>13907</v>
      </c>
      <c r="E22" s="53">
        <v>0.22195799999999999</v>
      </c>
      <c r="F22" s="44">
        <v>147967.59941</v>
      </c>
      <c r="G22" s="66">
        <v>5.7093999999999999E-2</v>
      </c>
      <c r="H22" s="43">
        <v>6633</v>
      </c>
      <c r="I22" s="44">
        <v>149857.73224799999</v>
      </c>
      <c r="J22" s="74">
        <v>5.9249000000000003E-2</v>
      </c>
      <c r="K22" s="44">
        <v>7274</v>
      </c>
      <c r="L22" s="44">
        <v>146244.029007</v>
      </c>
      <c r="M22" s="66">
        <v>5.5128000000000003E-2</v>
      </c>
      <c r="N22" s="43">
        <v>0</v>
      </c>
      <c r="O22" s="44">
        <v>0</v>
      </c>
      <c r="P22" s="74">
        <v>0</v>
      </c>
    </row>
    <row r="23" spans="1:16" ht="15" customHeight="1" x14ac:dyDescent="0.2">
      <c r="A23" s="120"/>
      <c r="B23" s="123"/>
      <c r="C23" s="84" t="s">
        <v>49</v>
      </c>
      <c r="D23" s="44">
        <v>9770</v>
      </c>
      <c r="E23" s="53">
        <v>7.3484999999999995E-2</v>
      </c>
      <c r="F23" s="44">
        <v>164185.76131</v>
      </c>
      <c r="G23" s="66">
        <v>0.192631</v>
      </c>
      <c r="H23" s="43">
        <v>4803</v>
      </c>
      <c r="I23" s="44">
        <v>166650.929836</v>
      </c>
      <c r="J23" s="74">
        <v>0.20299800000000001</v>
      </c>
      <c r="K23" s="44">
        <v>4967</v>
      </c>
      <c r="L23" s="44">
        <v>161801.98751800001</v>
      </c>
      <c r="M23" s="66">
        <v>0.18260499999999999</v>
      </c>
      <c r="N23" s="43">
        <v>0</v>
      </c>
      <c r="O23" s="44">
        <v>0</v>
      </c>
      <c r="P23" s="74">
        <v>0</v>
      </c>
    </row>
    <row r="24" spans="1:16" ht="15" customHeight="1" x14ac:dyDescent="0.2">
      <c r="A24" s="120"/>
      <c r="B24" s="123"/>
      <c r="C24" s="84" t="s">
        <v>50</v>
      </c>
      <c r="D24" s="44">
        <v>5847</v>
      </c>
      <c r="E24" s="53">
        <v>3.7471999999999998E-2</v>
      </c>
      <c r="F24" s="44">
        <v>193963.04686199999</v>
      </c>
      <c r="G24" s="66">
        <v>0.35710599999999998</v>
      </c>
      <c r="H24" s="43">
        <v>2714</v>
      </c>
      <c r="I24" s="44">
        <v>197712.648858</v>
      </c>
      <c r="J24" s="74">
        <v>0.359985</v>
      </c>
      <c r="K24" s="44">
        <v>3133</v>
      </c>
      <c r="L24" s="44">
        <v>190714.907756</v>
      </c>
      <c r="M24" s="66">
        <v>0.35461199999999998</v>
      </c>
      <c r="N24" s="43">
        <v>0</v>
      </c>
      <c r="O24" s="44">
        <v>0</v>
      </c>
      <c r="P24" s="74">
        <v>0</v>
      </c>
    </row>
    <row r="25" spans="1:16" ht="15" customHeight="1" x14ac:dyDescent="0.2">
      <c r="A25" s="120"/>
      <c r="B25" s="123"/>
      <c r="C25" s="84" t="s">
        <v>51</v>
      </c>
      <c r="D25" s="44">
        <v>3858</v>
      </c>
      <c r="E25" s="53">
        <v>2.8441000000000001E-2</v>
      </c>
      <c r="F25" s="44">
        <v>211275.369622</v>
      </c>
      <c r="G25" s="66">
        <v>0.47304299999999999</v>
      </c>
      <c r="H25" s="43">
        <v>1693</v>
      </c>
      <c r="I25" s="44">
        <v>208740.338452</v>
      </c>
      <c r="J25" s="74">
        <v>0.42055500000000001</v>
      </c>
      <c r="K25" s="44">
        <v>2165</v>
      </c>
      <c r="L25" s="44">
        <v>213257.72886800001</v>
      </c>
      <c r="M25" s="66">
        <v>0.51408799999999999</v>
      </c>
      <c r="N25" s="43">
        <v>0</v>
      </c>
      <c r="O25" s="44">
        <v>0</v>
      </c>
      <c r="P25" s="74">
        <v>0</v>
      </c>
    </row>
    <row r="26" spans="1:16" s="3" customFormat="1" ht="15" customHeight="1" x14ac:dyDescent="0.2">
      <c r="A26" s="120"/>
      <c r="B26" s="123"/>
      <c r="C26" s="84" t="s">
        <v>52</v>
      </c>
      <c r="D26" s="35">
        <v>2539</v>
      </c>
      <c r="E26" s="55">
        <v>2.2615E-2</v>
      </c>
      <c r="F26" s="35">
        <v>224790.355258</v>
      </c>
      <c r="G26" s="68">
        <v>0.502166</v>
      </c>
      <c r="H26" s="43">
        <v>1154</v>
      </c>
      <c r="I26" s="44">
        <v>221369.19844000001</v>
      </c>
      <c r="J26" s="74">
        <v>0.40381299999999998</v>
      </c>
      <c r="K26" s="35">
        <v>1385</v>
      </c>
      <c r="L26" s="35">
        <v>227640.90758100001</v>
      </c>
      <c r="M26" s="68">
        <v>0.58411599999999997</v>
      </c>
      <c r="N26" s="43">
        <v>0</v>
      </c>
      <c r="O26" s="44">
        <v>0</v>
      </c>
      <c r="P26" s="74">
        <v>0</v>
      </c>
    </row>
    <row r="27" spans="1:16" ht="15" customHeight="1" x14ac:dyDescent="0.2">
      <c r="A27" s="120"/>
      <c r="B27" s="123"/>
      <c r="C27" s="84" t="s">
        <v>53</v>
      </c>
      <c r="D27" s="44">
        <v>1746</v>
      </c>
      <c r="E27" s="53">
        <v>1.7732999999999999E-2</v>
      </c>
      <c r="F27" s="44">
        <v>219349.556128</v>
      </c>
      <c r="G27" s="66">
        <v>0.48510900000000001</v>
      </c>
      <c r="H27" s="43">
        <v>810</v>
      </c>
      <c r="I27" s="44">
        <v>207737.12716</v>
      </c>
      <c r="J27" s="74">
        <v>0.380247</v>
      </c>
      <c r="K27" s="44">
        <v>936</v>
      </c>
      <c r="L27" s="44">
        <v>229398.77350400001</v>
      </c>
      <c r="M27" s="66">
        <v>0.57585500000000001</v>
      </c>
      <c r="N27" s="43">
        <v>0</v>
      </c>
      <c r="O27" s="44">
        <v>0</v>
      </c>
      <c r="P27" s="74">
        <v>0</v>
      </c>
    </row>
    <row r="28" spans="1:16" ht="15" customHeight="1" x14ac:dyDescent="0.2">
      <c r="A28" s="120"/>
      <c r="B28" s="123"/>
      <c r="C28" s="84" t="s">
        <v>54</v>
      </c>
      <c r="D28" s="44">
        <v>855</v>
      </c>
      <c r="E28" s="53">
        <v>1.1199000000000001E-2</v>
      </c>
      <c r="F28" s="44">
        <v>245367.86549699999</v>
      </c>
      <c r="G28" s="66">
        <v>0.40350900000000001</v>
      </c>
      <c r="H28" s="43">
        <v>413</v>
      </c>
      <c r="I28" s="44">
        <v>223736.171913</v>
      </c>
      <c r="J28" s="74">
        <v>0.22518199999999999</v>
      </c>
      <c r="K28" s="44">
        <v>442</v>
      </c>
      <c r="L28" s="44">
        <v>265580.28506800003</v>
      </c>
      <c r="M28" s="66">
        <v>0.57013599999999998</v>
      </c>
      <c r="N28" s="43">
        <v>0</v>
      </c>
      <c r="O28" s="44">
        <v>0</v>
      </c>
      <c r="P28" s="74">
        <v>0</v>
      </c>
    </row>
    <row r="29" spans="1:16" ht="15" customHeight="1" x14ac:dyDescent="0.2">
      <c r="A29" s="120"/>
      <c r="B29" s="123"/>
      <c r="C29" s="84" t="s">
        <v>55</v>
      </c>
      <c r="D29" s="44">
        <v>470</v>
      </c>
      <c r="E29" s="53">
        <v>7.3000000000000001E-3</v>
      </c>
      <c r="F29" s="44">
        <v>243205.45744699999</v>
      </c>
      <c r="G29" s="66">
        <v>0.26170199999999999</v>
      </c>
      <c r="H29" s="43">
        <v>228</v>
      </c>
      <c r="I29" s="44">
        <v>217976.46052600001</v>
      </c>
      <c r="J29" s="74">
        <v>0.17105300000000001</v>
      </c>
      <c r="K29" s="44">
        <v>242</v>
      </c>
      <c r="L29" s="44">
        <v>266974.92561999999</v>
      </c>
      <c r="M29" s="66">
        <v>0.347107</v>
      </c>
      <c r="N29" s="43">
        <v>0</v>
      </c>
      <c r="O29" s="44">
        <v>0</v>
      </c>
      <c r="P29" s="74">
        <v>0</v>
      </c>
    </row>
    <row r="30" spans="1:16" s="3" customFormat="1" ht="15" customHeight="1" x14ac:dyDescent="0.2">
      <c r="A30" s="120"/>
      <c r="B30" s="123"/>
      <c r="C30" s="84" t="s">
        <v>56</v>
      </c>
      <c r="D30" s="35">
        <v>718</v>
      </c>
      <c r="E30" s="55">
        <v>5.6410000000000002E-3</v>
      </c>
      <c r="F30" s="35">
        <v>156739.175487</v>
      </c>
      <c r="G30" s="68">
        <v>8.6350999999999997E-2</v>
      </c>
      <c r="H30" s="43">
        <v>626</v>
      </c>
      <c r="I30" s="44">
        <v>134909.86262</v>
      </c>
      <c r="J30" s="74">
        <v>5.2715999999999999E-2</v>
      </c>
      <c r="K30" s="35">
        <v>92</v>
      </c>
      <c r="L30" s="35">
        <v>305273.41304299998</v>
      </c>
      <c r="M30" s="68">
        <v>0.31521700000000002</v>
      </c>
      <c r="N30" s="43">
        <v>0</v>
      </c>
      <c r="O30" s="44">
        <v>0</v>
      </c>
      <c r="P30" s="74">
        <v>0</v>
      </c>
    </row>
    <row r="31" spans="1:16" s="3" customFormat="1" ht="15" customHeight="1" x14ac:dyDescent="0.2">
      <c r="A31" s="121"/>
      <c r="B31" s="124"/>
      <c r="C31" s="85" t="s">
        <v>9</v>
      </c>
      <c r="D31" s="46">
        <v>43732</v>
      </c>
      <c r="E31" s="54">
        <v>4.4875999999999999E-2</v>
      </c>
      <c r="F31" s="46">
        <v>172228.63649</v>
      </c>
      <c r="G31" s="67">
        <v>0.21762100000000001</v>
      </c>
      <c r="H31" s="87">
        <v>20951</v>
      </c>
      <c r="I31" s="46">
        <v>171296.22619399999</v>
      </c>
      <c r="J31" s="75">
        <v>0.19731799999999999</v>
      </c>
      <c r="K31" s="46">
        <v>22781</v>
      </c>
      <c r="L31" s="46">
        <v>173086.14617399999</v>
      </c>
      <c r="M31" s="67">
        <v>0.236293</v>
      </c>
      <c r="N31" s="87">
        <v>0</v>
      </c>
      <c r="O31" s="46">
        <v>0</v>
      </c>
      <c r="P31" s="75">
        <v>0</v>
      </c>
    </row>
    <row r="32" spans="1:16" ht="15" customHeight="1" x14ac:dyDescent="0.2">
      <c r="A32" s="119">
        <v>3</v>
      </c>
      <c r="B32" s="122" t="s">
        <v>58</v>
      </c>
      <c r="C32" s="84" t="s">
        <v>46</v>
      </c>
      <c r="D32" s="44">
        <v>241</v>
      </c>
      <c r="E32" s="44">
        <v>0</v>
      </c>
      <c r="F32" s="44">
        <v>21644.575443000002</v>
      </c>
      <c r="G32" s="66">
        <v>-5.2568999999999998E-2</v>
      </c>
      <c r="H32" s="43">
        <v>102</v>
      </c>
      <c r="I32" s="44">
        <v>26525.940652000001</v>
      </c>
      <c r="J32" s="74">
        <v>-1.3304E-2</v>
      </c>
      <c r="K32" s="44">
        <v>139</v>
      </c>
      <c r="L32" s="44">
        <v>18099.970353000001</v>
      </c>
      <c r="M32" s="66">
        <v>-8.1558000000000005E-2</v>
      </c>
      <c r="N32" s="43">
        <v>0</v>
      </c>
      <c r="O32" s="44">
        <v>0</v>
      </c>
      <c r="P32" s="74">
        <v>0</v>
      </c>
    </row>
    <row r="33" spans="1:16" ht="15" customHeight="1" x14ac:dyDescent="0.2">
      <c r="A33" s="120"/>
      <c r="B33" s="123"/>
      <c r="C33" s="84" t="s">
        <v>47</v>
      </c>
      <c r="D33" s="44">
        <v>2397</v>
      </c>
      <c r="E33" s="44">
        <v>0</v>
      </c>
      <c r="F33" s="44">
        <v>10130.871222</v>
      </c>
      <c r="G33" s="66">
        <v>-0.109052</v>
      </c>
      <c r="H33" s="43">
        <v>1235</v>
      </c>
      <c r="I33" s="44">
        <v>-2724.4877759999999</v>
      </c>
      <c r="J33" s="74">
        <v>-0.18390599999999999</v>
      </c>
      <c r="K33" s="44">
        <v>1162</v>
      </c>
      <c r="L33" s="44">
        <v>17531.518493</v>
      </c>
      <c r="M33" s="66">
        <v>-6.2334000000000001E-2</v>
      </c>
      <c r="N33" s="43">
        <v>0</v>
      </c>
      <c r="O33" s="44">
        <v>0</v>
      </c>
      <c r="P33" s="74">
        <v>0</v>
      </c>
    </row>
    <row r="34" spans="1:16" ht="15" customHeight="1" x14ac:dyDescent="0.2">
      <c r="A34" s="120"/>
      <c r="B34" s="123"/>
      <c r="C34" s="84" t="s">
        <v>48</v>
      </c>
      <c r="D34" s="44">
        <v>6189</v>
      </c>
      <c r="E34" s="44">
        <v>0</v>
      </c>
      <c r="F34" s="44">
        <v>21381.871256999999</v>
      </c>
      <c r="G34" s="66">
        <v>-8.3357000000000001E-2</v>
      </c>
      <c r="H34" s="43">
        <v>3246</v>
      </c>
      <c r="I34" s="44">
        <v>10869.591570000001</v>
      </c>
      <c r="J34" s="74">
        <v>-0.15273800000000001</v>
      </c>
      <c r="K34" s="44">
        <v>2943</v>
      </c>
      <c r="L34" s="44">
        <v>29357.439902999999</v>
      </c>
      <c r="M34" s="66">
        <v>-2.9378999999999999E-2</v>
      </c>
      <c r="N34" s="43">
        <v>0</v>
      </c>
      <c r="O34" s="44">
        <v>0</v>
      </c>
      <c r="P34" s="74">
        <v>0</v>
      </c>
    </row>
    <row r="35" spans="1:16" ht="15" customHeight="1" x14ac:dyDescent="0.2">
      <c r="A35" s="120"/>
      <c r="B35" s="123"/>
      <c r="C35" s="84" t="s">
        <v>49</v>
      </c>
      <c r="D35" s="44">
        <v>-3962</v>
      </c>
      <c r="E35" s="44">
        <v>0</v>
      </c>
      <c r="F35" s="44">
        <v>23243.464630999999</v>
      </c>
      <c r="G35" s="66">
        <v>-9.8368999999999998E-2</v>
      </c>
      <c r="H35" s="43">
        <v>-853</v>
      </c>
      <c r="I35" s="44">
        <v>6558.9229109999997</v>
      </c>
      <c r="J35" s="74">
        <v>-0.21814800000000001</v>
      </c>
      <c r="K35" s="44">
        <v>-3109</v>
      </c>
      <c r="L35" s="44">
        <v>34271.127335999998</v>
      </c>
      <c r="M35" s="66">
        <v>-1.7246000000000001E-2</v>
      </c>
      <c r="N35" s="43">
        <v>0</v>
      </c>
      <c r="O35" s="44">
        <v>0</v>
      </c>
      <c r="P35" s="74">
        <v>0</v>
      </c>
    </row>
    <row r="36" spans="1:16" ht="15" customHeight="1" x14ac:dyDescent="0.2">
      <c r="A36" s="120"/>
      <c r="B36" s="123"/>
      <c r="C36" s="84" t="s">
        <v>50</v>
      </c>
      <c r="D36" s="44">
        <v>-7442</v>
      </c>
      <c r="E36" s="44">
        <v>0</v>
      </c>
      <c r="F36" s="44">
        <v>24661.850149999998</v>
      </c>
      <c r="G36" s="66">
        <v>-0.15436900000000001</v>
      </c>
      <c r="H36" s="43">
        <v>-2633</v>
      </c>
      <c r="I36" s="44">
        <v>2219.0148450000002</v>
      </c>
      <c r="J36" s="74">
        <v>-0.28523599999999999</v>
      </c>
      <c r="K36" s="44">
        <v>-4809</v>
      </c>
      <c r="L36" s="44">
        <v>39047.929408000004</v>
      </c>
      <c r="M36" s="66">
        <v>-6.6818000000000002E-2</v>
      </c>
      <c r="N36" s="43">
        <v>0</v>
      </c>
      <c r="O36" s="44">
        <v>0</v>
      </c>
      <c r="P36" s="74">
        <v>0</v>
      </c>
    </row>
    <row r="37" spans="1:16" ht="15" customHeight="1" x14ac:dyDescent="0.2">
      <c r="A37" s="120"/>
      <c r="B37" s="123"/>
      <c r="C37" s="84" t="s">
        <v>51</v>
      </c>
      <c r="D37" s="44">
        <v>-6040</v>
      </c>
      <c r="E37" s="44">
        <v>0</v>
      </c>
      <c r="F37" s="44">
        <v>15602.393824000001</v>
      </c>
      <c r="G37" s="66">
        <v>-0.26528800000000002</v>
      </c>
      <c r="H37" s="43">
        <v>-2114</v>
      </c>
      <c r="I37" s="44">
        <v>-9021.928269</v>
      </c>
      <c r="J37" s="74">
        <v>-0.35958699999999999</v>
      </c>
      <c r="K37" s="44">
        <v>-3926</v>
      </c>
      <c r="L37" s="44">
        <v>31391.013215999999</v>
      </c>
      <c r="M37" s="66">
        <v>-0.19811100000000001</v>
      </c>
      <c r="N37" s="43">
        <v>0</v>
      </c>
      <c r="O37" s="44">
        <v>0</v>
      </c>
      <c r="P37" s="74">
        <v>0</v>
      </c>
    </row>
    <row r="38" spans="1:16" s="3" customFormat="1" ht="15" customHeight="1" x14ac:dyDescent="0.2">
      <c r="A38" s="120"/>
      <c r="B38" s="123"/>
      <c r="C38" s="84" t="s">
        <v>52</v>
      </c>
      <c r="D38" s="35">
        <v>-5201</v>
      </c>
      <c r="E38" s="35">
        <v>0</v>
      </c>
      <c r="F38" s="35">
        <v>20684.118063000002</v>
      </c>
      <c r="G38" s="68">
        <v>-0.28878999999999999</v>
      </c>
      <c r="H38" s="43">
        <v>-1673</v>
      </c>
      <c r="I38" s="44">
        <v>6939.0816759999998</v>
      </c>
      <c r="J38" s="74">
        <v>-0.27146100000000001</v>
      </c>
      <c r="K38" s="35">
        <v>-3528</v>
      </c>
      <c r="L38" s="35">
        <v>29475.156350000001</v>
      </c>
      <c r="M38" s="68">
        <v>-0.27340500000000001</v>
      </c>
      <c r="N38" s="43">
        <v>0</v>
      </c>
      <c r="O38" s="44">
        <v>0</v>
      </c>
      <c r="P38" s="74">
        <v>0</v>
      </c>
    </row>
    <row r="39" spans="1:16" ht="15" customHeight="1" x14ac:dyDescent="0.2">
      <c r="A39" s="120"/>
      <c r="B39" s="123"/>
      <c r="C39" s="84" t="s">
        <v>53</v>
      </c>
      <c r="D39" s="44">
        <v>-4392</v>
      </c>
      <c r="E39" s="44">
        <v>0</v>
      </c>
      <c r="F39" s="44">
        <v>10852.594944</v>
      </c>
      <c r="G39" s="66">
        <v>-0.32264599999999999</v>
      </c>
      <c r="H39" s="43">
        <v>-1372</v>
      </c>
      <c r="I39" s="44">
        <v>-3144.2955259999999</v>
      </c>
      <c r="J39" s="74">
        <v>-0.21874499999999999</v>
      </c>
      <c r="K39" s="44">
        <v>-3020</v>
      </c>
      <c r="L39" s="44">
        <v>22217.003167999999</v>
      </c>
      <c r="M39" s="66">
        <v>-0.34704699999999999</v>
      </c>
      <c r="N39" s="43">
        <v>0</v>
      </c>
      <c r="O39" s="44">
        <v>0</v>
      </c>
      <c r="P39" s="74">
        <v>0</v>
      </c>
    </row>
    <row r="40" spans="1:16" ht="15" customHeight="1" x14ac:dyDescent="0.2">
      <c r="A40" s="120"/>
      <c r="B40" s="123"/>
      <c r="C40" s="84" t="s">
        <v>54</v>
      </c>
      <c r="D40" s="44">
        <v>-3892</v>
      </c>
      <c r="E40" s="44">
        <v>0</v>
      </c>
      <c r="F40" s="44">
        <v>35805.859767000002</v>
      </c>
      <c r="G40" s="66">
        <v>-0.30746699999999999</v>
      </c>
      <c r="H40" s="43">
        <v>-1321</v>
      </c>
      <c r="I40" s="44">
        <v>23118.178581</v>
      </c>
      <c r="J40" s="74">
        <v>-0.175626</v>
      </c>
      <c r="K40" s="44">
        <v>-2571</v>
      </c>
      <c r="L40" s="44">
        <v>50870.945287000002</v>
      </c>
      <c r="M40" s="66">
        <v>-0.31934299999999999</v>
      </c>
      <c r="N40" s="43">
        <v>0</v>
      </c>
      <c r="O40" s="44">
        <v>0</v>
      </c>
      <c r="P40" s="74">
        <v>0</v>
      </c>
    </row>
    <row r="41" spans="1:16" ht="15" customHeight="1" x14ac:dyDescent="0.2">
      <c r="A41" s="120"/>
      <c r="B41" s="123"/>
      <c r="C41" s="84" t="s">
        <v>55</v>
      </c>
      <c r="D41" s="44">
        <v>-3690</v>
      </c>
      <c r="E41" s="44">
        <v>0</v>
      </c>
      <c r="F41" s="44">
        <v>33081.630062999997</v>
      </c>
      <c r="G41" s="66">
        <v>-0.27531699999999998</v>
      </c>
      <c r="H41" s="43">
        <v>-1426</v>
      </c>
      <c r="I41" s="44">
        <v>17545.469342</v>
      </c>
      <c r="J41" s="74">
        <v>-7.9853999999999994E-2</v>
      </c>
      <c r="K41" s="44">
        <v>-2264</v>
      </c>
      <c r="L41" s="44">
        <v>50453.671629999997</v>
      </c>
      <c r="M41" s="66">
        <v>-0.378751</v>
      </c>
      <c r="N41" s="43">
        <v>0</v>
      </c>
      <c r="O41" s="44">
        <v>0</v>
      </c>
      <c r="P41" s="74">
        <v>0</v>
      </c>
    </row>
    <row r="42" spans="1:16" s="3" customFormat="1" ht="15" customHeight="1" x14ac:dyDescent="0.2">
      <c r="A42" s="120"/>
      <c r="B42" s="123"/>
      <c r="C42" s="84" t="s">
        <v>56</v>
      </c>
      <c r="D42" s="35">
        <v>-5642</v>
      </c>
      <c r="E42" s="35">
        <v>0</v>
      </c>
      <c r="F42" s="35">
        <v>-110579.698044</v>
      </c>
      <c r="G42" s="68">
        <v>-0.309089</v>
      </c>
      <c r="H42" s="43">
        <v>-1839</v>
      </c>
      <c r="I42" s="44">
        <v>-98060.876323999997</v>
      </c>
      <c r="J42" s="74">
        <v>-3.2883000000000003E-2</v>
      </c>
      <c r="K42" s="35">
        <v>-3803</v>
      </c>
      <c r="L42" s="35">
        <v>16216.888225999999</v>
      </c>
      <c r="M42" s="68">
        <v>-0.27631</v>
      </c>
      <c r="N42" s="43">
        <v>0</v>
      </c>
      <c r="O42" s="44">
        <v>0</v>
      </c>
      <c r="P42" s="74">
        <v>0</v>
      </c>
    </row>
    <row r="43" spans="1:16" s="3" customFormat="1" ht="15" customHeight="1" x14ac:dyDescent="0.2">
      <c r="A43" s="121"/>
      <c r="B43" s="124"/>
      <c r="C43" s="85" t="s">
        <v>9</v>
      </c>
      <c r="D43" s="46">
        <v>-31434</v>
      </c>
      <c r="E43" s="46">
        <v>0</v>
      </c>
      <c r="F43" s="46">
        <v>-9977.4391240000004</v>
      </c>
      <c r="G43" s="67">
        <v>-0.29628199999999999</v>
      </c>
      <c r="H43" s="87">
        <v>-8648</v>
      </c>
      <c r="I43" s="46">
        <v>-19383.821187000001</v>
      </c>
      <c r="J43" s="75">
        <v>-0.282057</v>
      </c>
      <c r="K43" s="46">
        <v>-22786</v>
      </c>
      <c r="L43" s="46">
        <v>-3615.4834510000001</v>
      </c>
      <c r="M43" s="67">
        <v>-0.30003800000000003</v>
      </c>
      <c r="N43" s="87">
        <v>0</v>
      </c>
      <c r="O43" s="46">
        <v>0</v>
      </c>
      <c r="P43" s="75">
        <v>0</v>
      </c>
    </row>
    <row r="44" spans="1:16" ht="15" customHeight="1" x14ac:dyDescent="0.2">
      <c r="A44" s="119">
        <v>4</v>
      </c>
      <c r="B44" s="122" t="s">
        <v>59</v>
      </c>
      <c r="C44" s="84" t="s">
        <v>46</v>
      </c>
      <c r="D44" s="44">
        <v>1</v>
      </c>
      <c r="E44" s="53">
        <v>9.8499999999999998E-4</v>
      </c>
      <c r="F44" s="44">
        <v>158129</v>
      </c>
      <c r="G44" s="66">
        <v>0</v>
      </c>
      <c r="H44" s="43">
        <v>1</v>
      </c>
      <c r="I44" s="44">
        <v>158129</v>
      </c>
      <c r="J44" s="74">
        <v>0</v>
      </c>
      <c r="K44" s="44">
        <v>0</v>
      </c>
      <c r="L44" s="44">
        <v>0</v>
      </c>
      <c r="M44" s="66">
        <v>0</v>
      </c>
      <c r="N44" s="43">
        <v>0</v>
      </c>
      <c r="O44" s="44">
        <v>0</v>
      </c>
      <c r="P44" s="74">
        <v>0</v>
      </c>
    </row>
    <row r="45" spans="1:16" ht="15" customHeight="1" x14ac:dyDescent="0.2">
      <c r="A45" s="120"/>
      <c r="B45" s="123"/>
      <c r="C45" s="84" t="s">
        <v>47</v>
      </c>
      <c r="D45" s="44">
        <v>246</v>
      </c>
      <c r="E45" s="53">
        <v>3.3001999999999997E-2</v>
      </c>
      <c r="F45" s="44">
        <v>150374.49187</v>
      </c>
      <c r="G45" s="66">
        <v>0.13414599999999999</v>
      </c>
      <c r="H45" s="43">
        <v>76</v>
      </c>
      <c r="I45" s="44">
        <v>143188.94736799999</v>
      </c>
      <c r="J45" s="74">
        <v>0.15789500000000001</v>
      </c>
      <c r="K45" s="44">
        <v>170</v>
      </c>
      <c r="L45" s="44">
        <v>153586.85294099999</v>
      </c>
      <c r="M45" s="66">
        <v>0.123529</v>
      </c>
      <c r="N45" s="43">
        <v>0</v>
      </c>
      <c r="O45" s="44">
        <v>0</v>
      </c>
      <c r="P45" s="74">
        <v>0</v>
      </c>
    </row>
    <row r="46" spans="1:16" ht="15" customHeight="1" x14ac:dyDescent="0.2">
      <c r="A46" s="120"/>
      <c r="B46" s="123"/>
      <c r="C46" s="84" t="s">
        <v>48</v>
      </c>
      <c r="D46" s="44">
        <v>5320</v>
      </c>
      <c r="E46" s="53">
        <v>8.4907999999999997E-2</v>
      </c>
      <c r="F46" s="44">
        <v>172100.767857</v>
      </c>
      <c r="G46" s="66">
        <v>0.130827</v>
      </c>
      <c r="H46" s="43">
        <v>2240</v>
      </c>
      <c r="I46" s="44">
        <v>173665.79508899999</v>
      </c>
      <c r="J46" s="74">
        <v>0.13437499999999999</v>
      </c>
      <c r="K46" s="44">
        <v>3080</v>
      </c>
      <c r="L46" s="44">
        <v>170962.566234</v>
      </c>
      <c r="M46" s="66">
        <v>0.128247</v>
      </c>
      <c r="N46" s="43">
        <v>0</v>
      </c>
      <c r="O46" s="44">
        <v>0</v>
      </c>
      <c r="P46" s="74">
        <v>0</v>
      </c>
    </row>
    <row r="47" spans="1:16" ht="15" customHeight="1" x14ac:dyDescent="0.2">
      <c r="A47" s="120"/>
      <c r="B47" s="123"/>
      <c r="C47" s="84" t="s">
        <v>49</v>
      </c>
      <c r="D47" s="44">
        <v>14676</v>
      </c>
      <c r="E47" s="53">
        <v>0.110386</v>
      </c>
      <c r="F47" s="44">
        <v>195412.705369</v>
      </c>
      <c r="G47" s="66">
        <v>0.310303</v>
      </c>
      <c r="H47" s="43">
        <v>6435</v>
      </c>
      <c r="I47" s="44">
        <v>194336.678166</v>
      </c>
      <c r="J47" s="74">
        <v>0.29805700000000002</v>
      </c>
      <c r="K47" s="44">
        <v>8241</v>
      </c>
      <c r="L47" s="44">
        <v>196252.92318899999</v>
      </c>
      <c r="M47" s="66">
        <v>0.31986399999999998</v>
      </c>
      <c r="N47" s="43">
        <v>0</v>
      </c>
      <c r="O47" s="44">
        <v>0</v>
      </c>
      <c r="P47" s="74">
        <v>0</v>
      </c>
    </row>
    <row r="48" spans="1:16" ht="15" customHeight="1" x14ac:dyDescent="0.2">
      <c r="A48" s="120"/>
      <c r="B48" s="123"/>
      <c r="C48" s="84" t="s">
        <v>50</v>
      </c>
      <c r="D48" s="44">
        <v>13192</v>
      </c>
      <c r="E48" s="53">
        <v>8.4543999999999994E-2</v>
      </c>
      <c r="F48" s="44">
        <v>225731.366889</v>
      </c>
      <c r="G48" s="66">
        <v>0.56003599999999998</v>
      </c>
      <c r="H48" s="43">
        <v>5374</v>
      </c>
      <c r="I48" s="44">
        <v>227302.050242</v>
      </c>
      <c r="J48" s="74">
        <v>0.53944899999999996</v>
      </c>
      <c r="K48" s="44">
        <v>7818</v>
      </c>
      <c r="L48" s="44">
        <v>224651.697877</v>
      </c>
      <c r="M48" s="66">
        <v>0.57418800000000003</v>
      </c>
      <c r="N48" s="43">
        <v>0</v>
      </c>
      <c r="O48" s="44">
        <v>0</v>
      </c>
      <c r="P48" s="74">
        <v>0</v>
      </c>
    </row>
    <row r="49" spans="1:16" ht="15" customHeight="1" x14ac:dyDescent="0.2">
      <c r="A49" s="120"/>
      <c r="B49" s="123"/>
      <c r="C49" s="84" t="s">
        <v>51</v>
      </c>
      <c r="D49" s="44">
        <v>9516</v>
      </c>
      <c r="E49" s="53">
        <v>7.0152999999999993E-2</v>
      </c>
      <c r="F49" s="44">
        <v>250903.75136600001</v>
      </c>
      <c r="G49" s="66">
        <v>0.83574999999999999</v>
      </c>
      <c r="H49" s="43">
        <v>3946</v>
      </c>
      <c r="I49" s="44">
        <v>245080.83071499999</v>
      </c>
      <c r="J49" s="74">
        <v>0.73821599999999998</v>
      </c>
      <c r="K49" s="44">
        <v>5570</v>
      </c>
      <c r="L49" s="44">
        <v>255028.929982</v>
      </c>
      <c r="M49" s="66">
        <v>0.90484699999999996</v>
      </c>
      <c r="N49" s="43">
        <v>0</v>
      </c>
      <c r="O49" s="44">
        <v>0</v>
      </c>
      <c r="P49" s="74">
        <v>0</v>
      </c>
    </row>
    <row r="50" spans="1:16" s="3" customFormat="1" ht="15" customHeight="1" x14ac:dyDescent="0.2">
      <c r="A50" s="120"/>
      <c r="B50" s="123"/>
      <c r="C50" s="84" t="s">
        <v>52</v>
      </c>
      <c r="D50" s="35">
        <v>5716</v>
      </c>
      <c r="E50" s="55">
        <v>5.0913E-2</v>
      </c>
      <c r="F50" s="35">
        <v>262923.18841800001</v>
      </c>
      <c r="G50" s="68">
        <v>0.94751600000000002</v>
      </c>
      <c r="H50" s="43">
        <v>2362</v>
      </c>
      <c r="I50" s="44">
        <v>254216.245131</v>
      </c>
      <c r="J50" s="74">
        <v>0.79339499999999996</v>
      </c>
      <c r="K50" s="35">
        <v>3354</v>
      </c>
      <c r="L50" s="35">
        <v>269054.91174700001</v>
      </c>
      <c r="M50" s="68">
        <v>1.056052</v>
      </c>
      <c r="N50" s="43">
        <v>0</v>
      </c>
      <c r="O50" s="44">
        <v>0</v>
      </c>
      <c r="P50" s="74">
        <v>0</v>
      </c>
    </row>
    <row r="51" spans="1:16" ht="15" customHeight="1" x14ac:dyDescent="0.2">
      <c r="A51" s="120"/>
      <c r="B51" s="123"/>
      <c r="C51" s="84" t="s">
        <v>53</v>
      </c>
      <c r="D51" s="44">
        <v>3598</v>
      </c>
      <c r="E51" s="53">
        <v>3.6541999999999998E-2</v>
      </c>
      <c r="F51" s="44">
        <v>266772.47581999999</v>
      </c>
      <c r="G51" s="66">
        <v>0.92412499999999997</v>
      </c>
      <c r="H51" s="43">
        <v>1482</v>
      </c>
      <c r="I51" s="44">
        <v>248380.11066100001</v>
      </c>
      <c r="J51" s="74">
        <v>0.65047200000000005</v>
      </c>
      <c r="K51" s="44">
        <v>2116</v>
      </c>
      <c r="L51" s="44">
        <v>279654.085066</v>
      </c>
      <c r="M51" s="66">
        <v>1.1157840000000001</v>
      </c>
      <c r="N51" s="43">
        <v>0</v>
      </c>
      <c r="O51" s="44">
        <v>0</v>
      </c>
      <c r="P51" s="74">
        <v>0</v>
      </c>
    </row>
    <row r="52" spans="1:16" ht="15" customHeight="1" x14ac:dyDescent="0.2">
      <c r="A52" s="120"/>
      <c r="B52" s="123"/>
      <c r="C52" s="84" t="s">
        <v>54</v>
      </c>
      <c r="D52" s="44">
        <v>1357</v>
      </c>
      <c r="E52" s="53">
        <v>1.7774999999999999E-2</v>
      </c>
      <c r="F52" s="44">
        <v>284720.893147</v>
      </c>
      <c r="G52" s="66">
        <v>0.73544600000000004</v>
      </c>
      <c r="H52" s="43">
        <v>504</v>
      </c>
      <c r="I52" s="44">
        <v>259551.392857</v>
      </c>
      <c r="J52" s="74">
        <v>0.43650800000000001</v>
      </c>
      <c r="K52" s="44">
        <v>853</v>
      </c>
      <c r="L52" s="44">
        <v>299592.43845299998</v>
      </c>
      <c r="M52" s="66">
        <v>0.91207499999999997</v>
      </c>
      <c r="N52" s="43">
        <v>0</v>
      </c>
      <c r="O52" s="44">
        <v>0</v>
      </c>
      <c r="P52" s="74">
        <v>0</v>
      </c>
    </row>
    <row r="53" spans="1:16" ht="15" customHeight="1" x14ac:dyDescent="0.2">
      <c r="A53" s="120"/>
      <c r="B53" s="123"/>
      <c r="C53" s="84" t="s">
        <v>55</v>
      </c>
      <c r="D53" s="44">
        <v>662</v>
      </c>
      <c r="E53" s="53">
        <v>1.0283E-2</v>
      </c>
      <c r="F53" s="44">
        <v>314981.06042300002</v>
      </c>
      <c r="G53" s="66">
        <v>0.58610300000000004</v>
      </c>
      <c r="H53" s="43">
        <v>277</v>
      </c>
      <c r="I53" s="44">
        <v>284470.27075800003</v>
      </c>
      <c r="J53" s="74">
        <v>0.29602899999999999</v>
      </c>
      <c r="K53" s="44">
        <v>385</v>
      </c>
      <c r="L53" s="44">
        <v>336932.97922099999</v>
      </c>
      <c r="M53" s="66">
        <v>0.79480499999999998</v>
      </c>
      <c r="N53" s="43">
        <v>0</v>
      </c>
      <c r="O53" s="44">
        <v>0</v>
      </c>
      <c r="P53" s="74">
        <v>0</v>
      </c>
    </row>
    <row r="54" spans="1:16" s="3" customFormat="1" ht="15" customHeight="1" x14ac:dyDescent="0.2">
      <c r="A54" s="120"/>
      <c r="B54" s="123"/>
      <c r="C54" s="84" t="s">
        <v>56</v>
      </c>
      <c r="D54" s="35">
        <v>201</v>
      </c>
      <c r="E54" s="55">
        <v>1.5790000000000001E-3</v>
      </c>
      <c r="F54" s="35">
        <v>394747.90547300002</v>
      </c>
      <c r="G54" s="68">
        <v>0.432836</v>
      </c>
      <c r="H54" s="43">
        <v>92</v>
      </c>
      <c r="I54" s="44">
        <v>354647.90217399999</v>
      </c>
      <c r="J54" s="74">
        <v>0.19565199999999999</v>
      </c>
      <c r="K54" s="35">
        <v>109</v>
      </c>
      <c r="L54" s="35">
        <v>428593.77981699997</v>
      </c>
      <c r="M54" s="68">
        <v>0.63302800000000004</v>
      </c>
      <c r="N54" s="43">
        <v>0</v>
      </c>
      <c r="O54" s="44">
        <v>0</v>
      </c>
      <c r="P54" s="74">
        <v>0</v>
      </c>
    </row>
    <row r="55" spans="1:16" s="3" customFormat="1" ht="15" customHeight="1" x14ac:dyDescent="0.2">
      <c r="A55" s="121"/>
      <c r="B55" s="124"/>
      <c r="C55" s="85" t="s">
        <v>9</v>
      </c>
      <c r="D55" s="46">
        <v>54485</v>
      </c>
      <c r="E55" s="54">
        <v>5.5911000000000002E-2</v>
      </c>
      <c r="F55" s="46">
        <v>226172.26482499999</v>
      </c>
      <c r="G55" s="67">
        <v>0.56599100000000002</v>
      </c>
      <c r="H55" s="87">
        <v>22789</v>
      </c>
      <c r="I55" s="46">
        <v>221598.86081000001</v>
      </c>
      <c r="J55" s="75">
        <v>0.49150899999999997</v>
      </c>
      <c r="K55" s="46">
        <v>31696</v>
      </c>
      <c r="L55" s="46">
        <v>229460.48113299999</v>
      </c>
      <c r="M55" s="67">
        <v>0.61954200000000004</v>
      </c>
      <c r="N55" s="87">
        <v>0</v>
      </c>
      <c r="O55" s="46">
        <v>0</v>
      </c>
      <c r="P55" s="75">
        <v>0</v>
      </c>
    </row>
    <row r="56" spans="1:16" ht="15" customHeight="1" x14ac:dyDescent="0.2">
      <c r="A56" s="119">
        <v>5</v>
      </c>
      <c r="B56" s="122" t="s">
        <v>60</v>
      </c>
      <c r="C56" s="84" t="s">
        <v>46</v>
      </c>
      <c r="D56" s="44">
        <v>1015</v>
      </c>
      <c r="E56" s="53">
        <v>1</v>
      </c>
      <c r="F56" s="44">
        <v>66112.752708999993</v>
      </c>
      <c r="G56" s="66">
        <v>8.3743999999999999E-2</v>
      </c>
      <c r="H56" s="43">
        <v>467</v>
      </c>
      <c r="I56" s="44">
        <v>67040.083511999997</v>
      </c>
      <c r="J56" s="74">
        <v>9.8501000000000005E-2</v>
      </c>
      <c r="K56" s="44">
        <v>548</v>
      </c>
      <c r="L56" s="44">
        <v>65322.490876000003</v>
      </c>
      <c r="M56" s="66">
        <v>7.1167999999999995E-2</v>
      </c>
      <c r="N56" s="43">
        <v>0</v>
      </c>
      <c r="O56" s="44">
        <v>0</v>
      </c>
      <c r="P56" s="74">
        <v>0</v>
      </c>
    </row>
    <row r="57" spans="1:16" ht="15" customHeight="1" x14ac:dyDescent="0.2">
      <c r="A57" s="120"/>
      <c r="B57" s="123"/>
      <c r="C57" s="84" t="s">
        <v>47</v>
      </c>
      <c r="D57" s="44">
        <v>7454</v>
      </c>
      <c r="E57" s="53">
        <v>1</v>
      </c>
      <c r="F57" s="44">
        <v>137027.64904700001</v>
      </c>
      <c r="G57" s="66">
        <v>9.5519000000000007E-2</v>
      </c>
      <c r="H57" s="43">
        <v>3324</v>
      </c>
      <c r="I57" s="44">
        <v>139798.24608899999</v>
      </c>
      <c r="J57" s="74">
        <v>0.10860400000000001</v>
      </c>
      <c r="K57" s="44">
        <v>4130</v>
      </c>
      <c r="L57" s="44">
        <v>134797.754479</v>
      </c>
      <c r="M57" s="66">
        <v>8.4987999999999994E-2</v>
      </c>
      <c r="N57" s="43">
        <v>0</v>
      </c>
      <c r="O57" s="44">
        <v>0</v>
      </c>
      <c r="P57" s="74">
        <v>0</v>
      </c>
    </row>
    <row r="58" spans="1:16" ht="15" customHeight="1" x14ac:dyDescent="0.2">
      <c r="A58" s="120"/>
      <c r="B58" s="123"/>
      <c r="C58" s="84" t="s">
        <v>48</v>
      </c>
      <c r="D58" s="44">
        <v>62656</v>
      </c>
      <c r="E58" s="53">
        <v>1</v>
      </c>
      <c r="F58" s="44">
        <v>161184.393897</v>
      </c>
      <c r="G58" s="66">
        <v>9.5378000000000004E-2</v>
      </c>
      <c r="H58" s="43">
        <v>29355</v>
      </c>
      <c r="I58" s="44">
        <v>164967.49654200001</v>
      </c>
      <c r="J58" s="74">
        <v>0.116607</v>
      </c>
      <c r="K58" s="44">
        <v>33301</v>
      </c>
      <c r="L58" s="44">
        <v>157849.569773</v>
      </c>
      <c r="M58" s="66">
        <v>7.6663999999999996E-2</v>
      </c>
      <c r="N58" s="43">
        <v>0</v>
      </c>
      <c r="O58" s="44">
        <v>0</v>
      </c>
      <c r="P58" s="74">
        <v>0</v>
      </c>
    </row>
    <row r="59" spans="1:16" ht="15" customHeight="1" x14ac:dyDescent="0.2">
      <c r="A59" s="120"/>
      <c r="B59" s="123"/>
      <c r="C59" s="84" t="s">
        <v>49</v>
      </c>
      <c r="D59" s="44">
        <v>132952</v>
      </c>
      <c r="E59" s="53">
        <v>1</v>
      </c>
      <c r="F59" s="44">
        <v>188370.11464300001</v>
      </c>
      <c r="G59" s="66">
        <v>0.26482499999999998</v>
      </c>
      <c r="H59" s="43">
        <v>61155</v>
      </c>
      <c r="I59" s="44">
        <v>195204.57808800001</v>
      </c>
      <c r="J59" s="74">
        <v>0.33634199999999997</v>
      </c>
      <c r="K59" s="44">
        <v>71797</v>
      </c>
      <c r="L59" s="44">
        <v>182548.67903999999</v>
      </c>
      <c r="M59" s="66">
        <v>0.20390800000000001</v>
      </c>
      <c r="N59" s="43">
        <v>0</v>
      </c>
      <c r="O59" s="44">
        <v>0</v>
      </c>
      <c r="P59" s="74">
        <v>0</v>
      </c>
    </row>
    <row r="60" spans="1:16" ht="15" customHeight="1" x14ac:dyDescent="0.2">
      <c r="A60" s="120"/>
      <c r="B60" s="123"/>
      <c r="C60" s="84" t="s">
        <v>50</v>
      </c>
      <c r="D60" s="44">
        <v>156037</v>
      </c>
      <c r="E60" s="53">
        <v>1</v>
      </c>
      <c r="F60" s="44">
        <v>222373.045361</v>
      </c>
      <c r="G60" s="66">
        <v>0.51973599999999998</v>
      </c>
      <c r="H60" s="43">
        <v>69436</v>
      </c>
      <c r="I60" s="44">
        <v>233028.67928700001</v>
      </c>
      <c r="J60" s="74">
        <v>0.60844500000000001</v>
      </c>
      <c r="K60" s="44">
        <v>86601</v>
      </c>
      <c r="L60" s="44">
        <v>213829.44196900001</v>
      </c>
      <c r="M60" s="66">
        <v>0.44860899999999998</v>
      </c>
      <c r="N60" s="43">
        <v>0</v>
      </c>
      <c r="O60" s="44">
        <v>0</v>
      </c>
      <c r="P60" s="74">
        <v>0</v>
      </c>
    </row>
    <row r="61" spans="1:16" ht="15" customHeight="1" x14ac:dyDescent="0.2">
      <c r="A61" s="120"/>
      <c r="B61" s="123"/>
      <c r="C61" s="84" t="s">
        <v>51</v>
      </c>
      <c r="D61" s="44">
        <v>135647</v>
      </c>
      <c r="E61" s="53">
        <v>1</v>
      </c>
      <c r="F61" s="44">
        <v>254125.438609</v>
      </c>
      <c r="G61" s="66">
        <v>0.79028699999999996</v>
      </c>
      <c r="H61" s="43">
        <v>58458</v>
      </c>
      <c r="I61" s="44">
        <v>257094.95925300001</v>
      </c>
      <c r="J61" s="74">
        <v>0.746502</v>
      </c>
      <c r="K61" s="44">
        <v>77189</v>
      </c>
      <c r="L61" s="44">
        <v>251876.51405</v>
      </c>
      <c r="M61" s="66">
        <v>0.82344600000000001</v>
      </c>
      <c r="N61" s="43">
        <v>0</v>
      </c>
      <c r="O61" s="44">
        <v>0</v>
      </c>
      <c r="P61" s="74">
        <v>0</v>
      </c>
    </row>
    <row r="62" spans="1:16" s="3" customFormat="1" ht="15" customHeight="1" x14ac:dyDescent="0.2">
      <c r="A62" s="120"/>
      <c r="B62" s="123"/>
      <c r="C62" s="84" t="s">
        <v>52</v>
      </c>
      <c r="D62" s="35">
        <v>112270</v>
      </c>
      <c r="E62" s="55">
        <v>1</v>
      </c>
      <c r="F62" s="35">
        <v>269929.04692300002</v>
      </c>
      <c r="G62" s="68">
        <v>0.966696</v>
      </c>
      <c r="H62" s="43">
        <v>48063</v>
      </c>
      <c r="I62" s="44">
        <v>257484.42161300001</v>
      </c>
      <c r="J62" s="74">
        <v>0.77111300000000005</v>
      </c>
      <c r="K62" s="35">
        <v>64207</v>
      </c>
      <c r="L62" s="35">
        <v>279244.63597399998</v>
      </c>
      <c r="M62" s="68">
        <v>1.113103</v>
      </c>
      <c r="N62" s="43">
        <v>0</v>
      </c>
      <c r="O62" s="44">
        <v>0</v>
      </c>
      <c r="P62" s="74">
        <v>0</v>
      </c>
    </row>
    <row r="63" spans="1:16" ht="15" customHeight="1" x14ac:dyDescent="0.2">
      <c r="A63" s="120"/>
      <c r="B63" s="123"/>
      <c r="C63" s="84" t="s">
        <v>53</v>
      </c>
      <c r="D63" s="44">
        <v>98462</v>
      </c>
      <c r="E63" s="53">
        <v>1</v>
      </c>
      <c r="F63" s="44">
        <v>275531.85701099999</v>
      </c>
      <c r="G63" s="66">
        <v>1.01173</v>
      </c>
      <c r="H63" s="43">
        <v>41914</v>
      </c>
      <c r="I63" s="44">
        <v>252001.860285</v>
      </c>
      <c r="J63" s="74">
        <v>0.71713499999999997</v>
      </c>
      <c r="K63" s="44">
        <v>56548</v>
      </c>
      <c r="L63" s="44">
        <v>292972.54956900002</v>
      </c>
      <c r="M63" s="66">
        <v>1.2300880000000001</v>
      </c>
      <c r="N63" s="43">
        <v>0</v>
      </c>
      <c r="O63" s="44">
        <v>0</v>
      </c>
      <c r="P63" s="74">
        <v>0</v>
      </c>
    </row>
    <row r="64" spans="1:16" ht="15" customHeight="1" x14ac:dyDescent="0.2">
      <c r="A64" s="120"/>
      <c r="B64" s="123"/>
      <c r="C64" s="84" t="s">
        <v>54</v>
      </c>
      <c r="D64" s="44">
        <v>76344</v>
      </c>
      <c r="E64" s="53">
        <v>1</v>
      </c>
      <c r="F64" s="44">
        <v>271244.28595599998</v>
      </c>
      <c r="G64" s="66">
        <v>0.88917299999999999</v>
      </c>
      <c r="H64" s="43">
        <v>31536</v>
      </c>
      <c r="I64" s="44">
        <v>236054.37395400001</v>
      </c>
      <c r="J64" s="74">
        <v>0.52260899999999999</v>
      </c>
      <c r="K64" s="44">
        <v>44808</v>
      </c>
      <c r="L64" s="44">
        <v>296011.04780399997</v>
      </c>
      <c r="M64" s="66">
        <v>1.1471610000000001</v>
      </c>
      <c r="N64" s="43">
        <v>0</v>
      </c>
      <c r="O64" s="44">
        <v>0</v>
      </c>
      <c r="P64" s="74">
        <v>0</v>
      </c>
    </row>
    <row r="65" spans="1:16" ht="15" customHeight="1" x14ac:dyDescent="0.2">
      <c r="A65" s="120"/>
      <c r="B65" s="123"/>
      <c r="C65" s="84" t="s">
        <v>55</v>
      </c>
      <c r="D65" s="44">
        <v>64380</v>
      </c>
      <c r="E65" s="53">
        <v>1</v>
      </c>
      <c r="F65" s="44">
        <v>273912.83398599998</v>
      </c>
      <c r="G65" s="66">
        <v>0.68420300000000001</v>
      </c>
      <c r="H65" s="43">
        <v>25625</v>
      </c>
      <c r="I65" s="44">
        <v>236165.877893</v>
      </c>
      <c r="J65" s="74">
        <v>0.31223400000000001</v>
      </c>
      <c r="K65" s="44">
        <v>38755</v>
      </c>
      <c r="L65" s="44">
        <v>298871.31030800001</v>
      </c>
      <c r="M65" s="66">
        <v>0.93015099999999995</v>
      </c>
      <c r="N65" s="43">
        <v>0</v>
      </c>
      <c r="O65" s="44">
        <v>0</v>
      </c>
      <c r="P65" s="74">
        <v>0</v>
      </c>
    </row>
    <row r="66" spans="1:16" s="3" customFormat="1" ht="15" customHeight="1" x14ac:dyDescent="0.2">
      <c r="A66" s="120"/>
      <c r="B66" s="123"/>
      <c r="C66" s="84" t="s">
        <v>56</v>
      </c>
      <c r="D66" s="35">
        <v>127280</v>
      </c>
      <c r="E66" s="55">
        <v>1</v>
      </c>
      <c r="F66" s="35">
        <v>268663.14235500002</v>
      </c>
      <c r="G66" s="68">
        <v>0.388459</v>
      </c>
      <c r="H66" s="43">
        <v>57075</v>
      </c>
      <c r="I66" s="44">
        <v>218263.61230000001</v>
      </c>
      <c r="J66" s="74">
        <v>9.8781999999999995E-2</v>
      </c>
      <c r="K66" s="35">
        <v>70205</v>
      </c>
      <c r="L66" s="35">
        <v>309636.76500199997</v>
      </c>
      <c r="M66" s="68">
        <v>0.62395800000000001</v>
      </c>
      <c r="N66" s="43">
        <v>0</v>
      </c>
      <c r="O66" s="44">
        <v>0</v>
      </c>
      <c r="P66" s="74">
        <v>0</v>
      </c>
    </row>
    <row r="67" spans="1:16" s="3" customFormat="1" ht="15" customHeight="1" x14ac:dyDescent="0.2">
      <c r="A67" s="121"/>
      <c r="B67" s="124"/>
      <c r="C67" s="85" t="s">
        <v>9</v>
      </c>
      <c r="D67" s="46">
        <v>974497</v>
      </c>
      <c r="E67" s="54">
        <v>1</v>
      </c>
      <c r="F67" s="46">
        <v>241533.648885</v>
      </c>
      <c r="G67" s="67">
        <v>0.61550000000000005</v>
      </c>
      <c r="H67" s="87">
        <v>426408</v>
      </c>
      <c r="I67" s="46">
        <v>228366.79233</v>
      </c>
      <c r="J67" s="75">
        <v>0.48668400000000001</v>
      </c>
      <c r="K67" s="46">
        <v>548089</v>
      </c>
      <c r="L67" s="46">
        <v>251777.33735399999</v>
      </c>
      <c r="M67" s="67">
        <v>0.71571799999999997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3" t="str">
        <f>CONCATENATE(Indice!D6," ",Indice!E6)</f>
        <v>JUNIO 2024 Y JUNIO 2025</v>
      </c>
      <c r="D6" s="103"/>
      <c r="E6" s="103"/>
      <c r="F6" s="103"/>
      <c r="G6" s="103"/>
      <c r="H6" s="103"/>
      <c r="I6" s="103"/>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6" t="s">
        <v>79</v>
      </c>
      <c r="D12" s="107"/>
      <c r="E12" s="107"/>
      <c r="F12" s="107"/>
      <c r="G12" s="107"/>
      <c r="H12" s="107"/>
    </row>
    <row r="13" spans="1:9" s="14" customFormat="1" ht="88.15" customHeight="1" x14ac:dyDescent="0.2">
      <c r="B13" s="32">
        <v>2</v>
      </c>
      <c r="C13" s="104" t="s">
        <v>80</v>
      </c>
      <c r="D13" s="105"/>
      <c r="E13" s="105"/>
      <c r="F13" s="105"/>
      <c r="G13" s="105"/>
      <c r="H13" s="105"/>
    </row>
    <row r="14" spans="1:9" s="14" customFormat="1" ht="46.15" customHeight="1" x14ac:dyDescent="0.2">
      <c r="B14" s="32">
        <v>3</v>
      </c>
      <c r="C14" s="104" t="s">
        <v>32</v>
      </c>
      <c r="D14" s="105"/>
      <c r="E14" s="105"/>
      <c r="F14" s="105"/>
      <c r="G14" s="105"/>
      <c r="H14" s="105"/>
    </row>
    <row r="15" spans="1:9" s="14" customFormat="1" ht="75.599999999999994" customHeight="1" x14ac:dyDescent="0.2">
      <c r="B15" s="32">
        <v>4</v>
      </c>
      <c r="C15" s="104" t="s">
        <v>81</v>
      </c>
      <c r="D15" s="105"/>
      <c r="E15" s="105"/>
      <c r="F15" s="105"/>
      <c r="G15" s="105"/>
      <c r="H15" s="105"/>
    </row>
    <row r="16" spans="1:9" s="14" customFormat="1" ht="46.9" customHeight="1" x14ac:dyDescent="0.2">
      <c r="B16" s="32">
        <v>5</v>
      </c>
      <c r="C16" s="104" t="s">
        <v>102</v>
      </c>
      <c r="D16" s="105"/>
      <c r="E16" s="105"/>
      <c r="F16" s="105"/>
      <c r="G16" s="105"/>
      <c r="H16" s="105"/>
    </row>
    <row r="17" spans="2:9" s="14" customFormat="1" ht="46.15" customHeight="1" x14ac:dyDescent="0.2">
      <c r="B17" s="32">
        <v>6</v>
      </c>
      <c r="C17" s="108" t="s">
        <v>10</v>
      </c>
      <c r="D17" s="109"/>
      <c r="E17" s="109"/>
      <c r="F17" s="109"/>
      <c r="G17" s="109"/>
      <c r="H17" s="109"/>
    </row>
    <row r="18" spans="2:9" s="14" customFormat="1" ht="46.15" customHeight="1" x14ac:dyDescent="0.2">
      <c r="B18" s="32">
        <v>7</v>
      </c>
      <c r="C18" s="104" t="s">
        <v>7</v>
      </c>
      <c r="D18" s="105"/>
      <c r="E18" s="105"/>
      <c r="F18" s="105"/>
      <c r="G18" s="105"/>
      <c r="H18" s="105"/>
    </row>
    <row r="19" spans="2:9" s="14" customFormat="1" ht="46.15" customHeight="1" x14ac:dyDescent="0.2">
      <c r="B19" s="32">
        <v>8</v>
      </c>
      <c r="C19" s="104" t="s">
        <v>8</v>
      </c>
      <c r="D19" s="105"/>
      <c r="E19" s="105"/>
      <c r="F19" s="105"/>
      <c r="G19" s="105"/>
      <c r="H19" s="105"/>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19:H19"/>
    <mergeCell ref="A7:E7"/>
    <mergeCell ref="C10:H10"/>
    <mergeCell ref="C12:H12"/>
    <mergeCell ref="C13:H13"/>
    <mergeCell ref="C14:H14"/>
    <mergeCell ref="C17:H17"/>
    <mergeCell ref="C4:I5"/>
    <mergeCell ref="C6:I6"/>
    <mergeCell ref="C15:H15"/>
    <mergeCell ref="C16:H16"/>
    <mergeCell ref="C18:H18"/>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77</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20"/>
      <c r="B9" s="123"/>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20"/>
      <c r="B10" s="123"/>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20"/>
      <c r="B11" s="123"/>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20"/>
      <c r="B12" s="123"/>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20"/>
      <c r="B13" s="123"/>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20"/>
      <c r="B14" s="123"/>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20"/>
      <c r="B15" s="123"/>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20"/>
      <c r="B16" s="123"/>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20"/>
      <c r="B17" s="123"/>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20"/>
      <c r="B18" s="123"/>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21"/>
      <c r="B19" s="124"/>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9">
        <v>2</v>
      </c>
      <c r="B20" s="122"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20"/>
      <c r="B21" s="123"/>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20"/>
      <c r="B22" s="123"/>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20"/>
      <c r="B23" s="123"/>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20"/>
      <c r="B24" s="123"/>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20"/>
      <c r="B25" s="123"/>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20"/>
      <c r="B26" s="123"/>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20"/>
      <c r="B27" s="123"/>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20"/>
      <c r="B28" s="123"/>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20"/>
      <c r="B29" s="123"/>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20"/>
      <c r="B30" s="123"/>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21"/>
      <c r="B31" s="124"/>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9">
        <v>3</v>
      </c>
      <c r="B32" s="122"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20"/>
      <c r="B33" s="123"/>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20"/>
      <c r="B34" s="123"/>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20"/>
      <c r="B35" s="123"/>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20"/>
      <c r="B36" s="123"/>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20"/>
      <c r="B37" s="123"/>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20"/>
      <c r="B38" s="123"/>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20"/>
      <c r="B39" s="123"/>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20"/>
      <c r="B40" s="123"/>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20"/>
      <c r="B41" s="123"/>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20"/>
      <c r="B42" s="123"/>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21"/>
      <c r="B43" s="124"/>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20"/>
      <c r="B46" s="123"/>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20"/>
      <c r="B47" s="123"/>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20"/>
      <c r="B48" s="123"/>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20"/>
      <c r="B49" s="123"/>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20"/>
      <c r="B50" s="123"/>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20"/>
      <c r="B51" s="123"/>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20"/>
      <c r="B52" s="123"/>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20"/>
      <c r="B53" s="123"/>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20"/>
      <c r="B54" s="123"/>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21"/>
      <c r="B55" s="124"/>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9">
        <v>5</v>
      </c>
      <c r="B56" s="122"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20"/>
      <c r="B57" s="123"/>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20"/>
      <c r="B58" s="123"/>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20"/>
      <c r="B59" s="123"/>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20"/>
      <c r="B60" s="123"/>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20"/>
      <c r="B61" s="123"/>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20"/>
      <c r="B62" s="123"/>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20"/>
      <c r="B63" s="123"/>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20"/>
      <c r="B64" s="123"/>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20"/>
      <c r="B65" s="123"/>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20"/>
      <c r="B66" s="123"/>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21"/>
      <c r="B67" s="124"/>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78</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f>+XV!D8+I!D8+II!D8+III!D8+IV!D8+V!D8+VI!D8+VII!D8+XVI!D8+VIII!D8+IX!D8+XIV!D8+X!D8+XI!D8+XII!D8+RM!D8+SI!D8</f>
        <v>192</v>
      </c>
      <c r="E8" s="53"/>
      <c r="F8" s="44"/>
      <c r="G8" s="66"/>
      <c r="H8" s="43">
        <f>+XV!H8+I!H8+II!H8+III!H8+IV!H8+V!H8+VI!H8+VII!H8+XVI!H8+VIII!H8+IX!H8+XIV!H8+X!H8+XI!H8+XII!H8+RM!H8+SI!H8</f>
        <v>85</v>
      </c>
      <c r="I8" s="44"/>
      <c r="J8" s="74"/>
      <c r="K8" s="44">
        <f>+XV!K8+I!K8+II!K8+III!K8+IV!K8+V!K8+VI!K8+VII!K8+XVI!K8+VIII!K8+IX!K8+XIV!K8+X!K8+XI!K8+XII!K8+RM!K8+SI!K8</f>
        <v>107</v>
      </c>
      <c r="L8" s="44"/>
      <c r="M8" s="66"/>
      <c r="N8" s="44">
        <f>+XV!N8+I!N8+II!N8+III!N8+IV!N8+V!N8+VI!N8+VII!N8+XVI!N8+VIII!N8+IX!N8+XIV!N8+X!N8+XI!N8+XII!N8+RM!N8+SI!N8</f>
        <v>0</v>
      </c>
      <c r="O8" s="44"/>
      <c r="P8" s="74"/>
    </row>
    <row r="9" spans="1:16" ht="15" customHeight="1" x14ac:dyDescent="0.2">
      <c r="A9" s="120"/>
      <c r="B9" s="123"/>
      <c r="C9" s="84" t="s">
        <v>47</v>
      </c>
      <c r="D9" s="44">
        <f>+XV!D9+I!D9+II!D9+III!D9+IV!D9+V!D9+VI!D9+VII!D9+XVI!D9+VIII!D9+IX!D9+XIV!D9+X!D9+XI!D9+XII!D9+RM!D9+SI!D9</f>
        <v>2024</v>
      </c>
      <c r="E9" s="53"/>
      <c r="F9" s="44"/>
      <c r="G9" s="66"/>
      <c r="H9" s="43">
        <f>+XV!H9+I!H9+II!H9+III!H9+IV!H9+V!H9+VI!H9+VII!H9+XVI!H9+VIII!H9+IX!H9+XIV!H9+X!H9+XI!H9+XII!H9+RM!H9+SI!H9</f>
        <v>695</v>
      </c>
      <c r="I9" s="44"/>
      <c r="J9" s="74"/>
      <c r="K9" s="44">
        <f>+XV!K9+I!K9+II!K9+III!K9+IV!K9+V!K9+VI!K9+VII!K9+XVI!K9+VIII!K9+IX!K9+XIV!K9+X!K9+XI!K9+XII!K9+RM!K9+SI!K9</f>
        <v>1329</v>
      </c>
      <c r="L9" s="44"/>
      <c r="M9" s="66"/>
      <c r="N9" s="44">
        <f>+XV!N9+I!N9+II!N9+III!N9+IV!N9+V!N9+VI!N9+VII!N9+XVI!N9+VIII!N9+IX!N9+XIV!N9+X!N9+XI!N9+XII!N9+RM!N9+SI!N9</f>
        <v>0</v>
      </c>
      <c r="O9" s="44"/>
      <c r="P9" s="74"/>
    </row>
    <row r="10" spans="1:16" ht="15" customHeight="1" x14ac:dyDescent="0.2">
      <c r="A10" s="120"/>
      <c r="B10" s="123"/>
      <c r="C10" s="84" t="s">
        <v>48</v>
      </c>
      <c r="D10" s="44">
        <f>+XV!D10+I!D10+II!D10+III!D10+IV!D10+V!D10+VI!D10+VII!D10+XVI!D10+VIII!D10+IX!D10+XIV!D10+X!D10+XI!D10+XII!D10+RM!D10+SI!D10</f>
        <v>12470</v>
      </c>
      <c r="E10" s="53"/>
      <c r="F10" s="44"/>
      <c r="G10" s="66"/>
      <c r="H10" s="43">
        <f>+XV!H10+I!H10+II!H10+III!H10+IV!H10+V!H10+VI!H10+VII!H10+XVI!H10+VIII!H10+IX!H10+XIV!H10+X!H10+XI!H10+XII!H10+RM!H10+SI!H10</f>
        <v>5046</v>
      </c>
      <c r="I10" s="44"/>
      <c r="J10" s="74"/>
      <c r="K10" s="44">
        <f>+XV!K10+I!K10+II!K10+III!K10+IV!K10+V!K10+VI!K10+VII!K10+XVI!K10+VIII!K10+IX!K10+XIV!K10+X!K10+XI!K10+XII!K10+RM!K10+SI!K10</f>
        <v>7424</v>
      </c>
      <c r="L10" s="44"/>
      <c r="M10" s="66"/>
      <c r="N10" s="44">
        <f>+XV!N10+I!N10+II!N10+III!N10+IV!N10+V!N10+VI!N10+VII!N10+XVI!N10+VIII!N10+IX!N10+XIV!N10+X!N10+XI!N10+XII!N10+RM!N10+SI!N10</f>
        <v>0</v>
      </c>
      <c r="O10" s="44"/>
      <c r="P10" s="74"/>
    </row>
    <row r="11" spans="1:16" ht="15" customHeight="1" x14ac:dyDescent="0.2">
      <c r="A11" s="120"/>
      <c r="B11" s="123"/>
      <c r="C11" s="84" t="s">
        <v>49</v>
      </c>
      <c r="D11" s="44">
        <f>+XV!D11+I!D11+II!D11+III!D11+IV!D11+V!D11+VI!D11+VII!D11+XVI!D11+VIII!D11+IX!D11+XIV!D11+X!D11+XI!D11+XII!D11+RM!D11+SI!D11</f>
        <v>24312</v>
      </c>
      <c r="E11" s="53"/>
      <c r="F11" s="44"/>
      <c r="G11" s="66"/>
      <c r="H11" s="43">
        <f>+XV!H11+I!H11+II!H11+III!H11+IV!H11+V!H11+VI!H11+VII!H11+XVI!H11+VIII!H11+IX!H11+XIV!H11+X!H11+XI!H11+XII!H11+RM!H11+SI!H11</f>
        <v>9499</v>
      </c>
      <c r="I11" s="44"/>
      <c r="J11" s="74"/>
      <c r="K11" s="44">
        <f>+XV!K11+I!K11+II!K11+III!K11+IV!K11+V!K11+VI!K11+VII!K11+XVI!K11+VIII!K11+IX!K11+XIV!K11+X!K11+XI!K11+XII!K11+RM!K11+SI!K11</f>
        <v>14813</v>
      </c>
      <c r="L11" s="44"/>
      <c r="M11" s="66"/>
      <c r="N11" s="44">
        <f>+XV!N11+I!N11+II!N11+III!N11+IV!N11+V!N11+VI!N11+VII!N11+XVI!N11+VIII!N11+IX!N11+XIV!N11+X!N11+XI!N11+XII!N11+RM!N11+SI!N11</f>
        <v>0</v>
      </c>
      <c r="O11" s="44"/>
      <c r="P11" s="74"/>
    </row>
    <row r="12" spans="1:16" ht="15" customHeight="1" x14ac:dyDescent="0.2">
      <c r="A12" s="120"/>
      <c r="B12" s="123"/>
      <c r="C12" s="84" t="s">
        <v>50</v>
      </c>
      <c r="D12" s="44">
        <f>+XV!D12+I!D12+II!D12+III!D12+IV!D12+V!D12+VI!D12+VII!D12+XVI!D12+VIII!D12+IX!D12+XIV!D12+X!D12+XI!D12+XII!D12+RM!D12+SI!D12</f>
        <v>24173</v>
      </c>
      <c r="E12" s="53"/>
      <c r="F12" s="44"/>
      <c r="G12" s="66"/>
      <c r="H12" s="43">
        <f>+XV!H12+I!H12+II!H12+III!H12+IV!H12+V!H12+VI!H12+VII!H12+XVI!H12+VIII!H12+IX!H12+XIV!H12+X!H12+XI!H12+XII!H12+RM!H12+SI!H12</f>
        <v>8970</v>
      </c>
      <c r="I12" s="44"/>
      <c r="J12" s="74"/>
      <c r="K12" s="44">
        <f>+XV!K12+I!K12+II!K12+III!K12+IV!K12+V!K12+VI!K12+VII!K12+XVI!K12+VIII!K12+IX!K12+XIV!K12+X!K12+XI!K12+XII!K12+RM!K12+SI!K12</f>
        <v>15203</v>
      </c>
      <c r="L12" s="44"/>
      <c r="M12" s="66"/>
      <c r="N12" s="44">
        <f>+XV!N12+I!N12+II!N12+III!N12+IV!N12+V!N12+VI!N12+VII!N12+XVI!N12+VIII!N12+IX!N12+XIV!N12+X!N12+XI!N12+XII!N12+RM!N12+SI!N12</f>
        <v>0</v>
      </c>
      <c r="O12" s="44"/>
      <c r="P12" s="74"/>
    </row>
    <row r="13" spans="1:16" ht="15" customHeight="1" x14ac:dyDescent="0.2">
      <c r="A13" s="120"/>
      <c r="B13" s="123"/>
      <c r="C13" s="84" t="s">
        <v>51</v>
      </c>
      <c r="D13" s="44">
        <f>+XV!D13+I!D13+II!D13+III!D13+IV!D13+V!D13+VI!D13+VII!D13+XVI!D13+VIII!D13+IX!D13+XIV!D13+X!D13+XI!D13+XII!D13+RM!D13+SI!D13</f>
        <v>18901</v>
      </c>
      <c r="E13" s="53"/>
      <c r="F13" s="44"/>
      <c r="G13" s="66"/>
      <c r="H13" s="43">
        <f>+XV!H13+I!H13+II!H13+III!H13+IV!H13+V!H13+VI!H13+VII!H13+XVI!H13+VIII!H13+IX!H13+XIV!H13+X!H13+XI!H13+XII!H13+RM!H13+SI!H13</f>
        <v>6534</v>
      </c>
      <c r="I13" s="44"/>
      <c r="J13" s="74"/>
      <c r="K13" s="44">
        <f>+XV!K13+I!K13+II!K13+III!K13+IV!K13+V!K13+VI!K13+VII!K13+XVI!K13+VIII!K13+IX!K13+XIV!K13+X!K13+XI!K13+XII!K13+RM!K13+SI!K13</f>
        <v>12367</v>
      </c>
      <c r="L13" s="44"/>
      <c r="M13" s="66"/>
      <c r="N13" s="44">
        <f>+XV!N13+I!N13+II!N13+III!N13+IV!N13+V!N13+VI!N13+VII!N13+XVI!N13+VIII!N13+IX!N13+XIV!N13+X!N13+XI!N13+XII!N13+RM!N13+SI!N13</f>
        <v>0</v>
      </c>
      <c r="O13" s="44"/>
      <c r="P13" s="74"/>
    </row>
    <row r="14" spans="1:16" s="3" customFormat="1" ht="15" customHeight="1" x14ac:dyDescent="0.2">
      <c r="A14" s="120"/>
      <c r="B14" s="123"/>
      <c r="C14" s="84" t="s">
        <v>52</v>
      </c>
      <c r="D14" s="35">
        <f>+XV!D14+I!D14+II!D14+III!D14+IV!D14+V!D14+VI!D14+VII!D14+XVI!D14+VIII!D14+IX!D14+XIV!D14+X!D14+XI!D14+XII!D14+RM!D14+SI!D14</f>
        <v>14666</v>
      </c>
      <c r="E14" s="55"/>
      <c r="F14" s="35"/>
      <c r="G14" s="68"/>
      <c r="H14" s="43">
        <f>+XV!H14+I!H14+II!H14+III!H14+IV!H14+V!H14+VI!H14+VII!H14+XVI!H14+VIII!H14+IX!H14+XIV!H14+X!H14+XI!H14+XII!H14+RM!H14+SI!H14</f>
        <v>4991</v>
      </c>
      <c r="I14" s="44"/>
      <c r="J14" s="74"/>
      <c r="K14" s="35">
        <f>+XV!K14+I!K14+II!K14+III!K14+IV!K14+V!K14+VI!K14+VII!K14+XVI!K14+VIII!K14+IX!K14+XIV!K14+X!K14+XI!K14+XII!K14+RM!K14+SI!K14</f>
        <v>9675</v>
      </c>
      <c r="L14" s="35"/>
      <c r="M14" s="68"/>
      <c r="N14" s="35">
        <f>+XV!N14+I!N14+II!N14+III!N14+IV!N14+V!N14+VI!N14+VII!N14+XVI!N14+VIII!N14+IX!N14+XIV!N14+X!N14+XI!N14+XII!N14+RM!N14+SI!N14</f>
        <v>0</v>
      </c>
      <c r="O14" s="44"/>
      <c r="P14" s="74"/>
    </row>
    <row r="15" spans="1:16" ht="15" customHeight="1" x14ac:dyDescent="0.2">
      <c r="A15" s="120"/>
      <c r="B15" s="123"/>
      <c r="C15" s="84" t="s">
        <v>53</v>
      </c>
      <c r="D15" s="44">
        <f>+XV!D15+I!D15+II!D15+III!D15+IV!D15+V!D15+VI!D15+VII!D15+XVI!D15+VIII!D15+IX!D15+XIV!D15+X!D15+XI!D15+XII!D15+RM!D15+SI!D15</f>
        <v>11422</v>
      </c>
      <c r="E15" s="53"/>
      <c r="F15" s="44"/>
      <c r="G15" s="66"/>
      <c r="H15" s="43">
        <f>+XV!H15+I!H15+II!H15+III!H15+IV!H15+V!H15+VI!H15+VII!H15+XVI!H15+VIII!H15+IX!H15+XIV!H15+X!H15+XI!H15+XII!H15+RM!H15+SI!H15</f>
        <v>3810</v>
      </c>
      <c r="I15" s="44"/>
      <c r="J15" s="74"/>
      <c r="K15" s="44">
        <f>+XV!K15+I!K15+II!K15+III!K15+IV!K15+V!K15+VI!K15+VII!K15+XVI!K15+VIII!K15+IX!K15+XIV!K15+X!K15+XI!K15+XII!K15+RM!K15+SI!K15</f>
        <v>7612</v>
      </c>
      <c r="L15" s="44"/>
      <c r="M15" s="66"/>
      <c r="N15" s="44">
        <f>+XV!N15+I!N15+II!N15+III!N15+IV!N15+V!N15+VI!N15+VII!N15+XVI!N15+VIII!N15+IX!N15+XIV!N15+X!N15+XI!N15+XII!N15+RM!N15+SI!N15</f>
        <v>0</v>
      </c>
      <c r="O15" s="44"/>
      <c r="P15" s="74"/>
    </row>
    <row r="16" spans="1:16" ht="15" customHeight="1" x14ac:dyDescent="0.2">
      <c r="A16" s="120"/>
      <c r="B16" s="123"/>
      <c r="C16" s="84" t="s">
        <v>54</v>
      </c>
      <c r="D16" s="44">
        <f>+XV!D16+I!D16+II!D16+III!D16+IV!D16+V!D16+VI!D16+VII!D16+XVI!D16+VIII!D16+IX!D16+XIV!D16+X!D16+XI!D16+XII!D16+RM!D16+SI!D16</f>
        <v>8920</v>
      </c>
      <c r="E16" s="53"/>
      <c r="F16" s="44"/>
      <c r="G16" s="66"/>
      <c r="H16" s="43">
        <f>+XV!H16+I!H16+II!H16+III!H16+IV!H16+V!H16+VI!H16+VII!H16+XVI!H16+VIII!H16+IX!H16+XIV!H16+X!H16+XI!H16+XII!H16+RM!H16+SI!H16</f>
        <v>3058</v>
      </c>
      <c r="I16" s="44"/>
      <c r="J16" s="74"/>
      <c r="K16" s="44">
        <f>+XV!K16+I!K16+II!K16+III!K16+IV!K16+V!K16+VI!K16+VII!K16+XVI!K16+VIII!K16+IX!K16+XIV!K16+X!K16+XI!K16+XII!K16+RM!K16+SI!K16</f>
        <v>5862</v>
      </c>
      <c r="L16" s="44"/>
      <c r="M16" s="66"/>
      <c r="N16" s="44">
        <f>+XV!N16+I!N16+II!N16+III!N16+IV!N16+V!N16+VI!N16+VII!N16+XVI!N16+VIII!N16+IX!N16+XIV!N16+X!N16+XI!N16+XII!N16+RM!N16+SI!N16</f>
        <v>0</v>
      </c>
      <c r="O16" s="44"/>
      <c r="P16" s="74"/>
    </row>
    <row r="17" spans="1:16" ht="15" customHeight="1" x14ac:dyDescent="0.2">
      <c r="A17" s="120"/>
      <c r="B17" s="123"/>
      <c r="C17" s="84" t="s">
        <v>55</v>
      </c>
      <c r="D17" s="44">
        <f>+XV!D17+I!D17+II!D17+III!D17+IV!D17+V!D17+VI!D17+VII!D17+XVI!D17+VIII!D17+IX!D17+XIV!D17+X!D17+XI!D17+XII!D17+RM!D17+SI!D17</f>
        <v>8325</v>
      </c>
      <c r="E17" s="53"/>
      <c r="F17" s="44"/>
      <c r="G17" s="66"/>
      <c r="H17" s="43">
        <f>+XV!H17+I!H17+II!H17+III!H17+IV!H17+V!H17+VI!H17+VII!H17+XVI!H17+VIII!H17+IX!H17+XIV!H17+X!H17+XI!H17+XII!H17+RM!H17+SI!H17</f>
        <v>3208</v>
      </c>
      <c r="I17" s="44"/>
      <c r="J17" s="74"/>
      <c r="K17" s="44">
        <f>+XV!K17+I!K17+II!K17+III!K17+IV!K17+V!K17+VI!K17+VII!K17+XVI!K17+VIII!K17+IX!K17+XIV!K17+X!K17+XI!K17+XII!K17+RM!K17+SI!K17</f>
        <v>5117</v>
      </c>
      <c r="L17" s="44"/>
      <c r="M17" s="66"/>
      <c r="N17" s="44">
        <f>+XV!N17+I!N17+II!N17+III!N17+IV!N17+V!N17+VI!N17+VII!N17+XVI!N17+VIII!N17+IX!N17+XIV!N17+X!N17+XI!N17+XII!N17+RM!N17+SI!N17</f>
        <v>0</v>
      </c>
      <c r="O17" s="44"/>
      <c r="P17" s="74"/>
    </row>
    <row r="18" spans="1:16" s="3" customFormat="1" ht="15" customHeight="1" x14ac:dyDescent="0.2">
      <c r="A18" s="120"/>
      <c r="B18" s="123"/>
      <c r="C18" s="84" t="s">
        <v>56</v>
      </c>
      <c r="D18" s="35">
        <f>+XV!D18+I!D18+II!D18+III!D18+IV!D18+V!D18+VI!D18+VII!D18+XVI!D18+VIII!D18+IX!D18+XIV!D18+X!D18+XI!D18+XII!D18+RM!D18+SI!D18</f>
        <v>12000</v>
      </c>
      <c r="E18" s="55"/>
      <c r="F18" s="35"/>
      <c r="G18" s="68"/>
      <c r="H18" s="43">
        <f>+XV!H18+I!H18+II!H18+III!H18+IV!H18+V!H18+VI!H18+VII!H18+XVI!H18+VIII!H18+IX!H18+XIV!H18+X!H18+XI!H18+XII!H18+RM!H18+SI!H18</f>
        <v>4479</v>
      </c>
      <c r="I18" s="44"/>
      <c r="J18" s="74"/>
      <c r="K18" s="35">
        <f>+XV!K18+I!K18+II!K18+III!K18+IV!K18+V!K18+VI!K18+VII!K18+XVI!K18+VIII!K18+IX!K18+XIV!K18+X!K18+XI!K18+XII!K18+RM!K18+SI!K18</f>
        <v>7521</v>
      </c>
      <c r="L18" s="35"/>
      <c r="M18" s="68"/>
      <c r="N18" s="35">
        <f>+XV!N18+I!N18+II!N18+III!N18+IV!N18+V!N18+VI!N18+VII!N18+XVI!N18+VIII!N18+IX!N18+XIV!N18+X!N18+XI!N18+XII!N18+RM!N18+SI!N18</f>
        <v>0</v>
      </c>
      <c r="O18" s="44"/>
      <c r="P18" s="74"/>
    </row>
    <row r="19" spans="1:16" s="3" customFormat="1" ht="15" customHeight="1" x14ac:dyDescent="0.2">
      <c r="A19" s="121"/>
      <c r="B19" s="124"/>
      <c r="C19" s="85" t="s">
        <v>9</v>
      </c>
      <c r="D19" s="46">
        <f>+XV!D19+I!D19+II!D19+III!D19+IV!D19+V!D19+VI!D19+VII!D19+XVI!D19+VIII!D19+IX!D19+XIV!D19+X!D19+XI!D19+XII!D19+RM!D19+SI!D19</f>
        <v>137405</v>
      </c>
      <c r="E19" s="54"/>
      <c r="F19" s="46"/>
      <c r="G19" s="67"/>
      <c r="H19" s="87">
        <f>+XV!H19+I!H19+II!H19+III!H19+IV!H19+V!H19+VI!H19+VII!H19+XVI!H19+VIII!H19+IX!H19+XIV!H19+X!H19+XI!H19+XII!H19+RM!H19+SI!H19</f>
        <v>50375</v>
      </c>
      <c r="I19" s="46"/>
      <c r="J19" s="75"/>
      <c r="K19" s="46">
        <f>+XV!K19+I!K19+II!K19+III!K19+IV!K19+V!K19+VI!K19+VII!K19+XVI!K19+VIII!K19+IX!K19+XIV!K19+X!K19+XI!K19+XII!K19+RM!K19+SI!K19</f>
        <v>87030</v>
      </c>
      <c r="L19" s="46"/>
      <c r="M19" s="67"/>
      <c r="N19" s="46">
        <f>+XV!N19+I!N19+II!N19+III!N19+IV!N19+V!N19+VI!N19+VII!N19+XVI!N19+VIII!N19+IX!N19+XIV!N19+X!N19+XI!N19+XII!N19+RM!N19+SI!N19</f>
        <v>0</v>
      </c>
      <c r="O19" s="46"/>
      <c r="P19" s="75"/>
    </row>
    <row r="20" spans="1:16" ht="15" customHeight="1" x14ac:dyDescent="0.2">
      <c r="A20" s="119">
        <v>2</v>
      </c>
      <c r="B20" s="122" t="s">
        <v>57</v>
      </c>
      <c r="C20" s="84" t="s">
        <v>46</v>
      </c>
      <c r="D20" s="44">
        <f>+XV!D20+I!D20+II!D20+III!D20+IV!D20+V!D20+VI!D20+VII!D20+XVI!D20+VIII!D20+IX!D20+XIV!D20+X!D20+XI!D20+XII!D20+RM!D20+SI!D20</f>
        <v>505</v>
      </c>
      <c r="E20" s="53"/>
      <c r="F20" s="44"/>
      <c r="G20" s="66"/>
      <c r="H20" s="43">
        <f>+XV!H20+I!H20+II!H20+III!H20+IV!H20+V!H20+VI!H20+VII!H20+XVI!H20+VIII!H20+IX!H20+XIV!H20+X!H20+XI!H20+XII!H20+RM!H20+SI!H20</f>
        <v>226</v>
      </c>
      <c r="I20" s="44"/>
      <c r="J20" s="74"/>
      <c r="K20" s="44">
        <f>+XV!K20+I!K20+II!K20+III!K20+IV!K20+V!K20+VI!K20+VII!K20+XVI!K20+VIII!K20+IX!K20+XIV!K20+X!K20+XI!K20+XII!K20+RM!K20+SI!K20</f>
        <v>279</v>
      </c>
      <c r="L20" s="44"/>
      <c r="M20" s="66"/>
      <c r="N20" s="44">
        <f>+XV!N20+I!N20+II!N20+III!N20+IV!N20+V!N20+VI!N20+VII!N20+XVI!N20+VIII!N20+IX!N20+XIV!N20+X!N20+XI!N20+XII!N20+RM!N20+SI!N20</f>
        <v>0</v>
      </c>
      <c r="O20" s="44"/>
      <c r="P20" s="74"/>
    </row>
    <row r="21" spans="1:16" ht="15" customHeight="1" x14ac:dyDescent="0.2">
      <c r="A21" s="120"/>
      <c r="B21" s="123"/>
      <c r="C21" s="84" t="s">
        <v>47</v>
      </c>
      <c r="D21" s="44">
        <f>+XV!D21+I!D21+II!D21+III!D21+IV!D21+V!D21+VI!D21+VII!D21+XVI!D21+VIII!D21+IX!D21+XIV!D21+X!D21+XI!D21+XII!D21+RM!D21+SI!D21</f>
        <v>4791</v>
      </c>
      <c r="E21" s="53"/>
      <c r="F21" s="44"/>
      <c r="G21" s="66"/>
      <c r="H21" s="43">
        <f>+XV!H21+I!H21+II!H21+III!H21+IV!H21+V!H21+VI!H21+VII!H21+XVI!H21+VIII!H21+IX!H21+XIV!H21+X!H21+XI!H21+XII!H21+RM!H21+SI!H21</f>
        <v>2115</v>
      </c>
      <c r="I21" s="44"/>
      <c r="J21" s="74"/>
      <c r="K21" s="44">
        <f>+XV!K21+I!K21+II!K21+III!K21+IV!K21+V!K21+VI!K21+VII!K21+XVI!K21+VIII!K21+IX!K21+XIV!K21+X!K21+XI!K21+XII!K21+RM!K21+SI!K21</f>
        <v>2676</v>
      </c>
      <c r="L21" s="44"/>
      <c r="M21" s="66"/>
      <c r="N21" s="44">
        <f>+XV!N21+I!N21+II!N21+III!N21+IV!N21+V!N21+VI!N21+VII!N21+XVI!N21+VIII!N21+IX!N21+XIV!N21+X!N21+XI!N21+XII!N21+RM!N21+SI!N21</f>
        <v>0</v>
      </c>
      <c r="O21" s="44"/>
      <c r="P21" s="74"/>
    </row>
    <row r="22" spans="1:16" ht="15" customHeight="1" x14ac:dyDescent="0.2">
      <c r="A22" s="120"/>
      <c r="B22" s="123"/>
      <c r="C22" s="84" t="s">
        <v>48</v>
      </c>
      <c r="D22" s="44">
        <f>+XV!D22+I!D22+II!D22+III!D22+IV!D22+V!D22+VI!D22+VII!D22+XVI!D22+VIII!D22+IX!D22+XIV!D22+X!D22+XI!D22+XII!D22+RM!D22+SI!D22</f>
        <v>18684</v>
      </c>
      <c r="E22" s="53"/>
      <c r="F22" s="44"/>
      <c r="G22" s="66"/>
      <c r="H22" s="43">
        <f>+XV!H22+I!H22+II!H22+III!H22+IV!H22+V!H22+VI!H22+VII!H22+XVI!H22+VIII!H22+IX!H22+XIV!H22+X!H22+XI!H22+XII!H22+RM!H22+SI!H22</f>
        <v>8640</v>
      </c>
      <c r="I22" s="44"/>
      <c r="J22" s="74"/>
      <c r="K22" s="44">
        <f>+XV!K22+I!K22+II!K22+III!K22+IV!K22+V!K22+VI!K22+VII!K22+XVI!K22+VIII!K22+IX!K22+XIV!K22+X!K22+XI!K22+XII!K22+RM!K22+SI!K22</f>
        <v>10044</v>
      </c>
      <c r="L22" s="44"/>
      <c r="M22" s="66"/>
      <c r="N22" s="44">
        <f>+XV!N22+I!N22+II!N22+III!N22+IV!N22+V!N22+VI!N22+VII!N22+XVI!N22+VIII!N22+IX!N22+XIV!N22+X!N22+XI!N22+XII!N22+RM!N22+SI!N22</f>
        <v>0</v>
      </c>
      <c r="O22" s="44"/>
      <c r="P22" s="74"/>
    </row>
    <row r="23" spans="1:16" ht="15" customHeight="1" x14ac:dyDescent="0.2">
      <c r="A23" s="120"/>
      <c r="B23" s="123"/>
      <c r="C23" s="84" t="s">
        <v>49</v>
      </c>
      <c r="D23" s="44">
        <f>+XV!D23+I!D23+II!D23+III!D23+IV!D23+V!D23+VI!D23+VII!D23+XVI!D23+VIII!D23+IX!D23+XIV!D23+X!D23+XI!D23+XII!D23+RM!D23+SI!D23</f>
        <v>13977</v>
      </c>
      <c r="E23" s="53"/>
      <c r="F23" s="44"/>
      <c r="G23" s="66"/>
      <c r="H23" s="43">
        <f>+XV!H23+I!H23+II!H23+III!H23+IV!H23+V!H23+VI!H23+VII!H23+XVI!H23+VIII!H23+IX!H23+XIV!H23+X!H23+XI!H23+XII!H23+RM!H23+SI!H23</f>
        <v>6521</v>
      </c>
      <c r="I23" s="44"/>
      <c r="J23" s="74"/>
      <c r="K23" s="44">
        <f>+XV!K23+I!K23+II!K23+III!K23+IV!K23+V!K23+VI!K23+VII!K23+XVI!K23+VIII!K23+IX!K23+XIV!K23+X!K23+XI!K23+XII!K23+RM!K23+SI!K23</f>
        <v>7456</v>
      </c>
      <c r="L23" s="44"/>
      <c r="M23" s="66"/>
      <c r="N23" s="44">
        <f>+XV!N23+I!N23+II!N23+III!N23+IV!N23+V!N23+VI!N23+VII!N23+XVI!N23+VIII!N23+IX!N23+XIV!N23+X!N23+XI!N23+XII!N23+RM!N23+SI!N23</f>
        <v>0</v>
      </c>
      <c r="O23" s="44"/>
      <c r="P23" s="74"/>
    </row>
    <row r="24" spans="1:16" ht="15" customHeight="1" x14ac:dyDescent="0.2">
      <c r="A24" s="120"/>
      <c r="B24" s="123"/>
      <c r="C24" s="84" t="s">
        <v>50</v>
      </c>
      <c r="D24" s="44">
        <f>+XV!D24+I!D24+II!D24+III!D24+IV!D24+V!D24+VI!D24+VII!D24+XVI!D24+VIII!D24+IX!D24+XIV!D24+X!D24+XI!D24+XII!D24+RM!D24+SI!D24</f>
        <v>8871</v>
      </c>
      <c r="E24" s="53"/>
      <c r="F24" s="44"/>
      <c r="G24" s="66"/>
      <c r="H24" s="43">
        <f>+XV!H24+I!H24+II!H24+III!H24+IV!H24+V!H24+VI!H24+VII!H24+XVI!H24+VIII!H24+IX!H24+XIV!H24+X!H24+XI!H24+XII!H24+RM!H24+SI!H24</f>
        <v>3813</v>
      </c>
      <c r="I24" s="44"/>
      <c r="J24" s="74"/>
      <c r="K24" s="44">
        <f>+XV!K24+I!K24+II!K24+III!K24+IV!K24+V!K24+VI!K24+VII!K24+XVI!K24+VIII!K24+IX!K24+XIV!K24+X!K24+XI!K24+XII!K24+RM!K24+SI!K24</f>
        <v>5058</v>
      </c>
      <c r="L24" s="44"/>
      <c r="M24" s="66"/>
      <c r="N24" s="44">
        <f>+XV!N24+I!N24+II!N24+III!N24+IV!N24+V!N24+VI!N24+VII!N24+XVI!N24+VIII!N24+IX!N24+XIV!N24+X!N24+XI!N24+XII!N24+RM!N24+SI!N24</f>
        <v>0</v>
      </c>
      <c r="O24" s="44"/>
      <c r="P24" s="74"/>
    </row>
    <row r="25" spans="1:16" ht="15" customHeight="1" x14ac:dyDescent="0.2">
      <c r="A25" s="120"/>
      <c r="B25" s="123"/>
      <c r="C25" s="84" t="s">
        <v>51</v>
      </c>
      <c r="D25" s="44">
        <f>+XV!D25+I!D25+II!D25+III!D25+IV!D25+V!D25+VI!D25+VII!D25+XVI!D25+VIII!D25+IX!D25+XIV!D25+X!D25+XI!D25+XII!D25+RM!D25+SI!D25</f>
        <v>6077</v>
      </c>
      <c r="E25" s="53"/>
      <c r="F25" s="44"/>
      <c r="G25" s="66"/>
      <c r="H25" s="43">
        <f>+XV!H25+I!H25+II!H25+III!H25+IV!H25+V!H25+VI!H25+VII!H25+XVI!H25+VIII!H25+IX!H25+XIV!H25+X!H25+XI!H25+XII!H25+RM!H25+SI!H25</f>
        <v>2457</v>
      </c>
      <c r="I25" s="44"/>
      <c r="J25" s="74"/>
      <c r="K25" s="44">
        <f>+XV!K25+I!K25+II!K25+III!K25+IV!K25+V!K25+VI!K25+VII!K25+XVI!K25+VIII!K25+IX!K25+XIV!K25+X!K25+XI!K25+XII!K25+RM!K25+SI!K25</f>
        <v>3620</v>
      </c>
      <c r="L25" s="44"/>
      <c r="M25" s="66"/>
      <c r="N25" s="44">
        <f>+XV!N25+I!N25+II!N25+III!N25+IV!N25+V!N25+VI!N25+VII!N25+XVI!N25+VIII!N25+IX!N25+XIV!N25+X!N25+XI!N25+XII!N25+RM!N25+SI!N25</f>
        <v>0</v>
      </c>
      <c r="O25" s="44"/>
      <c r="P25" s="74"/>
    </row>
    <row r="26" spans="1:16" s="3" customFormat="1" ht="15" customHeight="1" x14ac:dyDescent="0.2">
      <c r="A26" s="120"/>
      <c r="B26" s="123"/>
      <c r="C26" s="84" t="s">
        <v>52</v>
      </c>
      <c r="D26" s="35">
        <f>+XV!D26+I!D26+II!D26+III!D26+IV!D26+V!D26+VI!D26+VII!D26+XVI!D26+VIII!D26+IX!D26+XIV!D26+X!D26+XI!D26+XII!D26+RM!D26+SI!D26</f>
        <v>4035</v>
      </c>
      <c r="E26" s="55"/>
      <c r="F26" s="35"/>
      <c r="G26" s="68"/>
      <c r="H26" s="43">
        <f>+XV!H26+I!H26+II!H26+III!H26+IV!H26+V!H26+VI!H26+VII!H26+XVI!H26+VIII!H26+IX!H26+XIV!H26+X!H26+XI!H26+XII!H26+RM!H26+SI!H26</f>
        <v>1712</v>
      </c>
      <c r="I26" s="44"/>
      <c r="J26" s="74"/>
      <c r="K26" s="35">
        <f>+XV!K26+I!K26+II!K26+III!K26+IV!K26+V!K26+VI!K26+VII!K26+XVI!K26+VIII!K26+IX!K26+XIV!K26+X!K26+XI!K26+XII!K26+RM!K26+SI!K26</f>
        <v>2323</v>
      </c>
      <c r="L26" s="35"/>
      <c r="M26" s="68"/>
      <c r="N26" s="35">
        <f>+XV!N26+I!N26+II!N26+III!N26+IV!N26+V!N26+VI!N26+VII!N26+XVI!N26+VIII!N26+IX!N26+XIV!N26+X!N26+XI!N26+XII!N26+RM!N26+SI!N26</f>
        <v>0</v>
      </c>
      <c r="O26" s="44"/>
      <c r="P26" s="74"/>
    </row>
    <row r="27" spans="1:16" ht="15" customHeight="1" x14ac:dyDescent="0.2">
      <c r="A27" s="120"/>
      <c r="B27" s="123"/>
      <c r="C27" s="84" t="s">
        <v>53</v>
      </c>
      <c r="D27" s="44">
        <f>+XV!D27+I!D27+II!D27+III!D27+IV!D27+V!D27+VI!D27+VII!D27+XVI!D27+VIII!D27+IX!D27+XIV!D27+X!D27+XI!D27+XII!D27+RM!D27+SI!D27</f>
        <v>2779</v>
      </c>
      <c r="E27" s="53"/>
      <c r="F27" s="44"/>
      <c r="G27" s="66"/>
      <c r="H27" s="43">
        <f>+XV!H27+I!H27+II!H27+III!H27+IV!H27+V!H27+VI!H27+VII!H27+XVI!H27+VIII!H27+IX!H27+XIV!H27+X!H27+XI!H27+XII!H27+RM!H27+SI!H27</f>
        <v>1173</v>
      </c>
      <c r="I27" s="44"/>
      <c r="J27" s="74"/>
      <c r="K27" s="44">
        <f>+XV!K27+I!K27+II!K27+III!K27+IV!K27+V!K27+VI!K27+VII!K27+XVI!K27+VIII!K27+IX!K27+XIV!K27+X!K27+XI!K27+XII!K27+RM!K27+SI!K27</f>
        <v>1606</v>
      </c>
      <c r="L27" s="44"/>
      <c r="M27" s="66"/>
      <c r="N27" s="44">
        <f>+XV!N27+I!N27+II!N27+III!N27+IV!N27+V!N27+VI!N27+VII!N27+XVI!N27+VIII!N27+IX!N27+XIV!N27+X!N27+XI!N27+XII!N27+RM!N27+SI!N27</f>
        <v>0</v>
      </c>
      <c r="O27" s="44"/>
      <c r="P27" s="74"/>
    </row>
    <row r="28" spans="1:16" ht="15" customHeight="1" x14ac:dyDescent="0.2">
      <c r="A28" s="120"/>
      <c r="B28" s="123"/>
      <c r="C28" s="84" t="s">
        <v>54</v>
      </c>
      <c r="D28" s="44">
        <f>+XV!D28+I!D28+II!D28+III!D28+IV!D28+V!D28+VI!D28+VII!D28+XVI!D28+VIII!D28+IX!D28+XIV!D28+X!D28+XI!D28+XII!D28+RM!D28+SI!D28</f>
        <v>1264</v>
      </c>
      <c r="E28" s="53"/>
      <c r="F28" s="44"/>
      <c r="G28" s="66"/>
      <c r="H28" s="43">
        <f>+XV!H28+I!H28+II!H28+III!H28+IV!H28+V!H28+VI!H28+VII!H28+XVI!H28+VIII!H28+IX!H28+XIV!H28+X!H28+XI!H28+XII!H28+RM!H28+SI!H28</f>
        <v>559</v>
      </c>
      <c r="I28" s="44"/>
      <c r="J28" s="74"/>
      <c r="K28" s="44">
        <f>+XV!K28+I!K28+II!K28+III!K28+IV!K28+V!K28+VI!K28+VII!K28+XVI!K28+VIII!K28+IX!K28+XIV!K28+X!K28+XI!K28+XII!K28+RM!K28+SI!K28</f>
        <v>705</v>
      </c>
      <c r="L28" s="44"/>
      <c r="M28" s="66"/>
      <c r="N28" s="44">
        <f>+XV!N28+I!N28+II!N28+III!N28+IV!N28+V!N28+VI!N28+VII!N28+XVI!N28+VIII!N28+IX!N28+XIV!N28+X!N28+XI!N28+XII!N28+RM!N28+SI!N28</f>
        <v>0</v>
      </c>
      <c r="O28" s="44"/>
      <c r="P28" s="74"/>
    </row>
    <row r="29" spans="1:16" ht="15" customHeight="1" x14ac:dyDescent="0.2">
      <c r="A29" s="120"/>
      <c r="B29" s="123"/>
      <c r="C29" s="84" t="s">
        <v>55</v>
      </c>
      <c r="D29" s="44">
        <f>+XV!D29+I!D29+II!D29+III!D29+IV!D29+V!D29+VI!D29+VII!D29+XVI!D29+VIII!D29+IX!D29+XIV!D29+X!D29+XI!D29+XII!D29+RM!D29+SI!D29</f>
        <v>727</v>
      </c>
      <c r="E29" s="53"/>
      <c r="F29" s="44"/>
      <c r="G29" s="66"/>
      <c r="H29" s="43">
        <f>+XV!H29+I!H29+II!H29+III!H29+IV!H29+V!H29+VI!H29+VII!H29+XVI!H29+VIII!H29+IX!H29+XIV!H29+X!H29+XI!H29+XII!H29+RM!H29+SI!H29</f>
        <v>347</v>
      </c>
      <c r="I29" s="44"/>
      <c r="J29" s="74"/>
      <c r="K29" s="44">
        <f>+XV!K29+I!K29+II!K29+III!K29+IV!K29+V!K29+VI!K29+VII!K29+XVI!K29+VIII!K29+IX!K29+XIV!K29+X!K29+XI!K29+XII!K29+RM!K29+SI!K29</f>
        <v>380</v>
      </c>
      <c r="L29" s="44"/>
      <c r="M29" s="66"/>
      <c r="N29" s="44">
        <f>+XV!N29+I!N29+II!N29+III!N29+IV!N29+V!N29+VI!N29+VII!N29+XVI!N29+VIII!N29+IX!N29+XIV!N29+X!N29+XI!N29+XII!N29+RM!N29+SI!N29</f>
        <v>0</v>
      </c>
      <c r="O29" s="44"/>
      <c r="P29" s="74"/>
    </row>
    <row r="30" spans="1:16" s="3" customFormat="1" ht="15" customHeight="1" x14ac:dyDescent="0.2">
      <c r="A30" s="120"/>
      <c r="B30" s="123"/>
      <c r="C30" s="84" t="s">
        <v>56</v>
      </c>
      <c r="D30" s="35">
        <f>+XV!D30+I!D30+II!D30+III!D30+IV!D30+V!D30+VI!D30+VII!D30+XVI!D30+VIII!D30+IX!D30+XIV!D30+X!D30+XI!D30+XII!D30+RM!D30+SI!D30</f>
        <v>1138</v>
      </c>
      <c r="E30" s="55"/>
      <c r="F30" s="35"/>
      <c r="G30" s="68"/>
      <c r="H30" s="43">
        <f>+XV!H30+I!H30+II!H30+III!H30+IV!H30+V!H30+VI!H30+VII!H30+XVI!H30+VIII!H30+IX!H30+XIV!H30+X!H30+XI!H30+XII!H30+RM!H30+SI!H30</f>
        <v>1008</v>
      </c>
      <c r="I30" s="44"/>
      <c r="J30" s="74"/>
      <c r="K30" s="35">
        <f>+XV!K30+I!K30+II!K30+III!K30+IV!K30+V!K30+VI!K30+VII!K30+XVI!K30+VIII!K30+IX!K30+XIV!K30+X!K30+XI!K30+XII!K30+RM!K30+SI!K30</f>
        <v>130</v>
      </c>
      <c r="L30" s="35"/>
      <c r="M30" s="68"/>
      <c r="N30" s="35">
        <f>+XV!N30+I!N30+II!N30+III!N30+IV!N30+V!N30+VI!N30+VII!N30+XVI!N30+VIII!N30+IX!N30+XIV!N30+X!N30+XI!N30+XII!N30+RM!N30+SI!N30</f>
        <v>0</v>
      </c>
      <c r="O30" s="44"/>
      <c r="P30" s="74"/>
    </row>
    <row r="31" spans="1:16" s="3" customFormat="1" ht="15" customHeight="1" x14ac:dyDescent="0.2">
      <c r="A31" s="121"/>
      <c r="B31" s="124"/>
      <c r="C31" s="85" t="s">
        <v>9</v>
      </c>
      <c r="D31" s="46">
        <f>+XV!D31+I!D31+II!D31+III!D31+IV!D31+V!D31+VI!D31+VII!D31+XVI!D31+VIII!D31+IX!D31+XIV!D31+X!D31+XI!D31+XII!D31+RM!D31+SI!D31</f>
        <v>62848</v>
      </c>
      <c r="E31" s="54"/>
      <c r="F31" s="46"/>
      <c r="G31" s="67"/>
      <c r="H31" s="87">
        <f>+XV!H31+I!H31+II!H31+III!H31+IV!H31+V!H31+VI!H31+VII!H31+XVI!H31+VIII!H31+IX!H31+XIV!H31+X!H31+XI!H31+XII!H31+RM!H31+SI!H31</f>
        <v>28571</v>
      </c>
      <c r="I31" s="46"/>
      <c r="J31" s="75"/>
      <c r="K31" s="46">
        <f>+XV!K31+I!K31+II!K31+III!K31+IV!K31+V!K31+VI!K31+VII!K31+XVI!K31+VIII!K31+IX!K31+XIV!K31+X!K31+XI!K31+XII!K31+RM!K31+SI!K31</f>
        <v>34277</v>
      </c>
      <c r="L31" s="46"/>
      <c r="M31" s="67"/>
      <c r="N31" s="46">
        <f>+XV!N31+I!N31+II!N31+III!N31+IV!N31+V!N31+VI!N31+VII!N31+XVI!N31+VIII!N31+IX!N31+XIV!N31+X!N31+XI!N31+XII!N31+RM!N31+SI!N31</f>
        <v>0</v>
      </c>
      <c r="O31" s="46"/>
      <c r="P31" s="75"/>
    </row>
    <row r="32" spans="1:16" ht="15" customHeight="1" x14ac:dyDescent="0.2">
      <c r="A32" s="119">
        <v>3</v>
      </c>
      <c r="B32" s="122" t="s">
        <v>58</v>
      </c>
      <c r="C32" s="84" t="s">
        <v>46</v>
      </c>
      <c r="D32" s="44">
        <f>+XV!D32+I!D32+II!D32+III!D32+IV!D32+V!D32+VI!D32+VII!D32+XVI!D32+VIII!D32+IX!D32+XIV!D32+X!D32+XI!D32+XII!D32+RM!D32+SI!D32</f>
        <v>313</v>
      </c>
      <c r="E32" s="44"/>
      <c r="F32" s="44"/>
      <c r="G32" s="66"/>
      <c r="H32" s="43">
        <f>+XV!H32+I!H32+II!H32+III!H32+IV!H32+V!H32+VI!H32+VII!H32+XVI!H32+VIII!H32+IX!H32+XIV!H32+X!H32+XI!H32+XII!H32+RM!H32+SI!H32</f>
        <v>141</v>
      </c>
      <c r="I32" s="44"/>
      <c r="J32" s="74"/>
      <c r="K32" s="44">
        <f>+XV!K32+I!K32+II!K32+III!K32+IV!K32+V!K32+VI!K32+VII!K32+XVI!K32+VIII!K32+IX!K32+XIV!K32+X!K32+XI!K32+XII!K32+RM!K32+SI!K32</f>
        <v>172</v>
      </c>
      <c r="L32" s="44"/>
      <c r="M32" s="66"/>
      <c r="N32" s="44">
        <f>+XV!N32+I!N32+II!N32+III!N32+IV!N32+V!N32+VI!N32+VII!N32+XVI!N32+VIII!N32+IX!N32+XIV!N32+X!N32+XI!N32+XII!N32+RM!N32+SI!N32</f>
        <v>0</v>
      </c>
      <c r="O32" s="44"/>
      <c r="P32" s="74"/>
    </row>
    <row r="33" spans="1:16" ht="15" customHeight="1" x14ac:dyDescent="0.2">
      <c r="A33" s="120"/>
      <c r="B33" s="123"/>
      <c r="C33" s="84" t="s">
        <v>47</v>
      </c>
      <c r="D33" s="44">
        <f>+XV!D33+I!D33+II!D33+III!D33+IV!D33+V!D33+VI!D33+VII!D33+XVI!D33+VIII!D33+IX!D33+XIV!D33+X!D33+XI!D33+XII!D33+RM!D33+SI!D33</f>
        <v>2767</v>
      </c>
      <c r="E33" s="44"/>
      <c r="F33" s="44"/>
      <c r="G33" s="66"/>
      <c r="H33" s="43">
        <f>+XV!H33+I!H33+II!H33+III!H33+IV!H33+V!H33+VI!H33+VII!H33+XVI!H33+VIII!H33+IX!H33+XIV!H33+X!H33+XI!H33+XII!H33+RM!H33+SI!H33</f>
        <v>1420</v>
      </c>
      <c r="I33" s="44"/>
      <c r="J33" s="74"/>
      <c r="K33" s="44">
        <f>+XV!K33+I!K33+II!K33+III!K33+IV!K33+V!K33+VI!K33+VII!K33+XVI!K33+VIII!K33+IX!K33+XIV!K33+X!K33+XI!K33+XII!K33+RM!K33+SI!K33</f>
        <v>1347</v>
      </c>
      <c r="L33" s="44"/>
      <c r="M33" s="66"/>
      <c r="N33" s="44">
        <f>+XV!N33+I!N33+II!N33+III!N33+IV!N33+V!N33+VI!N33+VII!N33+XVI!N33+VIII!N33+IX!N33+XIV!N33+X!N33+XI!N33+XII!N33+RM!N33+SI!N33</f>
        <v>0</v>
      </c>
      <c r="O33" s="44"/>
      <c r="P33" s="74"/>
    </row>
    <row r="34" spans="1:16" ht="15" customHeight="1" x14ac:dyDescent="0.2">
      <c r="A34" s="120"/>
      <c r="B34" s="123"/>
      <c r="C34" s="84" t="s">
        <v>48</v>
      </c>
      <c r="D34" s="44">
        <f>+XV!D34+I!D34+II!D34+III!D34+IV!D34+V!D34+VI!D34+VII!D34+XVI!D34+VIII!D34+IX!D34+XIV!D34+X!D34+XI!D34+XII!D34+RM!D34+SI!D34</f>
        <v>6214</v>
      </c>
      <c r="E34" s="44"/>
      <c r="F34" s="44"/>
      <c r="G34" s="66"/>
      <c r="H34" s="43">
        <f>+XV!H34+I!H34+II!H34+III!H34+IV!H34+V!H34+VI!H34+VII!H34+XVI!H34+VIII!H34+IX!H34+XIV!H34+X!H34+XI!H34+XII!H34+RM!H34+SI!H34</f>
        <v>3594</v>
      </c>
      <c r="I34" s="44"/>
      <c r="J34" s="74"/>
      <c r="K34" s="44">
        <f>+XV!K34+I!K34+II!K34+III!K34+IV!K34+V!K34+VI!K34+VII!K34+XVI!K34+VIII!K34+IX!K34+XIV!K34+X!K34+XI!K34+XII!K34+RM!K34+SI!K34</f>
        <v>2620</v>
      </c>
      <c r="L34" s="44"/>
      <c r="M34" s="66"/>
      <c r="N34" s="44">
        <f>+XV!N34+I!N34+II!N34+III!N34+IV!N34+V!N34+VI!N34+VII!N34+XVI!N34+VIII!N34+IX!N34+XIV!N34+X!N34+XI!N34+XII!N34+RM!N34+SI!N34</f>
        <v>0</v>
      </c>
      <c r="O34" s="44"/>
      <c r="P34" s="74"/>
    </row>
    <row r="35" spans="1:16" ht="15" customHeight="1" x14ac:dyDescent="0.2">
      <c r="A35" s="120"/>
      <c r="B35" s="123"/>
      <c r="C35" s="84" t="s">
        <v>49</v>
      </c>
      <c r="D35" s="44">
        <f>+XV!D35+I!D35+II!D35+III!D35+IV!D35+V!D35+VI!D35+VII!D35+XVI!D35+VIII!D35+IX!D35+XIV!D35+X!D35+XI!D35+XII!D35+RM!D35+SI!D35</f>
        <v>-10335</v>
      </c>
      <c r="E35" s="44"/>
      <c r="F35" s="44"/>
      <c r="G35" s="66"/>
      <c r="H35" s="43">
        <f>+XV!H35+I!H35+II!H35+III!H35+IV!H35+V!H35+VI!H35+VII!H35+XVI!H35+VIII!H35+IX!H35+XIV!H35+X!H35+XI!H35+XII!H35+RM!H35+SI!H35</f>
        <v>-2978</v>
      </c>
      <c r="I35" s="44"/>
      <c r="J35" s="74"/>
      <c r="K35" s="44">
        <f>+XV!K35+I!K35+II!K35+III!K35+IV!K35+V!K35+VI!K35+VII!K35+XVI!K35+VIII!K35+IX!K35+XIV!K35+X!K35+XI!K35+XII!K35+RM!K35+SI!K35</f>
        <v>-7357</v>
      </c>
      <c r="L35" s="44"/>
      <c r="M35" s="66"/>
      <c r="N35" s="44">
        <f>+XV!N35+I!N35+II!N35+III!N35+IV!N35+V!N35+VI!N35+VII!N35+XVI!N35+VIII!N35+IX!N35+XIV!N35+X!N35+XI!N35+XII!N35+RM!N35+SI!N35</f>
        <v>0</v>
      </c>
      <c r="O35" s="44"/>
      <c r="P35" s="74"/>
    </row>
    <row r="36" spans="1:16" ht="15" customHeight="1" x14ac:dyDescent="0.2">
      <c r="A36" s="120"/>
      <c r="B36" s="123"/>
      <c r="C36" s="84" t="s">
        <v>50</v>
      </c>
      <c r="D36" s="44">
        <f>+XV!D36+I!D36+II!D36+III!D36+IV!D36+V!D36+VI!D36+VII!D36+XVI!D36+VIII!D36+IX!D36+XIV!D36+X!D36+XI!D36+XII!D36+RM!D36+SI!D36</f>
        <v>-15302</v>
      </c>
      <c r="E36" s="44"/>
      <c r="F36" s="44"/>
      <c r="G36" s="66"/>
      <c r="H36" s="43">
        <f>+XV!H36+I!H36+II!H36+III!H36+IV!H36+V!H36+VI!H36+VII!H36+XVI!H36+VIII!H36+IX!H36+XIV!H36+X!H36+XI!H36+XII!H36+RM!H36+SI!H36</f>
        <v>-5157</v>
      </c>
      <c r="I36" s="44"/>
      <c r="J36" s="74"/>
      <c r="K36" s="44">
        <f>+XV!K36+I!K36+II!K36+III!K36+IV!K36+V!K36+VI!K36+VII!K36+XVI!K36+VIII!K36+IX!K36+XIV!K36+X!K36+XI!K36+XII!K36+RM!K36+SI!K36</f>
        <v>-10145</v>
      </c>
      <c r="L36" s="44"/>
      <c r="M36" s="66"/>
      <c r="N36" s="44">
        <f>+XV!N36+I!N36+II!N36+III!N36+IV!N36+V!N36+VI!N36+VII!N36+XVI!N36+VIII!N36+IX!N36+XIV!N36+X!N36+XI!N36+XII!N36+RM!N36+SI!N36</f>
        <v>0</v>
      </c>
      <c r="O36" s="44"/>
      <c r="P36" s="74"/>
    </row>
    <row r="37" spans="1:16" ht="15" customHeight="1" x14ac:dyDescent="0.2">
      <c r="A37" s="120"/>
      <c r="B37" s="123"/>
      <c r="C37" s="84" t="s">
        <v>51</v>
      </c>
      <c r="D37" s="44">
        <f>+XV!D37+I!D37+II!D37+III!D37+IV!D37+V!D37+VI!D37+VII!D37+XVI!D37+VIII!D37+IX!D37+XIV!D37+X!D37+XI!D37+XII!D37+RM!D37+SI!D37</f>
        <v>-12824</v>
      </c>
      <c r="E37" s="44"/>
      <c r="F37" s="44"/>
      <c r="G37" s="66"/>
      <c r="H37" s="43">
        <f>+XV!H37+I!H37+II!H37+III!H37+IV!H37+V!H37+VI!H37+VII!H37+XVI!H37+VIII!H37+IX!H37+XIV!H37+X!H37+XI!H37+XII!H37+RM!H37+SI!H37</f>
        <v>-4077</v>
      </c>
      <c r="I37" s="44"/>
      <c r="J37" s="74"/>
      <c r="K37" s="44">
        <f>+XV!K37+I!K37+II!K37+III!K37+IV!K37+V!K37+VI!K37+VII!K37+XVI!K37+VIII!K37+IX!K37+XIV!K37+X!K37+XI!K37+XII!K37+RM!K37+SI!K37</f>
        <v>-8747</v>
      </c>
      <c r="L37" s="44"/>
      <c r="M37" s="66"/>
      <c r="N37" s="44">
        <f>+XV!N37+I!N37+II!N37+III!N37+IV!N37+V!N37+VI!N37+VII!N37+XVI!N37+VIII!N37+IX!N37+XIV!N37+X!N37+XI!N37+XII!N37+RM!N37+SI!N37</f>
        <v>0</v>
      </c>
      <c r="O37" s="44"/>
      <c r="P37" s="74"/>
    </row>
    <row r="38" spans="1:16" s="3" customFormat="1" ht="15" customHeight="1" x14ac:dyDescent="0.2">
      <c r="A38" s="120"/>
      <c r="B38" s="123"/>
      <c r="C38" s="84" t="s">
        <v>52</v>
      </c>
      <c r="D38" s="35">
        <f>+XV!D38+I!D38+II!D38+III!D38+IV!D38+V!D38+VI!D38+VII!D38+XVI!D38+VIII!D38+IX!D38+XIV!D38+X!D38+XI!D38+XII!D38+RM!D38+SI!D38</f>
        <v>-10631</v>
      </c>
      <c r="E38" s="35"/>
      <c r="F38" s="35"/>
      <c r="G38" s="68"/>
      <c r="H38" s="43">
        <f>+XV!H38+I!H38+II!H38+III!H38+IV!H38+V!H38+VI!H38+VII!H38+XVI!H38+VIII!H38+IX!H38+XIV!H38+X!H38+XI!H38+XII!H38+RM!H38+SI!H38</f>
        <v>-3279</v>
      </c>
      <c r="I38" s="44"/>
      <c r="J38" s="74"/>
      <c r="K38" s="35">
        <f>+XV!K38+I!K38+II!K38+III!K38+IV!K38+V!K38+VI!K38+VII!K38+XVI!K38+VIII!K38+IX!K38+XIV!K38+X!K38+XI!K38+XII!K38+RM!K38+SI!K38</f>
        <v>-7352</v>
      </c>
      <c r="L38" s="35"/>
      <c r="M38" s="68"/>
      <c r="N38" s="35">
        <f>+XV!N38+I!N38+II!N38+III!N38+IV!N38+V!N38+VI!N38+VII!N38+XVI!N38+VIII!N38+IX!N38+XIV!N38+X!N38+XI!N38+XII!N38+RM!N38+SI!N38</f>
        <v>0</v>
      </c>
      <c r="O38" s="44"/>
      <c r="P38" s="74"/>
    </row>
    <row r="39" spans="1:16" ht="15" customHeight="1" x14ac:dyDescent="0.2">
      <c r="A39" s="120"/>
      <c r="B39" s="123"/>
      <c r="C39" s="84" t="s">
        <v>53</v>
      </c>
      <c r="D39" s="44">
        <f>+XV!D39+I!D39+II!D39+III!D39+IV!D39+V!D39+VI!D39+VII!D39+XVI!D39+VIII!D39+IX!D39+XIV!D39+X!D39+XI!D39+XII!D39+RM!D39+SI!D39</f>
        <v>-8643</v>
      </c>
      <c r="E39" s="44"/>
      <c r="F39" s="44"/>
      <c r="G39" s="66"/>
      <c r="H39" s="43">
        <f>+XV!H39+I!H39+II!H39+III!H39+IV!H39+V!H39+VI!H39+VII!H39+XVI!H39+VIII!H39+IX!H39+XIV!H39+X!H39+XI!H39+XII!H39+RM!H39+SI!H39</f>
        <v>-2637</v>
      </c>
      <c r="I39" s="44"/>
      <c r="J39" s="74"/>
      <c r="K39" s="44">
        <f>+XV!K39+I!K39+II!K39+III!K39+IV!K39+V!K39+VI!K39+VII!K39+XVI!K39+VIII!K39+IX!K39+XIV!K39+X!K39+XI!K39+XII!K39+RM!K39+SI!K39</f>
        <v>-6006</v>
      </c>
      <c r="L39" s="44"/>
      <c r="M39" s="66"/>
      <c r="N39" s="44">
        <f>+XV!N39+I!N39+II!N39+III!N39+IV!N39+V!N39+VI!N39+VII!N39+XVI!N39+VIII!N39+IX!N39+XIV!N39+X!N39+XI!N39+XII!N39+RM!N39+SI!N39</f>
        <v>0</v>
      </c>
      <c r="O39" s="44"/>
      <c r="P39" s="74"/>
    </row>
    <row r="40" spans="1:16" ht="15" customHeight="1" x14ac:dyDescent="0.2">
      <c r="A40" s="120"/>
      <c r="B40" s="123"/>
      <c r="C40" s="84" t="s">
        <v>54</v>
      </c>
      <c r="D40" s="44">
        <f>+XV!D40+I!D40+II!D40+III!D40+IV!D40+V!D40+VI!D40+VII!D40+XVI!D40+VIII!D40+IX!D40+XIV!D40+X!D40+XI!D40+XII!D40+RM!D40+SI!D40</f>
        <v>-7656</v>
      </c>
      <c r="E40" s="44"/>
      <c r="F40" s="44"/>
      <c r="G40" s="66"/>
      <c r="H40" s="43">
        <f>+XV!H40+I!H40+II!H40+III!H40+IV!H40+V!H40+VI!H40+VII!H40+XVI!H40+VIII!H40+IX!H40+XIV!H40+X!H40+XI!H40+XII!H40+RM!H40+SI!H40</f>
        <v>-2499</v>
      </c>
      <c r="I40" s="44"/>
      <c r="J40" s="74"/>
      <c r="K40" s="44">
        <f>+XV!K40+I!K40+II!K40+III!K40+IV!K40+V!K40+VI!K40+VII!K40+XVI!K40+VIII!K40+IX!K40+XIV!K40+X!K40+XI!K40+XII!K40+RM!K40+SI!K40</f>
        <v>-5157</v>
      </c>
      <c r="L40" s="44"/>
      <c r="M40" s="66"/>
      <c r="N40" s="44">
        <f>+XV!N40+I!N40+II!N40+III!N40+IV!N40+V!N40+VI!N40+VII!N40+XVI!N40+VIII!N40+IX!N40+XIV!N40+X!N40+XI!N40+XII!N40+RM!N40+SI!N40</f>
        <v>0</v>
      </c>
      <c r="O40" s="44"/>
      <c r="P40" s="74"/>
    </row>
    <row r="41" spans="1:16" ht="15" customHeight="1" x14ac:dyDescent="0.2">
      <c r="A41" s="120"/>
      <c r="B41" s="123"/>
      <c r="C41" s="84" t="s">
        <v>55</v>
      </c>
      <c r="D41" s="44">
        <f>+XV!D41+I!D41+II!D41+III!D41+IV!D41+V!D41+VI!D41+VII!D41+XVI!D41+VIII!D41+IX!D41+XIV!D41+X!D41+XI!D41+XII!D41+RM!D41+SI!D41</f>
        <v>-7598</v>
      </c>
      <c r="E41" s="44"/>
      <c r="F41" s="44"/>
      <c r="G41" s="66"/>
      <c r="H41" s="43">
        <f>+XV!H41+I!H41+II!H41+III!H41+IV!H41+V!H41+VI!H41+VII!H41+XVI!H41+VIII!H41+IX!H41+XIV!H41+X!H41+XI!H41+XII!H41+RM!H41+SI!H41</f>
        <v>-2861</v>
      </c>
      <c r="I41" s="44"/>
      <c r="J41" s="74"/>
      <c r="K41" s="44">
        <f>+XV!K41+I!K41+II!K41+III!K41+IV!K41+V!K41+VI!K41+VII!K41+XVI!K41+VIII!K41+IX!K41+XIV!K41+X!K41+XI!K41+XII!K41+RM!K41+SI!K41</f>
        <v>-4737</v>
      </c>
      <c r="L41" s="44"/>
      <c r="M41" s="66"/>
      <c r="N41" s="44">
        <f>+XV!N41+I!N41+II!N41+III!N41+IV!N41+V!N41+VI!N41+VII!N41+XVI!N41+VIII!N41+IX!N41+XIV!N41+X!N41+XI!N41+XII!N41+RM!N41+SI!N41</f>
        <v>0</v>
      </c>
      <c r="O41" s="44"/>
      <c r="P41" s="74"/>
    </row>
    <row r="42" spans="1:16" s="3" customFormat="1" ht="15" customHeight="1" x14ac:dyDescent="0.2">
      <c r="A42" s="120"/>
      <c r="B42" s="123"/>
      <c r="C42" s="84" t="s">
        <v>56</v>
      </c>
      <c r="D42" s="35">
        <f>+XV!D42+I!D42+II!D42+III!D42+IV!D42+V!D42+VI!D42+VII!D42+XVI!D42+VIII!D42+IX!D42+XIV!D42+X!D42+XI!D42+XII!D42+RM!D42+SI!D42</f>
        <v>-10862</v>
      </c>
      <c r="E42" s="35"/>
      <c r="F42" s="35"/>
      <c r="G42" s="68"/>
      <c r="H42" s="43">
        <f>+XV!H42+I!H42+II!H42+III!H42+IV!H42+V!H42+VI!H42+VII!H42+XVI!H42+VIII!H42+IX!H42+XIV!H42+X!H42+XI!H42+XII!H42+RM!H42+SI!H42</f>
        <v>-3471</v>
      </c>
      <c r="I42" s="44"/>
      <c r="J42" s="74"/>
      <c r="K42" s="35">
        <f>+XV!K42+I!K42+II!K42+III!K42+IV!K42+V!K42+VI!K42+VII!K42+XVI!K42+VIII!K42+IX!K42+XIV!K42+X!K42+XI!K42+XII!K42+RM!K42+SI!K42</f>
        <v>-7391</v>
      </c>
      <c r="L42" s="35"/>
      <c r="M42" s="68"/>
      <c r="N42" s="35">
        <f>+XV!N42+I!N42+II!N42+III!N42+IV!N42+V!N42+VI!N42+VII!N42+XVI!N42+VIII!N42+IX!N42+XIV!N42+X!N42+XI!N42+XII!N42+RM!N42+SI!N42</f>
        <v>0</v>
      </c>
      <c r="O42" s="44"/>
      <c r="P42" s="74"/>
    </row>
    <row r="43" spans="1:16" s="3" customFormat="1" ht="15" customHeight="1" x14ac:dyDescent="0.2">
      <c r="A43" s="121"/>
      <c r="B43" s="124"/>
      <c r="C43" s="85" t="s">
        <v>9</v>
      </c>
      <c r="D43" s="46">
        <f>+XV!D43+I!D43+II!D43+III!D43+IV!D43+V!D43+VI!D43+VII!D43+XVI!D43+VIII!D43+IX!D43+XIV!D43+X!D43+XI!D43+XII!D43+RM!D43+SI!D43</f>
        <v>-74557</v>
      </c>
      <c r="E43" s="46"/>
      <c r="F43" s="46"/>
      <c r="G43" s="67"/>
      <c r="H43" s="87">
        <f>+XV!H43+I!H43+II!H43+III!H43+IV!H43+V!H43+VI!H43+VII!H43+XVI!H43+VIII!H43+IX!H43+XIV!H43+X!H43+XI!H43+XII!H43+RM!H43+SI!H43</f>
        <v>-21804</v>
      </c>
      <c r="I43" s="46"/>
      <c r="J43" s="75"/>
      <c r="K43" s="46">
        <f>+XV!K43+I!K43+II!K43+III!K43+IV!K43+V!K43+VI!K43+VII!K43+XVI!K43+VIII!K43+IX!K43+XIV!K43+X!K43+XI!K43+XII!K43+RM!K43+SI!K43</f>
        <v>-52753</v>
      </c>
      <c r="L43" s="46"/>
      <c r="M43" s="67"/>
      <c r="N43" s="46">
        <f>+XV!N43+I!N43+II!N43+III!N43+IV!N43+V!N43+VI!N43+VII!N43+XVI!N43+VIII!N43+IX!N43+XIV!N43+X!N43+XI!N43+XII!N43+RM!N43+SI!N43</f>
        <v>0</v>
      </c>
      <c r="O43" s="46"/>
      <c r="P43" s="75"/>
    </row>
    <row r="44" spans="1:16" ht="15" customHeight="1" x14ac:dyDescent="0.2">
      <c r="A44" s="119">
        <v>4</v>
      </c>
      <c r="B44" s="122" t="s">
        <v>59</v>
      </c>
      <c r="C44" s="84" t="s">
        <v>46</v>
      </c>
      <c r="D44" s="44">
        <f>+XV!D44+I!D44+II!D44+III!D44+IV!D44+V!D44+VI!D44+VII!D44+XVI!D44+VIII!D44+IX!D44+XIV!D44+X!D44+XI!D44+XII!D44+RM!D44+SI!D44</f>
        <v>1</v>
      </c>
      <c r="E44" s="53"/>
      <c r="F44" s="44"/>
      <c r="G44" s="66"/>
      <c r="H44" s="43">
        <f>+XV!H44+I!H44+II!H44+III!H44+IV!H44+V!H44+VI!H44+VII!H44+XVI!H44+VIII!H44+IX!H44+XIV!H44+X!H44+XI!H44+XII!H44+RM!H44+SI!H44</f>
        <v>1</v>
      </c>
      <c r="I44" s="44"/>
      <c r="J44" s="74"/>
      <c r="K44" s="44">
        <f>+XV!K44+I!K44+II!K44+III!K44+IV!K44+V!K44+VI!K44+VII!K44+XVI!K44+VIII!K44+IX!K44+XIV!K44+X!K44+XI!K44+XII!K44+RM!K44+SI!K44</f>
        <v>0</v>
      </c>
      <c r="L44" s="44"/>
      <c r="M44" s="66"/>
      <c r="N44" s="44">
        <f>+XV!N44+I!N44+II!N44+III!N44+IV!N44+V!N44+VI!N44+VII!N44+XVI!N44+VIII!N44+IX!N44+XIV!N44+X!N44+XI!N44+XII!N44+RM!N44+SI!N44</f>
        <v>0</v>
      </c>
      <c r="O44" s="44"/>
      <c r="P44" s="74"/>
    </row>
    <row r="45" spans="1:16" ht="15" customHeight="1" x14ac:dyDescent="0.2">
      <c r="A45" s="120"/>
      <c r="B45" s="123"/>
      <c r="C45" s="84" t="s">
        <v>47</v>
      </c>
      <c r="D45" s="44">
        <f>+XV!D45+I!D45+II!D45+III!D45+IV!D45+V!D45+VI!D45+VII!D45+XVI!D45+VIII!D45+IX!D45+XIV!D45+X!D45+XI!D45+XII!D45+RM!D45+SI!D45</f>
        <v>406</v>
      </c>
      <c r="E45" s="53"/>
      <c r="F45" s="44"/>
      <c r="G45" s="66"/>
      <c r="H45" s="43">
        <f>+XV!H45+I!H45+II!H45+III!H45+IV!H45+V!H45+VI!H45+VII!H45+XVI!H45+VIII!H45+IX!H45+XIV!H45+X!H45+XI!H45+XII!H45+RM!H45+SI!H45</f>
        <v>112</v>
      </c>
      <c r="I45" s="44"/>
      <c r="J45" s="74"/>
      <c r="K45" s="44">
        <f>+XV!K45+I!K45+II!K45+III!K45+IV!K45+V!K45+VI!K45+VII!K45+XVI!K45+VIII!K45+IX!K45+XIV!K45+X!K45+XI!K45+XII!K45+RM!K45+SI!K45</f>
        <v>294</v>
      </c>
      <c r="L45" s="44"/>
      <c r="M45" s="66"/>
      <c r="N45" s="44">
        <f>+XV!N45+I!N45+II!N45+III!N45+IV!N45+V!N45+VI!N45+VII!N45+XVI!N45+VIII!N45+IX!N45+XIV!N45+X!N45+XI!N45+XII!N45+RM!N45+SI!N45</f>
        <v>0</v>
      </c>
      <c r="O45" s="44"/>
      <c r="P45" s="74"/>
    </row>
    <row r="46" spans="1:16" ht="15" customHeight="1" x14ac:dyDescent="0.2">
      <c r="A46" s="120"/>
      <c r="B46" s="123"/>
      <c r="C46" s="84" t="s">
        <v>48</v>
      </c>
      <c r="D46" s="44">
        <f>+XV!D46+I!D46+II!D46+III!D46+IV!D46+V!D46+VI!D46+VII!D46+XVI!D46+VIII!D46+IX!D46+XIV!D46+X!D46+XI!D46+XII!D46+RM!D46+SI!D46</f>
        <v>7116</v>
      </c>
      <c r="E46" s="53"/>
      <c r="F46" s="44"/>
      <c r="G46" s="66"/>
      <c r="H46" s="43">
        <f>+XV!H46+I!H46+II!H46+III!H46+IV!H46+V!H46+VI!H46+VII!H46+XVI!H46+VIII!H46+IX!H46+XIV!H46+X!H46+XI!H46+XII!H46+RM!H46+SI!H46</f>
        <v>2766</v>
      </c>
      <c r="I46" s="44"/>
      <c r="J46" s="74"/>
      <c r="K46" s="44">
        <f>+XV!K46+I!K46+II!K46+III!K46+IV!K46+V!K46+VI!K46+VII!K46+XVI!K46+VIII!K46+IX!K46+XIV!K46+X!K46+XI!K46+XII!K46+RM!K46+SI!K46</f>
        <v>4350</v>
      </c>
      <c r="L46" s="44"/>
      <c r="M46" s="66"/>
      <c r="N46" s="44">
        <f>+XV!N46+I!N46+II!N46+III!N46+IV!N46+V!N46+VI!N46+VII!N46+XVI!N46+VIII!N46+IX!N46+XIV!N46+X!N46+XI!N46+XII!N46+RM!N46+SI!N46</f>
        <v>0</v>
      </c>
      <c r="O46" s="44"/>
      <c r="P46" s="74"/>
    </row>
    <row r="47" spans="1:16" ht="15" customHeight="1" x14ac:dyDescent="0.2">
      <c r="A47" s="120"/>
      <c r="B47" s="123"/>
      <c r="C47" s="84" t="s">
        <v>49</v>
      </c>
      <c r="D47" s="44">
        <f>+XV!D47+I!D47+II!D47+III!D47+IV!D47+V!D47+VI!D47+VII!D47+XVI!D47+VIII!D47+IX!D47+XIV!D47+X!D47+XI!D47+XII!D47+RM!D47+SI!D47</f>
        <v>20381</v>
      </c>
      <c r="E47" s="53"/>
      <c r="F47" s="44"/>
      <c r="G47" s="66"/>
      <c r="H47" s="43">
        <f>+XV!H47+I!H47+II!H47+III!H47+IV!H47+V!H47+VI!H47+VII!H47+XVI!H47+VIII!H47+IX!H47+XIV!H47+X!H47+XI!H47+XII!H47+RM!H47+SI!H47</f>
        <v>8211</v>
      </c>
      <c r="I47" s="44"/>
      <c r="J47" s="74"/>
      <c r="K47" s="44">
        <f>+XV!K47+I!K47+II!K47+III!K47+IV!K47+V!K47+VI!K47+VII!K47+XVI!K47+VIII!K47+IX!K47+XIV!K47+X!K47+XI!K47+XII!K47+RM!K47+SI!K47</f>
        <v>12170</v>
      </c>
      <c r="L47" s="44"/>
      <c r="M47" s="66"/>
      <c r="N47" s="44">
        <f>+XV!N47+I!N47+II!N47+III!N47+IV!N47+V!N47+VI!N47+VII!N47+XVI!N47+VIII!N47+IX!N47+XIV!N47+X!N47+XI!N47+XII!N47+RM!N47+SI!N47</f>
        <v>0</v>
      </c>
      <c r="O47" s="44"/>
      <c r="P47" s="74"/>
    </row>
    <row r="48" spans="1:16" ht="15" customHeight="1" x14ac:dyDescent="0.2">
      <c r="A48" s="120"/>
      <c r="B48" s="123"/>
      <c r="C48" s="84" t="s">
        <v>50</v>
      </c>
      <c r="D48" s="44">
        <f>+XV!D48+I!D48+II!D48+III!D48+IV!D48+V!D48+VI!D48+VII!D48+XVI!D48+VIII!D48+IX!D48+XIV!D48+X!D48+XI!D48+XII!D48+RM!D48+SI!D48</f>
        <v>19335</v>
      </c>
      <c r="E48" s="53"/>
      <c r="F48" s="44"/>
      <c r="G48" s="66"/>
      <c r="H48" s="43">
        <f>+XV!H48+I!H48+II!H48+III!H48+IV!H48+V!H48+VI!H48+VII!H48+XVI!H48+VIII!H48+IX!H48+XIV!H48+X!H48+XI!H48+XII!H48+RM!H48+SI!H48</f>
        <v>7073</v>
      </c>
      <c r="I48" s="44"/>
      <c r="J48" s="74"/>
      <c r="K48" s="44">
        <f>+XV!K48+I!K48+II!K48+III!K48+IV!K48+V!K48+VI!K48+VII!K48+XVI!K48+VIII!K48+IX!K48+XIV!K48+X!K48+XI!K48+XII!K48+RM!K48+SI!K48</f>
        <v>12262</v>
      </c>
      <c r="L48" s="44"/>
      <c r="M48" s="66"/>
      <c r="N48" s="44">
        <f>+XV!N48+I!N48+II!N48+III!N48+IV!N48+V!N48+VI!N48+VII!N48+XVI!N48+VIII!N48+IX!N48+XIV!N48+X!N48+XI!N48+XII!N48+RM!N48+SI!N48</f>
        <v>0</v>
      </c>
      <c r="O48" s="44"/>
      <c r="P48" s="74"/>
    </row>
    <row r="49" spans="1:16" ht="15" customHeight="1" x14ac:dyDescent="0.2">
      <c r="A49" s="120"/>
      <c r="B49" s="123"/>
      <c r="C49" s="84" t="s">
        <v>51</v>
      </c>
      <c r="D49" s="44">
        <f>+XV!D49+I!D49+II!D49+III!D49+IV!D49+V!D49+VI!D49+VII!D49+XVI!D49+VIII!D49+IX!D49+XIV!D49+X!D49+XI!D49+XII!D49+RM!D49+SI!D49</f>
        <v>14191</v>
      </c>
      <c r="E49" s="53"/>
      <c r="F49" s="44"/>
      <c r="G49" s="66"/>
      <c r="H49" s="43">
        <f>+XV!H49+I!H49+II!H49+III!H49+IV!H49+V!H49+VI!H49+VII!H49+XVI!H49+VIII!H49+IX!H49+XIV!H49+X!H49+XI!H49+XII!H49+RM!H49+SI!H49</f>
        <v>5217</v>
      </c>
      <c r="I49" s="44"/>
      <c r="J49" s="74"/>
      <c r="K49" s="44">
        <f>+XV!K49+I!K49+II!K49+III!K49+IV!K49+V!K49+VI!K49+VII!K49+XVI!K49+VIII!K49+IX!K49+XIV!K49+X!K49+XI!K49+XII!K49+RM!K49+SI!K49</f>
        <v>8974</v>
      </c>
      <c r="L49" s="44"/>
      <c r="M49" s="66"/>
      <c r="N49" s="44">
        <f>+XV!N49+I!N49+II!N49+III!N49+IV!N49+V!N49+VI!N49+VII!N49+XVI!N49+VIII!N49+IX!N49+XIV!N49+X!N49+XI!N49+XII!N49+RM!N49+SI!N49</f>
        <v>0</v>
      </c>
      <c r="O49" s="44"/>
      <c r="P49" s="74"/>
    </row>
    <row r="50" spans="1:16" s="3" customFormat="1" ht="15" customHeight="1" x14ac:dyDescent="0.2">
      <c r="A50" s="120"/>
      <c r="B50" s="123"/>
      <c r="C50" s="84" t="s">
        <v>52</v>
      </c>
      <c r="D50" s="35">
        <f>+XV!D50+I!D50+II!D50+III!D50+IV!D50+V!D50+VI!D50+VII!D50+XVI!D50+VIII!D50+IX!D50+XIV!D50+X!D50+XI!D50+XII!D50+RM!D50+SI!D50</f>
        <v>8858</v>
      </c>
      <c r="E50" s="55"/>
      <c r="F50" s="35"/>
      <c r="G50" s="68"/>
      <c r="H50" s="43">
        <f>+XV!H50+I!H50+II!H50+III!H50+IV!H50+V!H50+VI!H50+VII!H50+XVI!H50+VIII!H50+IX!H50+XIV!H50+X!H50+XI!H50+XII!H50+RM!H50+SI!H50</f>
        <v>3193</v>
      </c>
      <c r="I50" s="44"/>
      <c r="J50" s="74"/>
      <c r="K50" s="35">
        <f>+XV!K50+I!K50+II!K50+III!K50+IV!K50+V!K50+VI!K50+VII!K50+XVI!K50+VIII!K50+IX!K50+XIV!K50+X!K50+XI!K50+XII!K50+RM!K50+SI!K50</f>
        <v>5665</v>
      </c>
      <c r="L50" s="35"/>
      <c r="M50" s="68"/>
      <c r="N50" s="35">
        <f>+XV!N50+I!N50+II!N50+III!N50+IV!N50+V!N50+VI!N50+VII!N50+XVI!N50+VIII!N50+IX!N50+XIV!N50+X!N50+XI!N50+XII!N50+RM!N50+SI!N50</f>
        <v>0</v>
      </c>
      <c r="O50" s="44"/>
      <c r="P50" s="74"/>
    </row>
    <row r="51" spans="1:16" ht="15" customHeight="1" x14ac:dyDescent="0.2">
      <c r="A51" s="120"/>
      <c r="B51" s="123"/>
      <c r="C51" s="84" t="s">
        <v>53</v>
      </c>
      <c r="D51" s="44">
        <f>+XV!D51+I!D51+II!D51+III!D51+IV!D51+V!D51+VI!D51+VII!D51+XVI!D51+VIII!D51+IX!D51+XIV!D51+X!D51+XI!D51+XII!D51+RM!D51+SI!D51</f>
        <v>5704</v>
      </c>
      <c r="E51" s="53"/>
      <c r="F51" s="44"/>
      <c r="G51" s="66"/>
      <c r="H51" s="43">
        <f>+XV!H51+I!H51+II!H51+III!H51+IV!H51+V!H51+VI!H51+VII!H51+XVI!H51+VIII!H51+IX!H51+XIV!H51+X!H51+XI!H51+XII!H51+RM!H51+SI!H51</f>
        <v>2076</v>
      </c>
      <c r="I51" s="44"/>
      <c r="J51" s="74"/>
      <c r="K51" s="44">
        <f>+XV!K51+I!K51+II!K51+III!K51+IV!K51+V!K51+VI!K51+VII!K51+XVI!K51+VIII!K51+IX!K51+XIV!K51+X!K51+XI!K51+XII!K51+RM!K51+SI!K51</f>
        <v>3628</v>
      </c>
      <c r="L51" s="44"/>
      <c r="M51" s="66"/>
      <c r="N51" s="44">
        <f>+XV!N51+I!N51+II!N51+III!N51+IV!N51+V!N51+VI!N51+VII!N51+XVI!N51+VIII!N51+IX!N51+XIV!N51+X!N51+XI!N51+XII!N51+RM!N51+SI!N51</f>
        <v>0</v>
      </c>
      <c r="O51" s="44"/>
      <c r="P51" s="74"/>
    </row>
    <row r="52" spans="1:16" ht="15" customHeight="1" x14ac:dyDescent="0.2">
      <c r="A52" s="120"/>
      <c r="B52" s="123"/>
      <c r="C52" s="84" t="s">
        <v>54</v>
      </c>
      <c r="D52" s="44">
        <f>+XV!D52+I!D52+II!D52+III!D52+IV!D52+V!D52+VI!D52+VII!D52+XVI!D52+VIII!D52+IX!D52+XIV!D52+X!D52+XI!D52+XII!D52+RM!D52+SI!D52</f>
        <v>2229</v>
      </c>
      <c r="E52" s="53"/>
      <c r="F52" s="44"/>
      <c r="G52" s="66"/>
      <c r="H52" s="43">
        <f>+XV!H52+I!H52+II!H52+III!H52+IV!H52+V!H52+VI!H52+VII!H52+XVI!H52+VIII!H52+IX!H52+XIV!H52+X!H52+XI!H52+XII!H52+RM!H52+SI!H52</f>
        <v>739</v>
      </c>
      <c r="I52" s="44"/>
      <c r="J52" s="74"/>
      <c r="K52" s="44">
        <f>+XV!K52+I!K52+II!K52+III!K52+IV!K52+V!K52+VI!K52+VII!K52+XVI!K52+VIII!K52+IX!K52+XIV!K52+X!K52+XI!K52+XII!K52+RM!K52+SI!K52</f>
        <v>1490</v>
      </c>
      <c r="L52" s="44"/>
      <c r="M52" s="66"/>
      <c r="N52" s="44">
        <f>+XV!N52+I!N52+II!N52+III!N52+IV!N52+V!N52+VI!N52+VII!N52+XVI!N52+VIII!N52+IX!N52+XIV!N52+X!N52+XI!N52+XII!N52+RM!N52+SI!N52</f>
        <v>0</v>
      </c>
      <c r="O52" s="44"/>
      <c r="P52" s="74"/>
    </row>
    <row r="53" spans="1:16" ht="15" customHeight="1" x14ac:dyDescent="0.2">
      <c r="A53" s="120"/>
      <c r="B53" s="123"/>
      <c r="C53" s="84" t="s">
        <v>55</v>
      </c>
      <c r="D53" s="44">
        <f>+XV!D53+I!D53+II!D53+III!D53+IV!D53+V!D53+VI!D53+VII!D53+XVI!D53+VIII!D53+IX!D53+XIV!D53+X!D53+XI!D53+XII!D53+RM!D53+SI!D53</f>
        <v>951</v>
      </c>
      <c r="E53" s="53"/>
      <c r="F53" s="44"/>
      <c r="G53" s="66"/>
      <c r="H53" s="43">
        <f>+XV!H53+I!H53+II!H53+III!H53+IV!H53+V!H53+VI!H53+VII!H53+XVI!H53+VIII!H53+IX!H53+XIV!H53+X!H53+XI!H53+XII!H53+RM!H53+SI!H53</f>
        <v>351</v>
      </c>
      <c r="I53" s="44"/>
      <c r="J53" s="74"/>
      <c r="K53" s="44">
        <f>+XV!K53+I!K53+II!K53+III!K53+IV!K53+V!K53+VI!K53+VII!K53+XVI!K53+VIII!K53+IX!K53+XIV!K53+X!K53+XI!K53+XII!K53+RM!K53+SI!K53</f>
        <v>600</v>
      </c>
      <c r="L53" s="44"/>
      <c r="M53" s="66"/>
      <c r="N53" s="44">
        <f>+XV!N53+I!N53+II!N53+III!N53+IV!N53+V!N53+VI!N53+VII!N53+XVI!N53+VIII!N53+IX!N53+XIV!N53+X!N53+XI!N53+XII!N53+RM!N53+SI!N53</f>
        <v>0</v>
      </c>
      <c r="O53" s="44"/>
      <c r="P53" s="74"/>
    </row>
    <row r="54" spans="1:16" s="3" customFormat="1" ht="15" customHeight="1" x14ac:dyDescent="0.2">
      <c r="A54" s="120"/>
      <c r="B54" s="123"/>
      <c r="C54" s="84" t="s">
        <v>56</v>
      </c>
      <c r="D54" s="35">
        <f>+XV!D54+I!D54+II!D54+III!D54+IV!D54+V!D54+VI!D54+VII!D54+XVI!D54+VIII!D54+IX!D54+XIV!D54+X!D54+XI!D54+XII!D54+RM!D54+SI!D54</f>
        <v>281</v>
      </c>
      <c r="E54" s="55"/>
      <c r="F54" s="35"/>
      <c r="G54" s="68"/>
      <c r="H54" s="43">
        <f>+XV!H54+I!H54+II!H54+III!H54+IV!H54+V!H54+VI!H54+VII!H54+XVI!H54+VIII!H54+IX!H54+XIV!H54+X!H54+XI!H54+XII!H54+RM!H54+SI!H54</f>
        <v>118</v>
      </c>
      <c r="I54" s="44"/>
      <c r="J54" s="74"/>
      <c r="K54" s="35">
        <f>+XV!K54+I!K54+II!K54+III!K54+IV!K54+V!K54+VI!K54+VII!K54+XVI!K54+VIII!K54+IX!K54+XIV!K54+X!K54+XI!K54+XII!K54+RM!K54+SI!K54</f>
        <v>163</v>
      </c>
      <c r="L54" s="35"/>
      <c r="M54" s="68"/>
      <c r="N54" s="35">
        <f>+XV!N54+I!N54+II!N54+III!N54+IV!N54+V!N54+VI!N54+VII!N54+XVI!N54+VIII!N54+IX!N54+XIV!N54+X!N54+XI!N54+XII!N54+RM!N54+SI!N54</f>
        <v>0</v>
      </c>
      <c r="O54" s="44"/>
      <c r="P54" s="74"/>
    </row>
    <row r="55" spans="1:16" s="3" customFormat="1" ht="15" customHeight="1" x14ac:dyDescent="0.2">
      <c r="A55" s="121"/>
      <c r="B55" s="124"/>
      <c r="C55" s="85" t="s">
        <v>9</v>
      </c>
      <c r="D55" s="46">
        <f>+XV!D55+I!D55+II!D55+III!D55+IV!D55+V!D55+VI!D55+VII!D55+XVI!D55+VIII!D55+IX!D55+XIV!D55+X!D55+XI!D55+XII!D55+RM!D55+SI!D55</f>
        <v>79453</v>
      </c>
      <c r="E55" s="54"/>
      <c r="F55" s="46"/>
      <c r="G55" s="67"/>
      <c r="H55" s="87">
        <f>+XV!H55+I!H55+II!H55+III!H55+IV!H55+V!H55+VI!H55+VII!H55+XVI!H55+VIII!H55+IX!H55+XIV!H55+X!H55+XI!H55+XII!H55+RM!H55+SI!H55</f>
        <v>29857</v>
      </c>
      <c r="I55" s="46"/>
      <c r="J55" s="75"/>
      <c r="K55" s="46">
        <f>+XV!K55+I!K55+II!K55+III!K55+IV!K55+V!K55+VI!K55+VII!K55+XVI!K55+VIII!K55+IX!K55+XIV!K55+X!K55+XI!K55+XII!K55+RM!K55+SI!K55</f>
        <v>49596</v>
      </c>
      <c r="L55" s="46"/>
      <c r="M55" s="67"/>
      <c r="N55" s="46">
        <f>+XV!N55+I!N55+II!N55+III!N55+IV!N55+V!N55+VI!N55+VII!N55+XVI!N55+VIII!N55+IX!N55+XIV!N55+X!N55+XI!N55+XII!N55+RM!N55+SI!N55</f>
        <v>0</v>
      </c>
      <c r="O55" s="46"/>
      <c r="P55" s="75"/>
    </row>
    <row r="56" spans="1:16" ht="15" customHeight="1" x14ac:dyDescent="0.2">
      <c r="A56" s="119">
        <v>5</v>
      </c>
      <c r="B56" s="122" t="s">
        <v>60</v>
      </c>
      <c r="C56" s="84" t="s">
        <v>46</v>
      </c>
      <c r="D56" s="44">
        <f>+XV!D56+I!D56+II!D56+III!D56+IV!D56+V!D56+VI!D56+VII!D56+XVI!D56+VIII!D56+IX!D56+XIV!D56+X!D56+XI!D56+XII!D56+RM!D56+SI!D56</f>
        <v>1628</v>
      </c>
      <c r="E56" s="53"/>
      <c r="F56" s="44"/>
      <c r="G56" s="66"/>
      <c r="H56" s="43">
        <f>+XV!H56+I!H56+II!H56+III!H56+IV!H56+V!H56+VI!H56+VII!H56+XVI!H56+VIII!H56+IX!H56+XIV!H56+X!H56+XI!H56+XII!H56+RM!H56+SI!H56</f>
        <v>772</v>
      </c>
      <c r="I56" s="44"/>
      <c r="J56" s="74"/>
      <c r="K56" s="44">
        <f>+XV!K56+I!K56+II!K56+III!K56+IV!K56+V!K56+VI!K56+VII!K56+XVI!K56+VIII!K56+IX!K56+XIV!K56+X!K56+XI!K56+XII!K56+RM!K56+SI!K56</f>
        <v>856</v>
      </c>
      <c r="L56" s="44"/>
      <c r="M56" s="66"/>
      <c r="N56" s="44">
        <f>+XV!N56+I!N56+II!N56+III!N56+IV!N56+V!N56+VI!N56+VII!N56+XVI!N56+VIII!N56+IX!N56+XIV!N56+X!N56+XI!N56+XII!N56+RM!N56+SI!N56</f>
        <v>0</v>
      </c>
      <c r="O56" s="44"/>
      <c r="P56" s="74"/>
    </row>
    <row r="57" spans="1:16" ht="15" customHeight="1" x14ac:dyDescent="0.2">
      <c r="A57" s="120"/>
      <c r="B57" s="123"/>
      <c r="C57" s="84" t="s">
        <v>47</v>
      </c>
      <c r="D57" s="44">
        <f>+XV!D57+I!D57+II!D57+III!D57+IV!D57+V!D57+VI!D57+VII!D57+XVI!D57+VIII!D57+IX!D57+XIV!D57+X!D57+XI!D57+XII!D57+RM!D57+SI!D57</f>
        <v>10569</v>
      </c>
      <c r="E57" s="53"/>
      <c r="F57" s="44"/>
      <c r="G57" s="66"/>
      <c r="H57" s="43">
        <f>+XV!H57+I!H57+II!H57+III!H57+IV!H57+V!H57+VI!H57+VII!H57+XVI!H57+VIII!H57+IX!H57+XIV!H57+X!H57+XI!H57+XII!H57+RM!H57+SI!H57</f>
        <v>4358</v>
      </c>
      <c r="I57" s="44"/>
      <c r="J57" s="74"/>
      <c r="K57" s="44">
        <f>+XV!K57+I!K57+II!K57+III!K57+IV!K57+V!K57+VI!K57+VII!K57+XVI!K57+VIII!K57+IX!K57+XIV!K57+X!K57+XI!K57+XII!K57+RM!K57+SI!K57</f>
        <v>6211</v>
      </c>
      <c r="L57" s="44"/>
      <c r="M57" s="66"/>
      <c r="N57" s="44">
        <f>+XV!N57+I!N57+II!N57+III!N57+IV!N57+V!N57+VI!N57+VII!N57+XVI!N57+VIII!N57+IX!N57+XIV!N57+X!N57+XI!N57+XII!N57+RM!N57+SI!N57</f>
        <v>0</v>
      </c>
      <c r="O57" s="44"/>
      <c r="P57" s="74"/>
    </row>
    <row r="58" spans="1:16" ht="15" customHeight="1" x14ac:dyDescent="0.2">
      <c r="A58" s="120"/>
      <c r="B58" s="123"/>
      <c r="C58" s="84" t="s">
        <v>48</v>
      </c>
      <c r="D58" s="44">
        <f>+XV!D58+I!D58+II!D58+III!D58+IV!D58+V!D58+VI!D58+VII!D58+XVI!D58+VIII!D58+IX!D58+XIV!D58+X!D58+XI!D58+XII!D58+RM!D58+SI!D58</f>
        <v>87310</v>
      </c>
      <c r="E58" s="53"/>
      <c r="F58" s="44"/>
      <c r="G58" s="66"/>
      <c r="H58" s="43">
        <f>+XV!H58+I!H58+II!H58+III!H58+IV!H58+V!H58+VI!H58+VII!H58+XVI!H58+VIII!H58+IX!H58+XIV!H58+X!H58+XI!H58+XII!H58+RM!H58+SI!H58</f>
        <v>38797</v>
      </c>
      <c r="I58" s="44"/>
      <c r="J58" s="74"/>
      <c r="K58" s="44">
        <f>+XV!K58+I!K58+II!K58+III!K58+IV!K58+V!K58+VI!K58+VII!K58+XVI!K58+VIII!K58+IX!K58+XIV!K58+X!K58+XI!K58+XII!K58+RM!K58+SI!K58</f>
        <v>48513</v>
      </c>
      <c r="L58" s="44"/>
      <c r="M58" s="66"/>
      <c r="N58" s="44">
        <f>+XV!N58+I!N58+II!N58+III!N58+IV!N58+V!N58+VI!N58+VII!N58+XVI!N58+VIII!N58+IX!N58+XIV!N58+X!N58+XI!N58+XII!N58+RM!N58+SI!N58</f>
        <v>0</v>
      </c>
      <c r="O58" s="44"/>
      <c r="P58" s="74"/>
    </row>
    <row r="59" spans="1:16" ht="15" customHeight="1" x14ac:dyDescent="0.2">
      <c r="A59" s="120"/>
      <c r="B59" s="123"/>
      <c r="C59" s="84" t="s">
        <v>49</v>
      </c>
      <c r="D59" s="44">
        <f>+XV!D59+I!D59+II!D59+III!D59+IV!D59+V!D59+VI!D59+VII!D59+XVI!D59+VIII!D59+IX!D59+XIV!D59+X!D59+XI!D59+XII!D59+RM!D59+SI!D59</f>
        <v>202997</v>
      </c>
      <c r="E59" s="53"/>
      <c r="F59" s="44"/>
      <c r="G59" s="66"/>
      <c r="H59" s="43">
        <f>+XV!H59+I!H59+II!H59+III!H59+IV!H59+V!H59+VI!H59+VII!H59+XVI!H59+VIII!H59+IX!H59+XIV!H59+X!H59+XI!H59+XII!H59+RM!H59+SI!H59</f>
        <v>87599</v>
      </c>
      <c r="I59" s="44"/>
      <c r="J59" s="74"/>
      <c r="K59" s="44">
        <f>+XV!K59+I!K59+II!K59+III!K59+IV!K59+V!K59+VI!K59+VII!K59+XVI!K59+VIII!K59+IX!K59+XIV!K59+X!K59+XI!K59+XII!K59+RM!K59+SI!K59</f>
        <v>115398</v>
      </c>
      <c r="L59" s="44"/>
      <c r="M59" s="66"/>
      <c r="N59" s="44">
        <f>+XV!N59+I!N59+II!N59+III!N59+IV!N59+V!N59+VI!N59+VII!N59+XVI!N59+VIII!N59+IX!N59+XIV!N59+X!N59+XI!N59+XII!N59+RM!N59+SI!N59</f>
        <v>0</v>
      </c>
      <c r="O59" s="44"/>
      <c r="P59" s="74"/>
    </row>
    <row r="60" spans="1:16" ht="15" customHeight="1" x14ac:dyDescent="0.2">
      <c r="A60" s="120"/>
      <c r="B60" s="123"/>
      <c r="C60" s="84" t="s">
        <v>50</v>
      </c>
      <c r="D60" s="44">
        <f>+XV!D60+I!D60+II!D60+III!D60+IV!D60+V!D60+VI!D60+VII!D60+XVI!D60+VIII!D60+IX!D60+XIV!D60+X!D60+XI!D60+XII!D60+RM!D60+SI!D60</f>
        <v>250254</v>
      </c>
      <c r="E60" s="53"/>
      <c r="F60" s="44"/>
      <c r="G60" s="66"/>
      <c r="H60" s="43">
        <f>+XV!H60+I!H60+II!H60+III!H60+IV!H60+V!H60+VI!H60+VII!H60+XVI!H60+VIII!H60+IX!H60+XIV!H60+X!H60+XI!H60+XII!H60+RM!H60+SI!H60</f>
        <v>103331</v>
      </c>
      <c r="I60" s="44"/>
      <c r="J60" s="74"/>
      <c r="K60" s="44">
        <f>+XV!K60+I!K60+II!K60+III!K60+IV!K60+V!K60+VI!K60+VII!K60+XVI!K60+VIII!K60+IX!K60+XIV!K60+X!K60+XI!K60+XII!K60+RM!K60+SI!K60</f>
        <v>146923</v>
      </c>
      <c r="L60" s="44"/>
      <c r="M60" s="66"/>
      <c r="N60" s="44">
        <f>+XV!N60+I!N60+II!N60+III!N60+IV!N60+V!N60+VI!N60+VII!N60+XVI!N60+VIII!N60+IX!N60+XIV!N60+X!N60+XI!N60+XII!N60+RM!N60+SI!N60</f>
        <v>0</v>
      </c>
      <c r="O60" s="44"/>
      <c r="P60" s="74"/>
    </row>
    <row r="61" spans="1:16" ht="15" customHeight="1" x14ac:dyDescent="0.2">
      <c r="A61" s="120"/>
      <c r="B61" s="123"/>
      <c r="C61" s="84" t="s">
        <v>51</v>
      </c>
      <c r="D61" s="44">
        <f>+XV!D61+I!D61+II!D61+III!D61+IV!D61+V!D61+VI!D61+VII!D61+XVI!D61+VIII!D61+IX!D61+XIV!D61+X!D61+XI!D61+XII!D61+RM!D61+SI!D61</f>
        <v>222646</v>
      </c>
      <c r="E61" s="53"/>
      <c r="F61" s="44"/>
      <c r="G61" s="66"/>
      <c r="H61" s="43">
        <f>+XV!H61+I!H61+II!H61+III!H61+IV!H61+V!H61+VI!H61+VII!H61+XVI!H61+VIII!H61+IX!H61+XIV!H61+X!H61+XI!H61+XII!H61+RM!H61+SI!H61</f>
        <v>89323</v>
      </c>
      <c r="I61" s="44"/>
      <c r="J61" s="74"/>
      <c r="K61" s="44">
        <f>+XV!K61+I!K61+II!K61+III!K61+IV!K61+V!K61+VI!K61+VII!K61+XVI!K61+VIII!K61+IX!K61+XIV!K61+X!K61+XI!K61+XII!K61+RM!K61+SI!K61</f>
        <v>133323</v>
      </c>
      <c r="L61" s="44"/>
      <c r="M61" s="66"/>
      <c r="N61" s="44">
        <f>+XV!N61+I!N61+II!N61+III!N61+IV!N61+V!N61+VI!N61+VII!N61+XVI!N61+VIII!N61+IX!N61+XIV!N61+X!N61+XI!N61+XII!N61+RM!N61+SI!N61</f>
        <v>0</v>
      </c>
      <c r="O61" s="44"/>
      <c r="P61" s="74"/>
    </row>
    <row r="62" spans="1:16" s="3" customFormat="1" ht="15" customHeight="1" x14ac:dyDescent="0.2">
      <c r="A62" s="120"/>
      <c r="B62" s="123"/>
      <c r="C62" s="84" t="s">
        <v>52</v>
      </c>
      <c r="D62" s="35">
        <f>+XV!D62+I!D62+II!D62+III!D62+IV!D62+V!D62+VI!D62+VII!D62+XVI!D62+VIII!D62+IX!D62+XIV!D62+X!D62+XI!D62+XII!D62+RM!D62+SI!D62</f>
        <v>187588</v>
      </c>
      <c r="E62" s="55"/>
      <c r="F62" s="35"/>
      <c r="G62" s="68"/>
      <c r="H62" s="43">
        <f>+XV!H62+I!H62+II!H62+III!H62+IV!H62+V!H62+VI!H62+VII!H62+XVI!H62+VIII!H62+IX!H62+XIV!H62+X!H62+XI!H62+XII!H62+RM!H62+SI!H62</f>
        <v>74424</v>
      </c>
      <c r="I62" s="44"/>
      <c r="J62" s="74"/>
      <c r="K62" s="35">
        <f>+XV!K62+I!K62+II!K62+III!K62+IV!K62+V!K62+VI!K62+VII!K62+XVI!K62+VIII!K62+IX!K62+XIV!K62+X!K62+XI!K62+XII!K62+RM!K62+SI!K62</f>
        <v>113164</v>
      </c>
      <c r="L62" s="35"/>
      <c r="M62" s="68"/>
      <c r="N62" s="35">
        <f>+XV!N62+I!N62+II!N62+III!N62+IV!N62+V!N62+VI!N62+VII!N62+XVI!N62+VIII!N62+IX!N62+XIV!N62+X!N62+XI!N62+XII!N62+RM!N62+SI!N62</f>
        <v>0</v>
      </c>
      <c r="O62" s="44"/>
      <c r="P62" s="74"/>
    </row>
    <row r="63" spans="1:16" ht="15" customHeight="1" x14ac:dyDescent="0.2">
      <c r="A63" s="120"/>
      <c r="B63" s="123"/>
      <c r="C63" s="84" t="s">
        <v>53</v>
      </c>
      <c r="D63" s="44">
        <f>+XV!D63+I!D63+II!D63+III!D63+IV!D63+V!D63+VI!D63+VII!D63+XVI!D63+VIII!D63+IX!D63+XIV!D63+X!D63+XI!D63+XII!D63+RM!D63+SI!D63</f>
        <v>164743</v>
      </c>
      <c r="E63" s="53"/>
      <c r="F63" s="44"/>
      <c r="G63" s="66"/>
      <c r="H63" s="43">
        <f>+XV!H63+I!H63+II!H63+III!H63+IV!H63+V!H63+VI!H63+VII!H63+XVI!H63+VIII!H63+IX!H63+XIV!H63+X!H63+XI!H63+XII!H63+RM!H63+SI!H63</f>
        <v>65652</v>
      </c>
      <c r="I63" s="44"/>
      <c r="J63" s="74"/>
      <c r="K63" s="44">
        <f>+XV!K63+I!K63+II!K63+III!K63+IV!K63+V!K63+VI!K63+VII!K63+XVI!K63+VIII!K63+IX!K63+XIV!K63+X!K63+XI!K63+XII!K63+RM!K63+SI!K63</f>
        <v>99091</v>
      </c>
      <c r="L63" s="44"/>
      <c r="M63" s="66"/>
      <c r="N63" s="44">
        <f>+XV!N63+I!N63+II!N63+III!N63+IV!N63+V!N63+VI!N63+VII!N63+XVI!N63+VIII!N63+IX!N63+XIV!N63+X!N63+XI!N63+XII!N63+RM!N63+SI!N63</f>
        <v>0</v>
      </c>
      <c r="O63" s="44"/>
      <c r="P63" s="74"/>
    </row>
    <row r="64" spans="1:16" ht="15" customHeight="1" x14ac:dyDescent="0.2">
      <c r="A64" s="120"/>
      <c r="B64" s="123"/>
      <c r="C64" s="84" t="s">
        <v>54</v>
      </c>
      <c r="D64" s="44">
        <f>+XV!D64+I!D64+II!D64+III!D64+IV!D64+V!D64+VI!D64+VII!D64+XVI!D64+VIII!D64+IX!D64+XIV!D64+X!D64+XI!D64+XII!D64+RM!D64+SI!D64</f>
        <v>128266</v>
      </c>
      <c r="E64" s="53"/>
      <c r="F64" s="44"/>
      <c r="G64" s="66"/>
      <c r="H64" s="43">
        <f>+XV!H64+I!H64+II!H64+III!H64+IV!H64+V!H64+VI!H64+VII!H64+XVI!H64+VIII!H64+IX!H64+XIV!H64+X!H64+XI!H64+XII!H64+RM!H64+SI!H64</f>
        <v>50042</v>
      </c>
      <c r="I64" s="44"/>
      <c r="J64" s="74"/>
      <c r="K64" s="44">
        <f>+XV!K64+I!K64+II!K64+III!K64+IV!K64+V!K64+VI!K64+VII!K64+XVI!K64+VIII!K64+IX!K64+XIV!K64+X!K64+XI!K64+XII!K64+RM!K64+SI!K64</f>
        <v>78224</v>
      </c>
      <c r="L64" s="44"/>
      <c r="M64" s="66"/>
      <c r="N64" s="44">
        <f>+XV!N64+I!N64+II!N64+III!N64+IV!N64+V!N64+VI!N64+VII!N64+XVI!N64+VIII!N64+IX!N64+XIV!N64+X!N64+XI!N64+XII!N64+RM!N64+SI!N64</f>
        <v>0</v>
      </c>
      <c r="O64" s="44"/>
      <c r="P64" s="74"/>
    </row>
    <row r="65" spans="1:16" ht="15" customHeight="1" x14ac:dyDescent="0.2">
      <c r="A65" s="120"/>
      <c r="B65" s="123"/>
      <c r="C65" s="84" t="s">
        <v>55</v>
      </c>
      <c r="D65" s="44">
        <f>+XV!D65+I!D65+II!D65+III!D65+IV!D65+V!D65+VI!D65+VII!D65+XVI!D65+VIII!D65+IX!D65+XIV!D65+X!D65+XI!D65+XII!D65+RM!D65+SI!D65</f>
        <v>107732</v>
      </c>
      <c r="E65" s="53"/>
      <c r="F65" s="44"/>
      <c r="G65" s="66"/>
      <c r="H65" s="43">
        <f>+XV!H65+I!H65+II!H65+III!H65+IV!H65+V!H65+VI!H65+VII!H65+XVI!H65+VIII!H65+IX!H65+XIV!H65+X!H65+XI!H65+XII!H65+RM!H65+SI!H65</f>
        <v>41064</v>
      </c>
      <c r="I65" s="44"/>
      <c r="J65" s="74"/>
      <c r="K65" s="44">
        <f>+XV!K65+I!K65+II!K65+III!K65+IV!K65+V!K65+VI!K65+VII!K65+XVI!K65+VIII!K65+IX!K65+XIV!K65+X!K65+XI!K65+XII!K65+RM!K65+SI!K65</f>
        <v>66668</v>
      </c>
      <c r="L65" s="44"/>
      <c r="M65" s="66"/>
      <c r="N65" s="44">
        <f>+XV!N65+I!N65+II!N65+III!N65+IV!N65+V!N65+VI!N65+VII!N65+XVI!N65+VIII!N65+IX!N65+XIV!N65+X!N65+XI!N65+XII!N65+RM!N65+SI!N65</f>
        <v>0</v>
      </c>
      <c r="O65" s="44"/>
      <c r="P65" s="74"/>
    </row>
    <row r="66" spans="1:16" s="3" customFormat="1" ht="15" customHeight="1" x14ac:dyDescent="0.2">
      <c r="A66" s="120"/>
      <c r="B66" s="123"/>
      <c r="C66" s="84" t="s">
        <v>56</v>
      </c>
      <c r="D66" s="35">
        <f>+XV!D66+I!D66+II!D66+III!D66+IV!D66+V!D66+VI!D66+VII!D66+XVI!D66+VIII!D66+IX!D66+XIV!D66+X!D66+XI!D66+XII!D66+RM!D66+SI!D66</f>
        <v>208262</v>
      </c>
      <c r="E66" s="55"/>
      <c r="F66" s="35"/>
      <c r="G66" s="68"/>
      <c r="H66" s="43">
        <f>+XV!H66+I!H66+II!H66+III!H66+IV!H66+V!H66+VI!H66+VII!H66+XVI!H66+VIII!H66+IX!H66+XIV!H66+X!H66+XI!H66+XII!H66+RM!H66+SI!H66</f>
        <v>88816</v>
      </c>
      <c r="I66" s="44"/>
      <c r="J66" s="74"/>
      <c r="K66" s="35">
        <f>+XV!K66+I!K66+II!K66+III!K66+IV!K66+V!K66+VI!K66+VII!K66+XVI!K66+VIII!K66+IX!K66+XIV!K66+X!K66+XI!K66+XII!K66+RM!K66+SI!K66</f>
        <v>119446</v>
      </c>
      <c r="L66" s="35"/>
      <c r="M66" s="68"/>
      <c r="N66" s="35">
        <f>+XV!N66+I!N66+II!N66+III!N66+IV!N66+V!N66+VI!N66+VII!N66+XVI!N66+VIII!N66+IX!N66+XIV!N66+X!N66+XI!N66+XII!N66+RM!N66+SI!N66</f>
        <v>0</v>
      </c>
      <c r="O66" s="44"/>
      <c r="P66" s="74"/>
    </row>
    <row r="67" spans="1:16" s="3" customFormat="1" ht="15" customHeight="1" x14ac:dyDescent="0.2">
      <c r="A67" s="121"/>
      <c r="B67" s="124"/>
      <c r="C67" s="85" t="s">
        <v>9</v>
      </c>
      <c r="D67" s="46">
        <f>+XV!D67+I!D67+II!D67+III!D67+IV!D67+V!D67+VI!D67+VII!D67+XVI!D67+VIII!D67+IX!D67+XIV!D67+X!D67+XI!D67+XII!D67+RM!D67+SI!D67</f>
        <v>1571995</v>
      </c>
      <c r="E67" s="54"/>
      <c r="F67" s="46"/>
      <c r="G67" s="67"/>
      <c r="H67" s="87">
        <f>+XV!H67+I!H67+II!H67+III!H67+IV!H67+V!H67+VI!H67+VII!H67+XVI!H67+VIII!H67+IX!H67+XIV!H67+X!H67+XI!H67+XII!H67+RM!H67+SI!H67</f>
        <v>644178</v>
      </c>
      <c r="I67" s="46"/>
      <c r="J67" s="75"/>
      <c r="K67" s="46">
        <f>+XV!K67+I!K67+II!K67+III!K67+IV!K67+V!K67+VI!K67+VII!K67+XVI!K67+VIII!K67+IX!K67+XIV!K67+X!K67+XI!K67+XII!K67+RM!K67+SI!K67</f>
        <v>927817</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34</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192</v>
      </c>
      <c r="E8" s="53">
        <v>0.117936</v>
      </c>
      <c r="F8" s="44">
        <v>80580.649382999996</v>
      </c>
      <c r="G8" s="66">
        <v>0.25</v>
      </c>
      <c r="H8" s="43">
        <v>85</v>
      </c>
      <c r="I8" s="44">
        <v>84723.998861999993</v>
      </c>
      <c r="J8" s="74">
        <v>0.235294</v>
      </c>
      <c r="K8" s="44">
        <v>107</v>
      </c>
      <c r="L8" s="44">
        <v>77289.203534</v>
      </c>
      <c r="M8" s="66">
        <v>0.26168200000000003</v>
      </c>
      <c r="N8" s="43">
        <v>0</v>
      </c>
      <c r="O8" s="44">
        <v>0</v>
      </c>
      <c r="P8" s="74">
        <v>0</v>
      </c>
    </row>
    <row r="9" spans="1:16" ht="15" customHeight="1" x14ac:dyDescent="0.2">
      <c r="A9" s="120"/>
      <c r="B9" s="123"/>
      <c r="C9" s="84" t="s">
        <v>47</v>
      </c>
      <c r="D9" s="44">
        <v>2024</v>
      </c>
      <c r="E9" s="53">
        <v>0.19150300000000001</v>
      </c>
      <c r="F9" s="44">
        <v>118345.194709</v>
      </c>
      <c r="G9" s="66">
        <v>0.142787</v>
      </c>
      <c r="H9" s="43">
        <v>695</v>
      </c>
      <c r="I9" s="44">
        <v>133402.43979100001</v>
      </c>
      <c r="J9" s="74">
        <v>0.21870500000000001</v>
      </c>
      <c r="K9" s="44">
        <v>1329</v>
      </c>
      <c r="L9" s="44">
        <v>110471.014625</v>
      </c>
      <c r="M9" s="66">
        <v>0.103085</v>
      </c>
      <c r="N9" s="43">
        <v>0</v>
      </c>
      <c r="O9" s="44">
        <v>0</v>
      </c>
      <c r="P9" s="74">
        <v>0</v>
      </c>
    </row>
    <row r="10" spans="1:16" ht="15" customHeight="1" x14ac:dyDescent="0.2">
      <c r="A10" s="120"/>
      <c r="B10" s="123"/>
      <c r="C10" s="84" t="s">
        <v>48</v>
      </c>
      <c r="D10" s="44">
        <v>12470</v>
      </c>
      <c r="E10" s="53">
        <v>0.14282400000000001</v>
      </c>
      <c r="F10" s="44">
        <v>123342.534486</v>
      </c>
      <c r="G10" s="66">
        <v>0.13744999999999999</v>
      </c>
      <c r="H10" s="43">
        <v>5046</v>
      </c>
      <c r="I10" s="44">
        <v>135708.46612200001</v>
      </c>
      <c r="J10" s="74">
        <v>0.211256</v>
      </c>
      <c r="K10" s="44">
        <v>7424</v>
      </c>
      <c r="L10" s="44">
        <v>114937.565328</v>
      </c>
      <c r="M10" s="66">
        <v>8.7284E-2</v>
      </c>
      <c r="N10" s="43">
        <v>0</v>
      </c>
      <c r="O10" s="44">
        <v>0</v>
      </c>
      <c r="P10" s="74">
        <v>0</v>
      </c>
    </row>
    <row r="11" spans="1:16" ht="15" customHeight="1" x14ac:dyDescent="0.2">
      <c r="A11" s="120"/>
      <c r="B11" s="123"/>
      <c r="C11" s="84" t="s">
        <v>49</v>
      </c>
      <c r="D11" s="44">
        <v>24312</v>
      </c>
      <c r="E11" s="53">
        <v>0.119765</v>
      </c>
      <c r="F11" s="44">
        <v>136463.774152</v>
      </c>
      <c r="G11" s="66">
        <v>0.27949200000000002</v>
      </c>
      <c r="H11" s="43">
        <v>9499</v>
      </c>
      <c r="I11" s="44">
        <v>154815.35099000001</v>
      </c>
      <c r="J11" s="74">
        <v>0.40741100000000002</v>
      </c>
      <c r="K11" s="44">
        <v>14813</v>
      </c>
      <c r="L11" s="44">
        <v>124695.62263699999</v>
      </c>
      <c r="M11" s="66">
        <v>0.197462</v>
      </c>
      <c r="N11" s="43">
        <v>0</v>
      </c>
      <c r="O11" s="44">
        <v>0</v>
      </c>
      <c r="P11" s="74">
        <v>0</v>
      </c>
    </row>
    <row r="12" spans="1:16" ht="15" customHeight="1" x14ac:dyDescent="0.2">
      <c r="A12" s="120"/>
      <c r="B12" s="123"/>
      <c r="C12" s="84" t="s">
        <v>50</v>
      </c>
      <c r="D12" s="44">
        <v>24173</v>
      </c>
      <c r="E12" s="53">
        <v>9.6593999999999999E-2</v>
      </c>
      <c r="F12" s="44">
        <v>162617.013419</v>
      </c>
      <c r="G12" s="66">
        <v>0.49129200000000001</v>
      </c>
      <c r="H12" s="43">
        <v>8970</v>
      </c>
      <c r="I12" s="44">
        <v>187836.03048700001</v>
      </c>
      <c r="J12" s="74">
        <v>0.619398</v>
      </c>
      <c r="K12" s="44">
        <v>15203</v>
      </c>
      <c r="L12" s="44">
        <v>147737.41182099999</v>
      </c>
      <c r="M12" s="66">
        <v>0.41570699999999999</v>
      </c>
      <c r="N12" s="43">
        <v>0</v>
      </c>
      <c r="O12" s="44">
        <v>0</v>
      </c>
      <c r="P12" s="74">
        <v>0</v>
      </c>
    </row>
    <row r="13" spans="1:16" ht="15" customHeight="1" x14ac:dyDescent="0.2">
      <c r="A13" s="120"/>
      <c r="B13" s="123"/>
      <c r="C13" s="84" t="s">
        <v>51</v>
      </c>
      <c r="D13" s="44">
        <v>18901</v>
      </c>
      <c r="E13" s="53">
        <v>8.4892999999999996E-2</v>
      </c>
      <c r="F13" s="44">
        <v>185666.05936099999</v>
      </c>
      <c r="G13" s="66">
        <v>0.71123199999999998</v>
      </c>
      <c r="H13" s="43">
        <v>6534</v>
      </c>
      <c r="I13" s="44">
        <v>207292.449998</v>
      </c>
      <c r="J13" s="74">
        <v>0.74196499999999999</v>
      </c>
      <c r="K13" s="44">
        <v>12367</v>
      </c>
      <c r="L13" s="44">
        <v>174239.938521</v>
      </c>
      <c r="M13" s="66">
        <v>0.69499500000000003</v>
      </c>
      <c r="N13" s="43">
        <v>0</v>
      </c>
      <c r="O13" s="44">
        <v>0</v>
      </c>
      <c r="P13" s="74">
        <v>0</v>
      </c>
    </row>
    <row r="14" spans="1:16" s="3" customFormat="1" ht="15" customHeight="1" x14ac:dyDescent="0.2">
      <c r="A14" s="120"/>
      <c r="B14" s="123"/>
      <c r="C14" s="84" t="s">
        <v>52</v>
      </c>
      <c r="D14" s="35">
        <v>14666</v>
      </c>
      <c r="E14" s="55">
        <v>7.8182000000000001E-2</v>
      </c>
      <c r="F14" s="35">
        <v>195826.19375199999</v>
      </c>
      <c r="G14" s="68">
        <v>0.78930900000000004</v>
      </c>
      <c r="H14" s="43">
        <v>4991</v>
      </c>
      <c r="I14" s="44">
        <v>205777.39447500001</v>
      </c>
      <c r="J14" s="74">
        <v>0.67020599999999997</v>
      </c>
      <c r="K14" s="35">
        <v>9675</v>
      </c>
      <c r="L14" s="35">
        <v>190692.71129199999</v>
      </c>
      <c r="M14" s="68">
        <v>0.85074899999999998</v>
      </c>
      <c r="N14" s="43">
        <v>0</v>
      </c>
      <c r="O14" s="44">
        <v>0</v>
      </c>
      <c r="P14" s="74">
        <v>0</v>
      </c>
    </row>
    <row r="15" spans="1:16" ht="15" customHeight="1" x14ac:dyDescent="0.2">
      <c r="A15" s="120"/>
      <c r="B15" s="123"/>
      <c r="C15" s="84" t="s">
        <v>53</v>
      </c>
      <c r="D15" s="44">
        <v>11422</v>
      </c>
      <c r="E15" s="53">
        <v>6.9332000000000005E-2</v>
      </c>
      <c r="F15" s="44">
        <v>199764.271699</v>
      </c>
      <c r="G15" s="66">
        <v>0.79241799999999996</v>
      </c>
      <c r="H15" s="43">
        <v>3810</v>
      </c>
      <c r="I15" s="44">
        <v>201378.43942400001</v>
      </c>
      <c r="J15" s="74">
        <v>0.58005200000000001</v>
      </c>
      <c r="K15" s="44">
        <v>7612</v>
      </c>
      <c r="L15" s="44">
        <v>198956.339614</v>
      </c>
      <c r="M15" s="66">
        <v>0.89871299999999998</v>
      </c>
      <c r="N15" s="43">
        <v>0</v>
      </c>
      <c r="O15" s="44">
        <v>0</v>
      </c>
      <c r="P15" s="74">
        <v>0</v>
      </c>
    </row>
    <row r="16" spans="1:16" ht="15" customHeight="1" x14ac:dyDescent="0.2">
      <c r="A16" s="120"/>
      <c r="B16" s="123"/>
      <c r="C16" s="84" t="s">
        <v>54</v>
      </c>
      <c r="D16" s="44">
        <v>8920</v>
      </c>
      <c r="E16" s="53">
        <v>6.9542999999999994E-2</v>
      </c>
      <c r="F16" s="44">
        <v>202438.37175200001</v>
      </c>
      <c r="G16" s="66">
        <v>0.70919299999999996</v>
      </c>
      <c r="H16" s="43">
        <v>3058</v>
      </c>
      <c r="I16" s="44">
        <v>194284.46428099999</v>
      </c>
      <c r="J16" s="74">
        <v>0.39895399999999998</v>
      </c>
      <c r="K16" s="44">
        <v>5862</v>
      </c>
      <c r="L16" s="44">
        <v>206691.979574</v>
      </c>
      <c r="M16" s="66">
        <v>0.87103399999999997</v>
      </c>
      <c r="N16" s="43">
        <v>0</v>
      </c>
      <c r="O16" s="44">
        <v>0</v>
      </c>
      <c r="P16" s="74">
        <v>0</v>
      </c>
    </row>
    <row r="17" spans="1:16" ht="15" customHeight="1" x14ac:dyDescent="0.2">
      <c r="A17" s="120"/>
      <c r="B17" s="123"/>
      <c r="C17" s="84" t="s">
        <v>55</v>
      </c>
      <c r="D17" s="44">
        <v>8325</v>
      </c>
      <c r="E17" s="53">
        <v>7.7274999999999996E-2</v>
      </c>
      <c r="F17" s="44">
        <v>204868.83305799999</v>
      </c>
      <c r="G17" s="66">
        <v>0.55471499999999996</v>
      </c>
      <c r="H17" s="43">
        <v>3208</v>
      </c>
      <c r="I17" s="44">
        <v>193046.161647</v>
      </c>
      <c r="J17" s="74">
        <v>0.23846600000000001</v>
      </c>
      <c r="K17" s="44">
        <v>5117</v>
      </c>
      <c r="L17" s="44">
        <v>212280.818573</v>
      </c>
      <c r="M17" s="66">
        <v>0.75297999999999998</v>
      </c>
      <c r="N17" s="43">
        <v>0</v>
      </c>
      <c r="O17" s="44">
        <v>0</v>
      </c>
      <c r="P17" s="74">
        <v>0</v>
      </c>
    </row>
    <row r="18" spans="1:16" s="3" customFormat="1" ht="15" customHeight="1" x14ac:dyDescent="0.2">
      <c r="A18" s="120"/>
      <c r="B18" s="123"/>
      <c r="C18" s="84" t="s">
        <v>56</v>
      </c>
      <c r="D18" s="35">
        <v>12000</v>
      </c>
      <c r="E18" s="55">
        <v>5.7619999999999998E-2</v>
      </c>
      <c r="F18" s="35">
        <v>248625.71704300001</v>
      </c>
      <c r="G18" s="68">
        <v>0.40941699999999998</v>
      </c>
      <c r="H18" s="43">
        <v>4479</v>
      </c>
      <c r="I18" s="44">
        <v>217204.92698399999</v>
      </c>
      <c r="J18" s="74">
        <v>8.7743000000000002E-2</v>
      </c>
      <c r="K18" s="35">
        <v>7521</v>
      </c>
      <c r="L18" s="35">
        <v>267337.81898099999</v>
      </c>
      <c r="M18" s="68">
        <v>0.60098399999999996</v>
      </c>
      <c r="N18" s="43">
        <v>0</v>
      </c>
      <c r="O18" s="44">
        <v>0</v>
      </c>
      <c r="P18" s="74">
        <v>0</v>
      </c>
    </row>
    <row r="19" spans="1:16" s="3" customFormat="1" ht="15" customHeight="1" x14ac:dyDescent="0.2">
      <c r="A19" s="121"/>
      <c r="B19" s="124"/>
      <c r="C19" s="85" t="s">
        <v>9</v>
      </c>
      <c r="D19" s="46">
        <v>137405</v>
      </c>
      <c r="E19" s="54">
        <v>8.7408E-2</v>
      </c>
      <c r="F19" s="46">
        <v>176117.99045899999</v>
      </c>
      <c r="G19" s="67">
        <v>0.51416600000000001</v>
      </c>
      <c r="H19" s="87">
        <v>50375</v>
      </c>
      <c r="I19" s="46">
        <v>184122.916382</v>
      </c>
      <c r="J19" s="75">
        <v>0.46540900000000002</v>
      </c>
      <c r="K19" s="46">
        <v>87030</v>
      </c>
      <c r="L19" s="46">
        <v>171484.552066</v>
      </c>
      <c r="M19" s="67">
        <v>0.54238799999999998</v>
      </c>
      <c r="N19" s="87">
        <v>0</v>
      </c>
      <c r="O19" s="46">
        <v>0</v>
      </c>
      <c r="P19" s="75">
        <v>0</v>
      </c>
    </row>
    <row r="20" spans="1:16" ht="15" customHeight="1" x14ac:dyDescent="0.2">
      <c r="A20" s="119">
        <v>2</v>
      </c>
      <c r="B20" s="122" t="s">
        <v>57</v>
      </c>
      <c r="C20" s="84" t="s">
        <v>46</v>
      </c>
      <c r="D20" s="44">
        <v>505</v>
      </c>
      <c r="E20" s="53">
        <v>0.310197</v>
      </c>
      <c r="F20" s="44">
        <v>93356.889108999996</v>
      </c>
      <c r="G20" s="66">
        <v>0.140594</v>
      </c>
      <c r="H20" s="43">
        <v>226</v>
      </c>
      <c r="I20" s="44">
        <v>99123.269912000003</v>
      </c>
      <c r="J20" s="74">
        <v>0.18141599999999999</v>
      </c>
      <c r="K20" s="44">
        <v>279</v>
      </c>
      <c r="L20" s="44">
        <v>88685.913977999997</v>
      </c>
      <c r="M20" s="66">
        <v>0.107527</v>
      </c>
      <c r="N20" s="43">
        <v>0</v>
      </c>
      <c r="O20" s="44">
        <v>0</v>
      </c>
      <c r="P20" s="74">
        <v>0</v>
      </c>
    </row>
    <row r="21" spans="1:16" ht="15" customHeight="1" x14ac:dyDescent="0.2">
      <c r="A21" s="120"/>
      <c r="B21" s="123"/>
      <c r="C21" s="84" t="s">
        <v>47</v>
      </c>
      <c r="D21" s="44">
        <v>4791</v>
      </c>
      <c r="E21" s="53">
        <v>0.45330700000000002</v>
      </c>
      <c r="F21" s="44">
        <v>133399.83907300001</v>
      </c>
      <c r="G21" s="66">
        <v>6.7627000000000007E-2</v>
      </c>
      <c r="H21" s="43">
        <v>2115</v>
      </c>
      <c r="I21" s="44">
        <v>137317.95933799999</v>
      </c>
      <c r="J21" s="74">
        <v>6.9975999999999997E-2</v>
      </c>
      <c r="K21" s="44">
        <v>2676</v>
      </c>
      <c r="L21" s="44">
        <v>130303.11846</v>
      </c>
      <c r="M21" s="66">
        <v>6.5769999999999995E-2</v>
      </c>
      <c r="N21" s="43">
        <v>0</v>
      </c>
      <c r="O21" s="44">
        <v>0</v>
      </c>
      <c r="P21" s="74">
        <v>0</v>
      </c>
    </row>
    <row r="22" spans="1:16" ht="15" customHeight="1" x14ac:dyDescent="0.2">
      <c r="A22" s="120"/>
      <c r="B22" s="123"/>
      <c r="C22" s="84" t="s">
        <v>48</v>
      </c>
      <c r="D22" s="44">
        <v>18684</v>
      </c>
      <c r="E22" s="53">
        <v>0.21399599999999999</v>
      </c>
      <c r="F22" s="44">
        <v>149354.09805199999</v>
      </c>
      <c r="G22" s="66">
        <v>6.7811999999999997E-2</v>
      </c>
      <c r="H22" s="43">
        <v>8640</v>
      </c>
      <c r="I22" s="44">
        <v>152088.585185</v>
      </c>
      <c r="J22" s="74">
        <v>6.8865999999999997E-2</v>
      </c>
      <c r="K22" s="44">
        <v>10044</v>
      </c>
      <c r="L22" s="44">
        <v>147001.85105500001</v>
      </c>
      <c r="M22" s="66">
        <v>6.6905999999999993E-2</v>
      </c>
      <c r="N22" s="43">
        <v>0</v>
      </c>
      <c r="O22" s="44">
        <v>0</v>
      </c>
      <c r="P22" s="74">
        <v>0</v>
      </c>
    </row>
    <row r="23" spans="1:16" ht="15" customHeight="1" x14ac:dyDescent="0.2">
      <c r="A23" s="120"/>
      <c r="B23" s="123"/>
      <c r="C23" s="84" t="s">
        <v>49</v>
      </c>
      <c r="D23" s="44">
        <v>13977</v>
      </c>
      <c r="E23" s="53">
        <v>6.8852999999999998E-2</v>
      </c>
      <c r="F23" s="44">
        <v>165084.29133599999</v>
      </c>
      <c r="G23" s="66">
        <v>0.20633899999999999</v>
      </c>
      <c r="H23" s="43">
        <v>6521</v>
      </c>
      <c r="I23" s="44">
        <v>168112.708327</v>
      </c>
      <c r="J23" s="74">
        <v>0.218218</v>
      </c>
      <c r="K23" s="44">
        <v>7456</v>
      </c>
      <c r="L23" s="44">
        <v>162435.64498400001</v>
      </c>
      <c r="M23" s="66">
        <v>0.19595000000000001</v>
      </c>
      <c r="N23" s="43">
        <v>0</v>
      </c>
      <c r="O23" s="44">
        <v>0</v>
      </c>
      <c r="P23" s="74">
        <v>0</v>
      </c>
    </row>
    <row r="24" spans="1:16" ht="15" customHeight="1" x14ac:dyDescent="0.2">
      <c r="A24" s="120"/>
      <c r="B24" s="123"/>
      <c r="C24" s="84" t="s">
        <v>50</v>
      </c>
      <c r="D24" s="44">
        <v>8871</v>
      </c>
      <c r="E24" s="53">
        <v>3.5448E-2</v>
      </c>
      <c r="F24" s="44">
        <v>192840.579642</v>
      </c>
      <c r="G24" s="66">
        <v>0.36636200000000002</v>
      </c>
      <c r="H24" s="43">
        <v>3813</v>
      </c>
      <c r="I24" s="44">
        <v>198581.529767</v>
      </c>
      <c r="J24" s="74">
        <v>0.38290099999999999</v>
      </c>
      <c r="K24" s="44">
        <v>5058</v>
      </c>
      <c r="L24" s="44">
        <v>188512.734085</v>
      </c>
      <c r="M24" s="66">
        <v>0.35389500000000002</v>
      </c>
      <c r="N24" s="43">
        <v>0</v>
      </c>
      <c r="O24" s="44">
        <v>0</v>
      </c>
      <c r="P24" s="74">
        <v>0</v>
      </c>
    </row>
    <row r="25" spans="1:16" ht="15" customHeight="1" x14ac:dyDescent="0.2">
      <c r="A25" s="120"/>
      <c r="B25" s="123"/>
      <c r="C25" s="84" t="s">
        <v>51</v>
      </c>
      <c r="D25" s="44">
        <v>6077</v>
      </c>
      <c r="E25" s="53">
        <v>2.7293999999999999E-2</v>
      </c>
      <c r="F25" s="44">
        <v>208671.31084399999</v>
      </c>
      <c r="G25" s="66">
        <v>0.483956</v>
      </c>
      <c r="H25" s="43">
        <v>2457</v>
      </c>
      <c r="I25" s="44">
        <v>209374.89377299999</v>
      </c>
      <c r="J25" s="74">
        <v>0.45990999999999999</v>
      </c>
      <c r="K25" s="44">
        <v>3620</v>
      </c>
      <c r="L25" s="44">
        <v>208193.76850800001</v>
      </c>
      <c r="M25" s="66">
        <v>0.50027600000000005</v>
      </c>
      <c r="N25" s="43">
        <v>0</v>
      </c>
      <c r="O25" s="44">
        <v>0</v>
      </c>
      <c r="P25" s="74">
        <v>0</v>
      </c>
    </row>
    <row r="26" spans="1:16" s="3" customFormat="1" ht="15" customHeight="1" x14ac:dyDescent="0.2">
      <c r="A26" s="120"/>
      <c r="B26" s="123"/>
      <c r="C26" s="84" t="s">
        <v>52</v>
      </c>
      <c r="D26" s="35">
        <v>4035</v>
      </c>
      <c r="E26" s="55">
        <v>2.1510000000000001E-2</v>
      </c>
      <c r="F26" s="35">
        <v>217999.09938</v>
      </c>
      <c r="G26" s="68">
        <v>0.49194500000000002</v>
      </c>
      <c r="H26" s="43">
        <v>1712</v>
      </c>
      <c r="I26" s="44">
        <v>217217.02745299999</v>
      </c>
      <c r="J26" s="74">
        <v>0.40654200000000001</v>
      </c>
      <c r="K26" s="35">
        <v>2323</v>
      </c>
      <c r="L26" s="35">
        <v>218575.46922100001</v>
      </c>
      <c r="M26" s="68">
        <v>0.55488599999999999</v>
      </c>
      <c r="N26" s="43">
        <v>0</v>
      </c>
      <c r="O26" s="44">
        <v>0</v>
      </c>
      <c r="P26" s="74">
        <v>0</v>
      </c>
    </row>
    <row r="27" spans="1:16" ht="15" customHeight="1" x14ac:dyDescent="0.2">
      <c r="A27" s="120"/>
      <c r="B27" s="123"/>
      <c r="C27" s="84" t="s">
        <v>53</v>
      </c>
      <c r="D27" s="44">
        <v>2779</v>
      </c>
      <c r="E27" s="53">
        <v>1.6868999999999999E-2</v>
      </c>
      <c r="F27" s="44">
        <v>215985.27707800001</v>
      </c>
      <c r="G27" s="66">
        <v>0.484707</v>
      </c>
      <c r="H27" s="43">
        <v>1173</v>
      </c>
      <c r="I27" s="44">
        <v>206361.473146</v>
      </c>
      <c r="J27" s="74">
        <v>0.38192700000000002</v>
      </c>
      <c r="K27" s="44">
        <v>1606</v>
      </c>
      <c r="L27" s="44">
        <v>223014.36924</v>
      </c>
      <c r="M27" s="66">
        <v>0.55977600000000005</v>
      </c>
      <c r="N27" s="43">
        <v>0</v>
      </c>
      <c r="O27" s="44">
        <v>0</v>
      </c>
      <c r="P27" s="74">
        <v>0</v>
      </c>
    </row>
    <row r="28" spans="1:16" ht="15" customHeight="1" x14ac:dyDescent="0.2">
      <c r="A28" s="120"/>
      <c r="B28" s="123"/>
      <c r="C28" s="84" t="s">
        <v>54</v>
      </c>
      <c r="D28" s="44">
        <v>1264</v>
      </c>
      <c r="E28" s="53">
        <v>9.8549999999999992E-3</v>
      </c>
      <c r="F28" s="44">
        <v>236866.994462</v>
      </c>
      <c r="G28" s="66">
        <v>0.38053799999999999</v>
      </c>
      <c r="H28" s="43">
        <v>559</v>
      </c>
      <c r="I28" s="44">
        <v>217458.953488</v>
      </c>
      <c r="J28" s="74">
        <v>0.22182499999999999</v>
      </c>
      <c r="K28" s="44">
        <v>705</v>
      </c>
      <c r="L28" s="44">
        <v>252255.78156</v>
      </c>
      <c r="M28" s="66">
        <v>0.50638300000000003</v>
      </c>
      <c r="N28" s="43">
        <v>0</v>
      </c>
      <c r="O28" s="44">
        <v>0</v>
      </c>
      <c r="P28" s="74">
        <v>0</v>
      </c>
    </row>
    <row r="29" spans="1:16" ht="15" customHeight="1" x14ac:dyDescent="0.2">
      <c r="A29" s="120"/>
      <c r="B29" s="123"/>
      <c r="C29" s="84" t="s">
        <v>55</v>
      </c>
      <c r="D29" s="44">
        <v>727</v>
      </c>
      <c r="E29" s="53">
        <v>6.7479999999999997E-3</v>
      </c>
      <c r="F29" s="44">
        <v>238681.99724900001</v>
      </c>
      <c r="G29" s="66">
        <v>0.27785399999999999</v>
      </c>
      <c r="H29" s="43">
        <v>347</v>
      </c>
      <c r="I29" s="44">
        <v>205977.61095100001</v>
      </c>
      <c r="J29" s="74">
        <v>0.17002900000000001</v>
      </c>
      <c r="K29" s="44">
        <v>380</v>
      </c>
      <c r="L29" s="44">
        <v>268546.26578900003</v>
      </c>
      <c r="M29" s="66">
        <v>0.37631599999999998</v>
      </c>
      <c r="N29" s="43">
        <v>0</v>
      </c>
      <c r="O29" s="44">
        <v>0</v>
      </c>
      <c r="P29" s="74">
        <v>0</v>
      </c>
    </row>
    <row r="30" spans="1:16" s="3" customFormat="1" ht="15" customHeight="1" x14ac:dyDescent="0.2">
      <c r="A30" s="120"/>
      <c r="B30" s="123"/>
      <c r="C30" s="84" t="s">
        <v>56</v>
      </c>
      <c r="D30" s="35">
        <v>1138</v>
      </c>
      <c r="E30" s="55">
        <v>5.4640000000000001E-3</v>
      </c>
      <c r="F30" s="35">
        <v>147562.88225</v>
      </c>
      <c r="G30" s="68">
        <v>7.9964999999999994E-2</v>
      </c>
      <c r="H30" s="43">
        <v>1008</v>
      </c>
      <c r="I30" s="44">
        <v>129007.014881</v>
      </c>
      <c r="J30" s="74">
        <v>5.7540000000000001E-2</v>
      </c>
      <c r="K30" s="35">
        <v>130</v>
      </c>
      <c r="L30" s="35">
        <v>291442.223077</v>
      </c>
      <c r="M30" s="68">
        <v>0.25384600000000002</v>
      </c>
      <c r="N30" s="43">
        <v>0</v>
      </c>
      <c r="O30" s="44">
        <v>0</v>
      </c>
      <c r="P30" s="74">
        <v>0</v>
      </c>
    </row>
    <row r="31" spans="1:16" s="3" customFormat="1" ht="15" customHeight="1" x14ac:dyDescent="0.2">
      <c r="A31" s="121"/>
      <c r="B31" s="124"/>
      <c r="C31" s="85" t="s">
        <v>9</v>
      </c>
      <c r="D31" s="46">
        <v>62848</v>
      </c>
      <c r="E31" s="54">
        <v>3.9980000000000002E-2</v>
      </c>
      <c r="F31" s="46">
        <v>173174.341395</v>
      </c>
      <c r="G31" s="67">
        <v>0.23617299999999999</v>
      </c>
      <c r="H31" s="87">
        <v>28571</v>
      </c>
      <c r="I31" s="46">
        <v>172614.66497499999</v>
      </c>
      <c r="J31" s="75">
        <v>0.21637300000000001</v>
      </c>
      <c r="K31" s="46">
        <v>34277</v>
      </c>
      <c r="L31" s="46">
        <v>173640.84998699999</v>
      </c>
      <c r="M31" s="67">
        <v>0.25267699999999998</v>
      </c>
      <c r="N31" s="87">
        <v>0</v>
      </c>
      <c r="O31" s="46">
        <v>0</v>
      </c>
      <c r="P31" s="75">
        <v>0</v>
      </c>
    </row>
    <row r="32" spans="1:16" ht="15" customHeight="1" x14ac:dyDescent="0.2">
      <c r="A32" s="119">
        <v>3</v>
      </c>
      <c r="B32" s="122" t="s">
        <v>58</v>
      </c>
      <c r="C32" s="84" t="s">
        <v>46</v>
      </c>
      <c r="D32" s="44">
        <v>313</v>
      </c>
      <c r="E32" s="44">
        <v>0</v>
      </c>
      <c r="F32" s="44">
        <v>12776.239726</v>
      </c>
      <c r="G32" s="66">
        <v>-0.109406</v>
      </c>
      <c r="H32" s="43">
        <v>141</v>
      </c>
      <c r="I32" s="44">
        <v>14399.271049000001</v>
      </c>
      <c r="J32" s="74">
        <v>-5.3878000000000002E-2</v>
      </c>
      <c r="K32" s="44">
        <v>172</v>
      </c>
      <c r="L32" s="44">
        <v>11396.710444</v>
      </c>
      <c r="M32" s="66">
        <v>-0.15415499999999999</v>
      </c>
      <c r="N32" s="43">
        <v>0</v>
      </c>
      <c r="O32" s="44">
        <v>0</v>
      </c>
      <c r="P32" s="74">
        <v>0</v>
      </c>
    </row>
    <row r="33" spans="1:16" ht="15" customHeight="1" x14ac:dyDescent="0.2">
      <c r="A33" s="120"/>
      <c r="B33" s="123"/>
      <c r="C33" s="84" t="s">
        <v>47</v>
      </c>
      <c r="D33" s="44">
        <v>2767</v>
      </c>
      <c r="E33" s="44">
        <v>0</v>
      </c>
      <c r="F33" s="44">
        <v>15054.644364</v>
      </c>
      <c r="G33" s="66">
        <v>-7.5160000000000005E-2</v>
      </c>
      <c r="H33" s="43">
        <v>1420</v>
      </c>
      <c r="I33" s="44">
        <v>3915.5195469999999</v>
      </c>
      <c r="J33" s="74">
        <v>-0.148729</v>
      </c>
      <c r="K33" s="44">
        <v>1347</v>
      </c>
      <c r="L33" s="44">
        <v>19832.103835000002</v>
      </c>
      <c r="M33" s="66">
        <v>-3.7315000000000001E-2</v>
      </c>
      <c r="N33" s="43">
        <v>0</v>
      </c>
      <c r="O33" s="44">
        <v>0</v>
      </c>
      <c r="P33" s="74">
        <v>0</v>
      </c>
    </row>
    <row r="34" spans="1:16" ht="15" customHeight="1" x14ac:dyDescent="0.2">
      <c r="A34" s="120"/>
      <c r="B34" s="123"/>
      <c r="C34" s="84" t="s">
        <v>48</v>
      </c>
      <c r="D34" s="44">
        <v>6214</v>
      </c>
      <c r="E34" s="44">
        <v>0</v>
      </c>
      <c r="F34" s="44">
        <v>26011.563566000001</v>
      </c>
      <c r="G34" s="66">
        <v>-6.9638000000000005E-2</v>
      </c>
      <c r="H34" s="43">
        <v>3594</v>
      </c>
      <c r="I34" s="44">
        <v>16380.119064</v>
      </c>
      <c r="J34" s="74">
        <v>-0.14239099999999999</v>
      </c>
      <c r="K34" s="44">
        <v>2620</v>
      </c>
      <c r="L34" s="44">
        <v>32064.285727999999</v>
      </c>
      <c r="M34" s="66">
        <v>-2.0379000000000001E-2</v>
      </c>
      <c r="N34" s="43">
        <v>0</v>
      </c>
      <c r="O34" s="44">
        <v>0</v>
      </c>
      <c r="P34" s="74">
        <v>0</v>
      </c>
    </row>
    <row r="35" spans="1:16" ht="15" customHeight="1" x14ac:dyDescent="0.2">
      <c r="A35" s="120"/>
      <c r="B35" s="123"/>
      <c r="C35" s="84" t="s">
        <v>49</v>
      </c>
      <c r="D35" s="44">
        <v>-10335</v>
      </c>
      <c r="E35" s="44">
        <v>0</v>
      </c>
      <c r="F35" s="44">
        <v>28620.517184</v>
      </c>
      <c r="G35" s="66">
        <v>-7.3152999999999996E-2</v>
      </c>
      <c r="H35" s="43">
        <v>-2978</v>
      </c>
      <c r="I35" s="44">
        <v>13297.357336999999</v>
      </c>
      <c r="J35" s="74">
        <v>-0.189193</v>
      </c>
      <c r="K35" s="44">
        <v>-7357</v>
      </c>
      <c r="L35" s="44">
        <v>37740.022346999998</v>
      </c>
      <c r="M35" s="66">
        <v>-1.5120000000000001E-3</v>
      </c>
      <c r="N35" s="43">
        <v>0</v>
      </c>
      <c r="O35" s="44">
        <v>0</v>
      </c>
      <c r="P35" s="74">
        <v>0</v>
      </c>
    </row>
    <row r="36" spans="1:16" ht="15" customHeight="1" x14ac:dyDescent="0.2">
      <c r="A36" s="120"/>
      <c r="B36" s="123"/>
      <c r="C36" s="84" t="s">
        <v>50</v>
      </c>
      <c r="D36" s="44">
        <v>-15302</v>
      </c>
      <c r="E36" s="44">
        <v>0</v>
      </c>
      <c r="F36" s="44">
        <v>30223.566222000001</v>
      </c>
      <c r="G36" s="66">
        <v>-0.12493</v>
      </c>
      <c r="H36" s="43">
        <v>-5157</v>
      </c>
      <c r="I36" s="44">
        <v>10745.499279</v>
      </c>
      <c r="J36" s="74">
        <v>-0.23649700000000001</v>
      </c>
      <c r="K36" s="44">
        <v>-10145</v>
      </c>
      <c r="L36" s="44">
        <v>40775.322264000002</v>
      </c>
      <c r="M36" s="66">
        <v>-6.1813E-2</v>
      </c>
      <c r="N36" s="43">
        <v>0</v>
      </c>
      <c r="O36" s="44">
        <v>0</v>
      </c>
      <c r="P36" s="74">
        <v>0</v>
      </c>
    </row>
    <row r="37" spans="1:16" ht="15" customHeight="1" x14ac:dyDescent="0.2">
      <c r="A37" s="120"/>
      <c r="B37" s="123"/>
      <c r="C37" s="84" t="s">
        <v>51</v>
      </c>
      <c r="D37" s="44">
        <v>-12824</v>
      </c>
      <c r="E37" s="44">
        <v>0</v>
      </c>
      <c r="F37" s="44">
        <v>23005.251483</v>
      </c>
      <c r="G37" s="66">
        <v>-0.22727600000000001</v>
      </c>
      <c r="H37" s="43">
        <v>-4077</v>
      </c>
      <c r="I37" s="44">
        <v>2082.4437739999998</v>
      </c>
      <c r="J37" s="74">
        <v>-0.282055</v>
      </c>
      <c r="K37" s="44">
        <v>-8747</v>
      </c>
      <c r="L37" s="44">
        <v>33953.829987999998</v>
      </c>
      <c r="M37" s="66">
        <v>-0.194719</v>
      </c>
      <c r="N37" s="43">
        <v>0</v>
      </c>
      <c r="O37" s="44">
        <v>0</v>
      </c>
      <c r="P37" s="74">
        <v>0</v>
      </c>
    </row>
    <row r="38" spans="1:16" s="3" customFormat="1" ht="15" customHeight="1" x14ac:dyDescent="0.2">
      <c r="A38" s="120"/>
      <c r="B38" s="123"/>
      <c r="C38" s="84" t="s">
        <v>52</v>
      </c>
      <c r="D38" s="35">
        <v>-10631</v>
      </c>
      <c r="E38" s="35">
        <v>0</v>
      </c>
      <c r="F38" s="35">
        <v>22172.905628</v>
      </c>
      <c r="G38" s="68">
        <v>-0.29736299999999999</v>
      </c>
      <c r="H38" s="43">
        <v>-3279</v>
      </c>
      <c r="I38" s="44">
        <v>11439.632978</v>
      </c>
      <c r="J38" s="74">
        <v>-0.26366400000000001</v>
      </c>
      <c r="K38" s="35">
        <v>-7352</v>
      </c>
      <c r="L38" s="35">
        <v>27882.757928999999</v>
      </c>
      <c r="M38" s="68">
        <v>-0.29586299999999999</v>
      </c>
      <c r="N38" s="43">
        <v>0</v>
      </c>
      <c r="O38" s="44">
        <v>0</v>
      </c>
      <c r="P38" s="74">
        <v>0</v>
      </c>
    </row>
    <row r="39" spans="1:16" ht="15" customHeight="1" x14ac:dyDescent="0.2">
      <c r="A39" s="120"/>
      <c r="B39" s="123"/>
      <c r="C39" s="84" t="s">
        <v>53</v>
      </c>
      <c r="D39" s="44">
        <v>-8643</v>
      </c>
      <c r="E39" s="44">
        <v>0</v>
      </c>
      <c r="F39" s="44">
        <v>16221.005379</v>
      </c>
      <c r="G39" s="66">
        <v>-0.30771100000000001</v>
      </c>
      <c r="H39" s="43">
        <v>-2637</v>
      </c>
      <c r="I39" s="44">
        <v>4983.0337220000001</v>
      </c>
      <c r="J39" s="74">
        <v>-0.198126</v>
      </c>
      <c r="K39" s="44">
        <v>-6006</v>
      </c>
      <c r="L39" s="44">
        <v>24058.029627</v>
      </c>
      <c r="M39" s="66">
        <v>-0.33893699999999999</v>
      </c>
      <c r="N39" s="43">
        <v>0</v>
      </c>
      <c r="O39" s="44">
        <v>0</v>
      </c>
      <c r="P39" s="74">
        <v>0</v>
      </c>
    </row>
    <row r="40" spans="1:16" ht="15" customHeight="1" x14ac:dyDescent="0.2">
      <c r="A40" s="120"/>
      <c r="B40" s="123"/>
      <c r="C40" s="84" t="s">
        <v>54</v>
      </c>
      <c r="D40" s="44">
        <v>-7656</v>
      </c>
      <c r="E40" s="44">
        <v>0</v>
      </c>
      <c r="F40" s="44">
        <v>34428.622710000003</v>
      </c>
      <c r="G40" s="66">
        <v>-0.32865499999999997</v>
      </c>
      <c r="H40" s="43">
        <v>-2499</v>
      </c>
      <c r="I40" s="44">
        <v>23174.489207999999</v>
      </c>
      <c r="J40" s="74">
        <v>-0.17712900000000001</v>
      </c>
      <c r="K40" s="44">
        <v>-5157</v>
      </c>
      <c r="L40" s="44">
        <v>45563.801986999999</v>
      </c>
      <c r="M40" s="66">
        <v>-0.364651</v>
      </c>
      <c r="N40" s="43">
        <v>0</v>
      </c>
      <c r="O40" s="44">
        <v>0</v>
      </c>
      <c r="P40" s="74">
        <v>0</v>
      </c>
    </row>
    <row r="41" spans="1:16" ht="15" customHeight="1" x14ac:dyDescent="0.2">
      <c r="A41" s="120"/>
      <c r="B41" s="123"/>
      <c r="C41" s="84" t="s">
        <v>55</v>
      </c>
      <c r="D41" s="44">
        <v>-7598</v>
      </c>
      <c r="E41" s="44">
        <v>0</v>
      </c>
      <c r="F41" s="44">
        <v>33813.164191000003</v>
      </c>
      <c r="G41" s="66">
        <v>-0.27686100000000002</v>
      </c>
      <c r="H41" s="43">
        <v>-2861</v>
      </c>
      <c r="I41" s="44">
        <v>12931.449304</v>
      </c>
      <c r="J41" s="74">
        <v>-6.8437999999999999E-2</v>
      </c>
      <c r="K41" s="44">
        <v>-4737</v>
      </c>
      <c r="L41" s="44">
        <v>56265.447216</v>
      </c>
      <c r="M41" s="66">
        <v>-0.376664</v>
      </c>
      <c r="N41" s="43">
        <v>0</v>
      </c>
      <c r="O41" s="44">
        <v>0</v>
      </c>
      <c r="P41" s="74">
        <v>0</v>
      </c>
    </row>
    <row r="42" spans="1:16" s="3" customFormat="1" ht="15" customHeight="1" x14ac:dyDescent="0.2">
      <c r="A42" s="120"/>
      <c r="B42" s="123"/>
      <c r="C42" s="84" t="s">
        <v>56</v>
      </c>
      <c r="D42" s="35">
        <v>-10862</v>
      </c>
      <c r="E42" s="35">
        <v>0</v>
      </c>
      <c r="F42" s="35">
        <v>-101062.83479399999</v>
      </c>
      <c r="G42" s="68">
        <v>-0.32945200000000002</v>
      </c>
      <c r="H42" s="43">
        <v>-3471</v>
      </c>
      <c r="I42" s="44">
        <v>-88197.912102999995</v>
      </c>
      <c r="J42" s="74">
        <v>-3.0203000000000001E-2</v>
      </c>
      <c r="K42" s="35">
        <v>-7391</v>
      </c>
      <c r="L42" s="35">
        <v>24104.404095999998</v>
      </c>
      <c r="M42" s="68">
        <v>-0.347138</v>
      </c>
      <c r="N42" s="43">
        <v>0</v>
      </c>
      <c r="O42" s="44">
        <v>0</v>
      </c>
      <c r="P42" s="74">
        <v>0</v>
      </c>
    </row>
    <row r="43" spans="1:16" s="3" customFormat="1" ht="15" customHeight="1" x14ac:dyDescent="0.2">
      <c r="A43" s="121"/>
      <c r="B43" s="124"/>
      <c r="C43" s="85" t="s">
        <v>9</v>
      </c>
      <c r="D43" s="46">
        <v>-74557</v>
      </c>
      <c r="E43" s="46">
        <v>0</v>
      </c>
      <c r="F43" s="46">
        <v>-2943.6490640000002</v>
      </c>
      <c r="G43" s="67">
        <v>-0.27799299999999999</v>
      </c>
      <c r="H43" s="87">
        <v>-21804</v>
      </c>
      <c r="I43" s="46">
        <v>-11508.251407</v>
      </c>
      <c r="J43" s="75">
        <v>-0.24903600000000001</v>
      </c>
      <c r="K43" s="46">
        <v>-52753</v>
      </c>
      <c r="L43" s="46">
        <v>2156.2979209999999</v>
      </c>
      <c r="M43" s="67">
        <v>-0.289711</v>
      </c>
      <c r="N43" s="87">
        <v>0</v>
      </c>
      <c r="O43" s="46">
        <v>0</v>
      </c>
      <c r="P43" s="75">
        <v>0</v>
      </c>
    </row>
    <row r="44" spans="1:16" ht="15" customHeight="1" x14ac:dyDescent="0.2">
      <c r="A44" s="119">
        <v>4</v>
      </c>
      <c r="B44" s="122" t="s">
        <v>59</v>
      </c>
      <c r="C44" s="84" t="s">
        <v>46</v>
      </c>
      <c r="D44" s="44">
        <v>1</v>
      </c>
      <c r="E44" s="53">
        <v>6.1399999999999996E-4</v>
      </c>
      <c r="F44" s="44">
        <v>158129</v>
      </c>
      <c r="G44" s="66">
        <v>0</v>
      </c>
      <c r="H44" s="43">
        <v>1</v>
      </c>
      <c r="I44" s="44">
        <v>158129</v>
      </c>
      <c r="J44" s="74">
        <v>0</v>
      </c>
      <c r="K44" s="44">
        <v>0</v>
      </c>
      <c r="L44" s="44">
        <v>0</v>
      </c>
      <c r="M44" s="66">
        <v>0</v>
      </c>
      <c r="N44" s="43">
        <v>0</v>
      </c>
      <c r="O44" s="44">
        <v>0</v>
      </c>
      <c r="P44" s="74">
        <v>0</v>
      </c>
    </row>
    <row r="45" spans="1:16" ht="15" customHeight="1" x14ac:dyDescent="0.2">
      <c r="A45" s="120"/>
      <c r="B45" s="123"/>
      <c r="C45" s="84" t="s">
        <v>47</v>
      </c>
      <c r="D45" s="44">
        <v>406</v>
      </c>
      <c r="E45" s="53">
        <v>3.8413999999999997E-2</v>
      </c>
      <c r="F45" s="44">
        <v>161612.302956</v>
      </c>
      <c r="G45" s="66">
        <v>0.16995099999999999</v>
      </c>
      <c r="H45" s="43">
        <v>112</v>
      </c>
      <c r="I45" s="44">
        <v>159301.3125</v>
      </c>
      <c r="J45" s="74">
        <v>0.1875</v>
      </c>
      <c r="K45" s="44">
        <v>294</v>
      </c>
      <c r="L45" s="44">
        <v>162492.680272</v>
      </c>
      <c r="M45" s="66">
        <v>0.16326499999999999</v>
      </c>
      <c r="N45" s="43">
        <v>0</v>
      </c>
      <c r="O45" s="44">
        <v>0</v>
      </c>
      <c r="P45" s="74">
        <v>0</v>
      </c>
    </row>
    <row r="46" spans="1:16" ht="15" customHeight="1" x14ac:dyDescent="0.2">
      <c r="A46" s="120"/>
      <c r="B46" s="123"/>
      <c r="C46" s="84" t="s">
        <v>48</v>
      </c>
      <c r="D46" s="44">
        <v>7116</v>
      </c>
      <c r="E46" s="53">
        <v>8.1503000000000006E-2</v>
      </c>
      <c r="F46" s="44">
        <v>172615.556492</v>
      </c>
      <c r="G46" s="66">
        <v>0.14263600000000001</v>
      </c>
      <c r="H46" s="43">
        <v>2766</v>
      </c>
      <c r="I46" s="44">
        <v>173533.681128</v>
      </c>
      <c r="J46" s="74">
        <v>0.132683</v>
      </c>
      <c r="K46" s="44">
        <v>4350</v>
      </c>
      <c r="L46" s="44">
        <v>172031.75586199999</v>
      </c>
      <c r="M46" s="66">
        <v>0.14896599999999999</v>
      </c>
      <c r="N46" s="43">
        <v>0</v>
      </c>
      <c r="O46" s="44">
        <v>0</v>
      </c>
      <c r="P46" s="74">
        <v>0</v>
      </c>
    </row>
    <row r="47" spans="1:16" ht="15" customHeight="1" x14ac:dyDescent="0.2">
      <c r="A47" s="120"/>
      <c r="B47" s="123"/>
      <c r="C47" s="84" t="s">
        <v>49</v>
      </c>
      <c r="D47" s="44">
        <v>20381</v>
      </c>
      <c r="E47" s="53">
        <v>0.1004</v>
      </c>
      <c r="F47" s="44">
        <v>194672.19837100001</v>
      </c>
      <c r="G47" s="66">
        <v>0.32029800000000003</v>
      </c>
      <c r="H47" s="43">
        <v>8211</v>
      </c>
      <c r="I47" s="44">
        <v>193832.381074</v>
      </c>
      <c r="J47" s="74">
        <v>0.29874600000000001</v>
      </c>
      <c r="K47" s="44">
        <v>12170</v>
      </c>
      <c r="L47" s="44">
        <v>195238.81627000001</v>
      </c>
      <c r="M47" s="66">
        <v>0.33484000000000003</v>
      </c>
      <c r="N47" s="43">
        <v>0</v>
      </c>
      <c r="O47" s="44">
        <v>0</v>
      </c>
      <c r="P47" s="74">
        <v>0</v>
      </c>
    </row>
    <row r="48" spans="1:16" ht="15" customHeight="1" x14ac:dyDescent="0.2">
      <c r="A48" s="120"/>
      <c r="B48" s="123"/>
      <c r="C48" s="84" t="s">
        <v>50</v>
      </c>
      <c r="D48" s="44">
        <v>19335</v>
      </c>
      <c r="E48" s="53">
        <v>7.7261999999999997E-2</v>
      </c>
      <c r="F48" s="44">
        <v>222634.56560599999</v>
      </c>
      <c r="G48" s="66">
        <v>0.55655500000000002</v>
      </c>
      <c r="H48" s="43">
        <v>7073</v>
      </c>
      <c r="I48" s="44">
        <v>224477.36688799999</v>
      </c>
      <c r="J48" s="74">
        <v>0.53499200000000002</v>
      </c>
      <c r="K48" s="44">
        <v>12262</v>
      </c>
      <c r="L48" s="44">
        <v>221571.59598799999</v>
      </c>
      <c r="M48" s="66">
        <v>0.568994</v>
      </c>
      <c r="N48" s="43">
        <v>0</v>
      </c>
      <c r="O48" s="44">
        <v>0</v>
      </c>
      <c r="P48" s="74">
        <v>0</v>
      </c>
    </row>
    <row r="49" spans="1:16" ht="15" customHeight="1" x14ac:dyDescent="0.2">
      <c r="A49" s="120"/>
      <c r="B49" s="123"/>
      <c r="C49" s="84" t="s">
        <v>51</v>
      </c>
      <c r="D49" s="44">
        <v>14191</v>
      </c>
      <c r="E49" s="53">
        <v>6.3738000000000003E-2</v>
      </c>
      <c r="F49" s="44">
        <v>245663.208442</v>
      </c>
      <c r="G49" s="66">
        <v>0.81495300000000004</v>
      </c>
      <c r="H49" s="43">
        <v>5217</v>
      </c>
      <c r="I49" s="44">
        <v>241759.095841</v>
      </c>
      <c r="J49" s="74">
        <v>0.72762099999999996</v>
      </c>
      <c r="K49" s="44">
        <v>8974</v>
      </c>
      <c r="L49" s="44">
        <v>247932.84912</v>
      </c>
      <c r="M49" s="66">
        <v>0.86572300000000002</v>
      </c>
      <c r="N49" s="43">
        <v>0</v>
      </c>
      <c r="O49" s="44">
        <v>0</v>
      </c>
      <c r="P49" s="74">
        <v>0</v>
      </c>
    </row>
    <row r="50" spans="1:16" s="3" customFormat="1" ht="15" customHeight="1" x14ac:dyDescent="0.2">
      <c r="A50" s="120"/>
      <c r="B50" s="123"/>
      <c r="C50" s="84" t="s">
        <v>52</v>
      </c>
      <c r="D50" s="35">
        <v>8858</v>
      </c>
      <c r="E50" s="55">
        <v>4.7220999999999999E-2</v>
      </c>
      <c r="F50" s="35">
        <v>256407.82343600001</v>
      </c>
      <c r="G50" s="68">
        <v>0.92097499999999999</v>
      </c>
      <c r="H50" s="43">
        <v>3193</v>
      </c>
      <c r="I50" s="44">
        <v>249431.426871</v>
      </c>
      <c r="J50" s="74">
        <v>0.77012199999999997</v>
      </c>
      <c r="K50" s="35">
        <v>5665</v>
      </c>
      <c r="L50" s="35">
        <v>260339.97422800001</v>
      </c>
      <c r="M50" s="68">
        <v>1.0060020000000001</v>
      </c>
      <c r="N50" s="43">
        <v>0</v>
      </c>
      <c r="O50" s="44">
        <v>0</v>
      </c>
      <c r="P50" s="74">
        <v>0</v>
      </c>
    </row>
    <row r="51" spans="1:16" ht="15" customHeight="1" x14ac:dyDescent="0.2">
      <c r="A51" s="120"/>
      <c r="B51" s="123"/>
      <c r="C51" s="84" t="s">
        <v>53</v>
      </c>
      <c r="D51" s="44">
        <v>5704</v>
      </c>
      <c r="E51" s="53">
        <v>3.4624000000000002E-2</v>
      </c>
      <c r="F51" s="44">
        <v>258875.51420100001</v>
      </c>
      <c r="G51" s="66">
        <v>0.87166900000000003</v>
      </c>
      <c r="H51" s="43">
        <v>2076</v>
      </c>
      <c r="I51" s="44">
        <v>244145.66618500001</v>
      </c>
      <c r="J51" s="74">
        <v>0.633911</v>
      </c>
      <c r="K51" s="44">
        <v>3628</v>
      </c>
      <c r="L51" s="44">
        <v>267304.17034200003</v>
      </c>
      <c r="M51" s="66">
        <v>1.0077179999999999</v>
      </c>
      <c r="N51" s="43">
        <v>0</v>
      </c>
      <c r="O51" s="44">
        <v>0</v>
      </c>
      <c r="P51" s="74">
        <v>0</v>
      </c>
    </row>
    <row r="52" spans="1:16" ht="15" customHeight="1" x14ac:dyDescent="0.2">
      <c r="A52" s="120"/>
      <c r="B52" s="123"/>
      <c r="C52" s="84" t="s">
        <v>54</v>
      </c>
      <c r="D52" s="44">
        <v>2229</v>
      </c>
      <c r="E52" s="53">
        <v>1.7378000000000001E-2</v>
      </c>
      <c r="F52" s="44">
        <v>278075.45536099997</v>
      </c>
      <c r="G52" s="66">
        <v>0.72857799999999995</v>
      </c>
      <c r="H52" s="43">
        <v>739</v>
      </c>
      <c r="I52" s="44">
        <v>253065.346414</v>
      </c>
      <c r="J52" s="74">
        <v>0.39783499999999999</v>
      </c>
      <c r="K52" s="44">
        <v>1490</v>
      </c>
      <c r="L52" s="44">
        <v>290479.79798700003</v>
      </c>
      <c r="M52" s="66">
        <v>0.89261699999999999</v>
      </c>
      <c r="N52" s="43">
        <v>0</v>
      </c>
      <c r="O52" s="44">
        <v>0</v>
      </c>
      <c r="P52" s="74">
        <v>0</v>
      </c>
    </row>
    <row r="53" spans="1:16" ht="15" customHeight="1" x14ac:dyDescent="0.2">
      <c r="A53" s="120"/>
      <c r="B53" s="123"/>
      <c r="C53" s="84" t="s">
        <v>55</v>
      </c>
      <c r="D53" s="44">
        <v>951</v>
      </c>
      <c r="E53" s="53">
        <v>8.8269999999999998E-3</v>
      </c>
      <c r="F53" s="44">
        <v>304306.990536</v>
      </c>
      <c r="G53" s="66">
        <v>0.59411099999999994</v>
      </c>
      <c r="H53" s="43">
        <v>351</v>
      </c>
      <c r="I53" s="44">
        <v>276020.729345</v>
      </c>
      <c r="J53" s="74">
        <v>0.27065499999999998</v>
      </c>
      <c r="K53" s="44">
        <v>600</v>
      </c>
      <c r="L53" s="44">
        <v>320854.45333300001</v>
      </c>
      <c r="M53" s="66">
        <v>0.78333299999999995</v>
      </c>
      <c r="N53" s="43">
        <v>0</v>
      </c>
      <c r="O53" s="44">
        <v>0</v>
      </c>
      <c r="P53" s="74">
        <v>0</v>
      </c>
    </row>
    <row r="54" spans="1:16" s="3" customFormat="1" ht="15" customHeight="1" x14ac:dyDescent="0.2">
      <c r="A54" s="120"/>
      <c r="B54" s="123"/>
      <c r="C54" s="84" t="s">
        <v>56</v>
      </c>
      <c r="D54" s="35">
        <v>281</v>
      </c>
      <c r="E54" s="55">
        <v>1.3489999999999999E-3</v>
      </c>
      <c r="F54" s="35">
        <v>369987.84341600002</v>
      </c>
      <c r="G54" s="68">
        <v>0.419929</v>
      </c>
      <c r="H54" s="43">
        <v>118</v>
      </c>
      <c r="I54" s="44">
        <v>336544.694915</v>
      </c>
      <c r="J54" s="74">
        <v>0.169492</v>
      </c>
      <c r="K54" s="35">
        <v>163</v>
      </c>
      <c r="L54" s="35">
        <v>394198.22085899999</v>
      </c>
      <c r="M54" s="68">
        <v>0.60122699999999996</v>
      </c>
      <c r="N54" s="43">
        <v>0</v>
      </c>
      <c r="O54" s="44">
        <v>0</v>
      </c>
      <c r="P54" s="74">
        <v>0</v>
      </c>
    </row>
    <row r="55" spans="1:16" s="3" customFormat="1" ht="15" customHeight="1" x14ac:dyDescent="0.2">
      <c r="A55" s="121"/>
      <c r="B55" s="124"/>
      <c r="C55" s="85" t="s">
        <v>9</v>
      </c>
      <c r="D55" s="46">
        <v>79453</v>
      </c>
      <c r="E55" s="54">
        <v>5.0542999999999998E-2</v>
      </c>
      <c r="F55" s="46">
        <v>224203.54386899999</v>
      </c>
      <c r="G55" s="67">
        <v>0.57109200000000004</v>
      </c>
      <c r="H55" s="87">
        <v>29857</v>
      </c>
      <c r="I55" s="46">
        <v>219895.80761600001</v>
      </c>
      <c r="J55" s="75">
        <v>0.48916500000000002</v>
      </c>
      <c r="K55" s="46">
        <v>49596</v>
      </c>
      <c r="L55" s="46">
        <v>226796.81915900001</v>
      </c>
      <c r="M55" s="67">
        <v>0.62041299999999999</v>
      </c>
      <c r="N55" s="87">
        <v>0</v>
      </c>
      <c r="O55" s="46">
        <v>0</v>
      </c>
      <c r="P55" s="75">
        <v>0</v>
      </c>
    </row>
    <row r="56" spans="1:16" ht="15" customHeight="1" x14ac:dyDescent="0.2">
      <c r="A56" s="119">
        <v>5</v>
      </c>
      <c r="B56" s="122" t="s">
        <v>60</v>
      </c>
      <c r="C56" s="84" t="s">
        <v>46</v>
      </c>
      <c r="D56" s="44">
        <v>1628</v>
      </c>
      <c r="E56" s="53">
        <v>1</v>
      </c>
      <c r="F56" s="44">
        <v>64173.242015000003</v>
      </c>
      <c r="G56" s="66">
        <v>8.3538000000000001E-2</v>
      </c>
      <c r="H56" s="43">
        <v>772</v>
      </c>
      <c r="I56" s="44">
        <v>66317.475388999999</v>
      </c>
      <c r="J56" s="74">
        <v>9.715E-2</v>
      </c>
      <c r="K56" s="44">
        <v>856</v>
      </c>
      <c r="L56" s="44">
        <v>62239.424064999999</v>
      </c>
      <c r="M56" s="66">
        <v>7.1262000000000006E-2</v>
      </c>
      <c r="N56" s="43">
        <v>0</v>
      </c>
      <c r="O56" s="44">
        <v>0</v>
      </c>
      <c r="P56" s="74">
        <v>0</v>
      </c>
    </row>
    <row r="57" spans="1:16" ht="15" customHeight="1" x14ac:dyDescent="0.2">
      <c r="A57" s="120"/>
      <c r="B57" s="123"/>
      <c r="C57" s="84" t="s">
        <v>47</v>
      </c>
      <c r="D57" s="44">
        <v>10569</v>
      </c>
      <c r="E57" s="53">
        <v>1</v>
      </c>
      <c r="F57" s="44">
        <v>136261.71019000001</v>
      </c>
      <c r="G57" s="66">
        <v>9.7075999999999996E-2</v>
      </c>
      <c r="H57" s="43">
        <v>4358</v>
      </c>
      <c r="I57" s="44">
        <v>139651.64341399999</v>
      </c>
      <c r="J57" s="74">
        <v>0.11404300000000001</v>
      </c>
      <c r="K57" s="44">
        <v>6211</v>
      </c>
      <c r="L57" s="44">
        <v>133883.135244</v>
      </c>
      <c r="M57" s="66">
        <v>8.5170999999999997E-2</v>
      </c>
      <c r="N57" s="43">
        <v>0</v>
      </c>
      <c r="O57" s="44">
        <v>0</v>
      </c>
      <c r="P57" s="74">
        <v>0</v>
      </c>
    </row>
    <row r="58" spans="1:16" ht="15" customHeight="1" x14ac:dyDescent="0.2">
      <c r="A58" s="120"/>
      <c r="B58" s="123"/>
      <c r="C58" s="84" t="s">
        <v>48</v>
      </c>
      <c r="D58" s="44">
        <v>87310</v>
      </c>
      <c r="E58" s="53">
        <v>1</v>
      </c>
      <c r="F58" s="44">
        <v>160529.916482</v>
      </c>
      <c r="G58" s="66">
        <v>0.102978</v>
      </c>
      <c r="H58" s="43">
        <v>38797</v>
      </c>
      <c r="I58" s="44">
        <v>164806.22823899999</v>
      </c>
      <c r="J58" s="74">
        <v>0.12341199999999999</v>
      </c>
      <c r="K58" s="44">
        <v>48513</v>
      </c>
      <c r="L58" s="44">
        <v>157110.048255</v>
      </c>
      <c r="M58" s="66">
        <v>8.6637000000000006E-2</v>
      </c>
      <c r="N58" s="43">
        <v>0</v>
      </c>
      <c r="O58" s="44">
        <v>0</v>
      </c>
      <c r="P58" s="74">
        <v>0</v>
      </c>
    </row>
    <row r="59" spans="1:16" ht="15" customHeight="1" x14ac:dyDescent="0.2">
      <c r="A59" s="120"/>
      <c r="B59" s="123"/>
      <c r="C59" s="84" t="s">
        <v>49</v>
      </c>
      <c r="D59" s="44">
        <v>202997</v>
      </c>
      <c r="E59" s="53">
        <v>1</v>
      </c>
      <c r="F59" s="44">
        <v>185629.232422</v>
      </c>
      <c r="G59" s="66">
        <v>0.27025500000000002</v>
      </c>
      <c r="H59" s="43">
        <v>87599</v>
      </c>
      <c r="I59" s="44">
        <v>192204.263576</v>
      </c>
      <c r="J59" s="74">
        <v>0.33484399999999997</v>
      </c>
      <c r="K59" s="44">
        <v>115398</v>
      </c>
      <c r="L59" s="44">
        <v>180638.10472500001</v>
      </c>
      <c r="M59" s="66">
        <v>0.22122600000000001</v>
      </c>
      <c r="N59" s="43">
        <v>0</v>
      </c>
      <c r="O59" s="44">
        <v>0</v>
      </c>
      <c r="P59" s="74">
        <v>0</v>
      </c>
    </row>
    <row r="60" spans="1:16" ht="15" customHeight="1" x14ac:dyDescent="0.2">
      <c r="A60" s="120"/>
      <c r="B60" s="123"/>
      <c r="C60" s="84" t="s">
        <v>50</v>
      </c>
      <c r="D60" s="44">
        <v>250254</v>
      </c>
      <c r="E60" s="53">
        <v>1</v>
      </c>
      <c r="F60" s="44">
        <v>216112.29945200001</v>
      </c>
      <c r="G60" s="66">
        <v>0.52027100000000004</v>
      </c>
      <c r="H60" s="43">
        <v>103331</v>
      </c>
      <c r="I60" s="44">
        <v>225860.334672</v>
      </c>
      <c r="J60" s="74">
        <v>0.59410099999999999</v>
      </c>
      <c r="K60" s="44">
        <v>146923</v>
      </c>
      <c r="L60" s="44">
        <v>209256.50269200001</v>
      </c>
      <c r="M60" s="66">
        <v>0.46834700000000001</v>
      </c>
      <c r="N60" s="43">
        <v>0</v>
      </c>
      <c r="O60" s="44">
        <v>0</v>
      </c>
      <c r="P60" s="74">
        <v>0</v>
      </c>
    </row>
    <row r="61" spans="1:16" ht="15" customHeight="1" x14ac:dyDescent="0.2">
      <c r="A61" s="120"/>
      <c r="B61" s="123"/>
      <c r="C61" s="84" t="s">
        <v>51</v>
      </c>
      <c r="D61" s="44">
        <v>222646</v>
      </c>
      <c r="E61" s="53">
        <v>1</v>
      </c>
      <c r="F61" s="44">
        <v>244937.26387200001</v>
      </c>
      <c r="G61" s="66">
        <v>0.78884900000000002</v>
      </c>
      <c r="H61" s="43">
        <v>89323</v>
      </c>
      <c r="I61" s="44">
        <v>247038.90383200001</v>
      </c>
      <c r="J61" s="74">
        <v>0.72941999999999996</v>
      </c>
      <c r="K61" s="44">
        <v>133323</v>
      </c>
      <c r="L61" s="44">
        <v>243529.21885199999</v>
      </c>
      <c r="M61" s="66">
        <v>0.82866399999999996</v>
      </c>
      <c r="N61" s="43">
        <v>0</v>
      </c>
      <c r="O61" s="44">
        <v>0</v>
      </c>
      <c r="P61" s="74">
        <v>0</v>
      </c>
    </row>
    <row r="62" spans="1:16" s="3" customFormat="1" ht="15" customHeight="1" x14ac:dyDescent="0.2">
      <c r="A62" s="120"/>
      <c r="B62" s="123"/>
      <c r="C62" s="84" t="s">
        <v>52</v>
      </c>
      <c r="D62" s="35">
        <v>187588</v>
      </c>
      <c r="E62" s="55">
        <v>1</v>
      </c>
      <c r="F62" s="35">
        <v>259355.02216600001</v>
      </c>
      <c r="G62" s="68">
        <v>0.961117</v>
      </c>
      <c r="H62" s="43">
        <v>74424</v>
      </c>
      <c r="I62" s="44">
        <v>246959.102763</v>
      </c>
      <c r="J62" s="74">
        <v>0.74603600000000003</v>
      </c>
      <c r="K62" s="35">
        <v>113164</v>
      </c>
      <c r="L62" s="35">
        <v>267507.38427400001</v>
      </c>
      <c r="M62" s="68">
        <v>1.102568</v>
      </c>
      <c r="N62" s="43">
        <v>0</v>
      </c>
      <c r="O62" s="44">
        <v>0</v>
      </c>
      <c r="P62" s="74">
        <v>0</v>
      </c>
    </row>
    <row r="63" spans="1:16" ht="15" customHeight="1" x14ac:dyDescent="0.2">
      <c r="A63" s="120"/>
      <c r="B63" s="123"/>
      <c r="C63" s="84" t="s">
        <v>53</v>
      </c>
      <c r="D63" s="44">
        <v>164743</v>
      </c>
      <c r="E63" s="53">
        <v>1</v>
      </c>
      <c r="F63" s="44">
        <v>264660.52388300002</v>
      </c>
      <c r="G63" s="66">
        <v>0.99593900000000002</v>
      </c>
      <c r="H63" s="43">
        <v>65652</v>
      </c>
      <c r="I63" s="44">
        <v>241999.99645100001</v>
      </c>
      <c r="J63" s="74">
        <v>0.68660500000000002</v>
      </c>
      <c r="K63" s="44">
        <v>99091</v>
      </c>
      <c r="L63" s="44">
        <v>279674.08663799998</v>
      </c>
      <c r="M63" s="66">
        <v>1.2008859999999999</v>
      </c>
      <c r="N63" s="43">
        <v>0</v>
      </c>
      <c r="O63" s="44">
        <v>0</v>
      </c>
      <c r="P63" s="74">
        <v>0</v>
      </c>
    </row>
    <row r="64" spans="1:16" ht="15" customHeight="1" x14ac:dyDescent="0.2">
      <c r="A64" s="120"/>
      <c r="B64" s="123"/>
      <c r="C64" s="84" t="s">
        <v>54</v>
      </c>
      <c r="D64" s="44">
        <v>128266</v>
      </c>
      <c r="E64" s="53">
        <v>1</v>
      </c>
      <c r="F64" s="44">
        <v>260720.94641599999</v>
      </c>
      <c r="G64" s="66">
        <v>0.87143099999999996</v>
      </c>
      <c r="H64" s="43">
        <v>50042</v>
      </c>
      <c r="I64" s="44">
        <v>227743.323328</v>
      </c>
      <c r="J64" s="74">
        <v>0.49394500000000002</v>
      </c>
      <c r="K64" s="44">
        <v>78224</v>
      </c>
      <c r="L64" s="44">
        <v>281817.62025699997</v>
      </c>
      <c r="M64" s="66">
        <v>1.112919</v>
      </c>
      <c r="N64" s="43">
        <v>0</v>
      </c>
      <c r="O64" s="44">
        <v>0</v>
      </c>
      <c r="P64" s="74">
        <v>0</v>
      </c>
    </row>
    <row r="65" spans="1:16" ht="15" customHeight="1" x14ac:dyDescent="0.2">
      <c r="A65" s="120"/>
      <c r="B65" s="123"/>
      <c r="C65" s="84" t="s">
        <v>55</v>
      </c>
      <c r="D65" s="44">
        <v>107732</v>
      </c>
      <c r="E65" s="53">
        <v>1</v>
      </c>
      <c r="F65" s="44">
        <v>264105.91025000002</v>
      </c>
      <c r="G65" s="66">
        <v>0.67985399999999996</v>
      </c>
      <c r="H65" s="43">
        <v>41064</v>
      </c>
      <c r="I65" s="44">
        <v>228796.402883</v>
      </c>
      <c r="J65" s="74">
        <v>0.295904</v>
      </c>
      <c r="K65" s="44">
        <v>66668</v>
      </c>
      <c r="L65" s="44">
        <v>285854.719431</v>
      </c>
      <c r="M65" s="66">
        <v>0.91634700000000002</v>
      </c>
      <c r="N65" s="43">
        <v>0</v>
      </c>
      <c r="O65" s="44">
        <v>0</v>
      </c>
      <c r="P65" s="74">
        <v>0</v>
      </c>
    </row>
    <row r="66" spans="1:16" s="3" customFormat="1" ht="15" customHeight="1" x14ac:dyDescent="0.2">
      <c r="A66" s="120"/>
      <c r="B66" s="123"/>
      <c r="C66" s="84" t="s">
        <v>56</v>
      </c>
      <c r="D66" s="35">
        <v>208262</v>
      </c>
      <c r="E66" s="55">
        <v>1</v>
      </c>
      <c r="F66" s="35">
        <v>255671.514712</v>
      </c>
      <c r="G66" s="68">
        <v>0.39495000000000002</v>
      </c>
      <c r="H66" s="43">
        <v>88816</v>
      </c>
      <c r="I66" s="44">
        <v>208930.09769600001</v>
      </c>
      <c r="J66" s="74">
        <v>9.2709E-2</v>
      </c>
      <c r="K66" s="35">
        <v>119446</v>
      </c>
      <c r="L66" s="35">
        <v>290426.84928800003</v>
      </c>
      <c r="M66" s="68">
        <v>0.61968599999999996</v>
      </c>
      <c r="N66" s="43">
        <v>0</v>
      </c>
      <c r="O66" s="44">
        <v>0</v>
      </c>
      <c r="P66" s="74">
        <v>0</v>
      </c>
    </row>
    <row r="67" spans="1:16" s="3" customFormat="1" ht="15" customHeight="1" x14ac:dyDescent="0.2">
      <c r="A67" s="121"/>
      <c r="B67" s="124"/>
      <c r="C67" s="85" t="s">
        <v>9</v>
      </c>
      <c r="D67" s="46">
        <v>1571995</v>
      </c>
      <c r="E67" s="54">
        <v>1</v>
      </c>
      <c r="F67" s="46">
        <v>234894.98898600001</v>
      </c>
      <c r="G67" s="67">
        <v>0.62499300000000002</v>
      </c>
      <c r="H67" s="87">
        <v>644178</v>
      </c>
      <c r="I67" s="46">
        <v>221850.40188600001</v>
      </c>
      <c r="J67" s="75">
        <v>0.47648000000000001</v>
      </c>
      <c r="K67" s="46">
        <v>927817</v>
      </c>
      <c r="L67" s="46">
        <v>243951.770689</v>
      </c>
      <c r="M67" s="67">
        <v>0.728105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8:A19"/>
    <mergeCell ref="B8:B19"/>
    <mergeCell ref="A56:A67"/>
    <mergeCell ref="B56:B67"/>
    <mergeCell ref="A44:A55"/>
    <mergeCell ref="B44:B55"/>
    <mergeCell ref="A20:A31"/>
    <mergeCell ref="B20:B31"/>
    <mergeCell ref="A32:A43"/>
    <mergeCell ref="B32:B43"/>
    <mergeCell ref="A2:P2"/>
    <mergeCell ref="A3:P3"/>
    <mergeCell ref="A6:A7"/>
    <mergeCell ref="B6:B7"/>
    <mergeCell ref="C6:C7"/>
    <mergeCell ref="D6:G6"/>
    <mergeCell ref="H6:J6"/>
    <mergeCell ref="N6:P6"/>
    <mergeCell ref="K6:M6"/>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33</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3</v>
      </c>
      <c r="E8" s="53">
        <v>0.272727</v>
      </c>
      <c r="F8" s="44">
        <v>38943.329595000003</v>
      </c>
      <c r="G8" s="66">
        <v>0</v>
      </c>
      <c r="H8" s="43">
        <v>1</v>
      </c>
      <c r="I8" s="44">
        <v>106418.07619399999</v>
      </c>
      <c r="J8" s="74">
        <v>0</v>
      </c>
      <c r="K8" s="44">
        <v>2</v>
      </c>
      <c r="L8" s="44">
        <v>5205.956295</v>
      </c>
      <c r="M8" s="66">
        <v>0</v>
      </c>
      <c r="N8" s="43">
        <v>0</v>
      </c>
      <c r="O8" s="44">
        <v>0</v>
      </c>
      <c r="P8" s="74">
        <v>0</v>
      </c>
    </row>
    <row r="9" spans="1:16" ht="15" customHeight="1" x14ac:dyDescent="0.2">
      <c r="A9" s="120"/>
      <c r="B9" s="123"/>
      <c r="C9" s="84" t="s">
        <v>47</v>
      </c>
      <c r="D9" s="44">
        <v>15</v>
      </c>
      <c r="E9" s="53">
        <v>0.36585400000000001</v>
      </c>
      <c r="F9" s="44">
        <v>77184.549217000007</v>
      </c>
      <c r="G9" s="66">
        <v>0</v>
      </c>
      <c r="H9" s="43">
        <v>4</v>
      </c>
      <c r="I9" s="44">
        <v>59399.961323000003</v>
      </c>
      <c r="J9" s="74">
        <v>0</v>
      </c>
      <c r="K9" s="44">
        <v>11</v>
      </c>
      <c r="L9" s="44">
        <v>83651.672086999999</v>
      </c>
      <c r="M9" s="66">
        <v>0</v>
      </c>
      <c r="N9" s="43">
        <v>0</v>
      </c>
      <c r="O9" s="44">
        <v>0</v>
      </c>
      <c r="P9" s="74">
        <v>0</v>
      </c>
    </row>
    <row r="10" spans="1:16" ht="15" customHeight="1" x14ac:dyDescent="0.2">
      <c r="A10" s="120"/>
      <c r="B10" s="123"/>
      <c r="C10" s="84" t="s">
        <v>48</v>
      </c>
      <c r="D10" s="44">
        <v>107</v>
      </c>
      <c r="E10" s="53">
        <v>0.336478</v>
      </c>
      <c r="F10" s="44">
        <v>115337.47517200001</v>
      </c>
      <c r="G10" s="66">
        <v>7.4765999999999999E-2</v>
      </c>
      <c r="H10" s="43">
        <v>29</v>
      </c>
      <c r="I10" s="44">
        <v>134617.80796100001</v>
      </c>
      <c r="J10" s="74">
        <v>0.206897</v>
      </c>
      <c r="K10" s="44">
        <v>78</v>
      </c>
      <c r="L10" s="44">
        <v>108169.146314</v>
      </c>
      <c r="M10" s="66">
        <v>2.5641000000000001E-2</v>
      </c>
      <c r="N10" s="43">
        <v>0</v>
      </c>
      <c r="O10" s="44">
        <v>0</v>
      </c>
      <c r="P10" s="74">
        <v>0</v>
      </c>
    </row>
    <row r="11" spans="1:16" ht="15" customHeight="1" x14ac:dyDescent="0.2">
      <c r="A11" s="120"/>
      <c r="B11" s="123"/>
      <c r="C11" s="84" t="s">
        <v>49</v>
      </c>
      <c r="D11" s="44">
        <v>208</v>
      </c>
      <c r="E11" s="53">
        <v>0.210313</v>
      </c>
      <c r="F11" s="44">
        <v>127318.11357</v>
      </c>
      <c r="G11" s="66">
        <v>0.211538</v>
      </c>
      <c r="H11" s="43">
        <v>59</v>
      </c>
      <c r="I11" s="44">
        <v>135393.75833300001</v>
      </c>
      <c r="J11" s="74">
        <v>0.237288</v>
      </c>
      <c r="K11" s="44">
        <v>149</v>
      </c>
      <c r="L11" s="44">
        <v>124120.37503900001</v>
      </c>
      <c r="M11" s="66">
        <v>0.20134199999999999</v>
      </c>
      <c r="N11" s="43">
        <v>0</v>
      </c>
      <c r="O11" s="44">
        <v>0</v>
      </c>
      <c r="P11" s="74">
        <v>0</v>
      </c>
    </row>
    <row r="12" spans="1:16" ht="15" customHeight="1" x14ac:dyDescent="0.2">
      <c r="A12" s="120"/>
      <c r="B12" s="123"/>
      <c r="C12" s="84" t="s">
        <v>50</v>
      </c>
      <c r="D12" s="44">
        <v>232</v>
      </c>
      <c r="E12" s="53">
        <v>0.153642</v>
      </c>
      <c r="F12" s="44">
        <v>148534.61716200001</v>
      </c>
      <c r="G12" s="66">
        <v>0.36206899999999997</v>
      </c>
      <c r="H12" s="43">
        <v>72</v>
      </c>
      <c r="I12" s="44">
        <v>171017.457444</v>
      </c>
      <c r="J12" s="74">
        <v>0.52777799999999997</v>
      </c>
      <c r="K12" s="44">
        <v>160</v>
      </c>
      <c r="L12" s="44">
        <v>138417.33903500001</v>
      </c>
      <c r="M12" s="66">
        <v>0.28749999999999998</v>
      </c>
      <c r="N12" s="43">
        <v>0</v>
      </c>
      <c r="O12" s="44">
        <v>0</v>
      </c>
      <c r="P12" s="74">
        <v>0</v>
      </c>
    </row>
    <row r="13" spans="1:16" ht="15" customHeight="1" x14ac:dyDescent="0.2">
      <c r="A13" s="120"/>
      <c r="B13" s="123"/>
      <c r="C13" s="84" t="s">
        <v>51</v>
      </c>
      <c r="D13" s="44">
        <v>238</v>
      </c>
      <c r="E13" s="53">
        <v>0.148843</v>
      </c>
      <c r="F13" s="44">
        <v>161393.560883</v>
      </c>
      <c r="G13" s="66">
        <v>0.52100800000000003</v>
      </c>
      <c r="H13" s="43">
        <v>60</v>
      </c>
      <c r="I13" s="44">
        <v>178136.30188899999</v>
      </c>
      <c r="J13" s="74">
        <v>0.43333300000000002</v>
      </c>
      <c r="K13" s="44">
        <v>178</v>
      </c>
      <c r="L13" s="44">
        <v>155749.94031999999</v>
      </c>
      <c r="M13" s="66">
        <v>0.550562</v>
      </c>
      <c r="N13" s="43">
        <v>0</v>
      </c>
      <c r="O13" s="44">
        <v>0</v>
      </c>
      <c r="P13" s="74">
        <v>0</v>
      </c>
    </row>
    <row r="14" spans="1:16" s="3" customFormat="1" ht="15" customHeight="1" x14ac:dyDescent="0.2">
      <c r="A14" s="120"/>
      <c r="B14" s="123"/>
      <c r="C14" s="84" t="s">
        <v>52</v>
      </c>
      <c r="D14" s="35">
        <v>181</v>
      </c>
      <c r="E14" s="55">
        <v>0.12993499999999999</v>
      </c>
      <c r="F14" s="35">
        <v>173358.71277000001</v>
      </c>
      <c r="G14" s="68">
        <v>0.61326000000000003</v>
      </c>
      <c r="H14" s="43">
        <v>60</v>
      </c>
      <c r="I14" s="44">
        <v>185883.19868500001</v>
      </c>
      <c r="J14" s="74">
        <v>0.58333299999999999</v>
      </c>
      <c r="K14" s="35">
        <v>121</v>
      </c>
      <c r="L14" s="35">
        <v>167148.223887</v>
      </c>
      <c r="M14" s="68">
        <v>0.62809899999999996</v>
      </c>
      <c r="N14" s="43">
        <v>0</v>
      </c>
      <c r="O14" s="44">
        <v>0</v>
      </c>
      <c r="P14" s="74">
        <v>0</v>
      </c>
    </row>
    <row r="15" spans="1:16" ht="15" customHeight="1" x14ac:dyDescent="0.2">
      <c r="A15" s="120"/>
      <c r="B15" s="123"/>
      <c r="C15" s="84" t="s">
        <v>53</v>
      </c>
      <c r="D15" s="44">
        <v>149</v>
      </c>
      <c r="E15" s="53">
        <v>0.109639</v>
      </c>
      <c r="F15" s="44">
        <v>178091.60706499999</v>
      </c>
      <c r="G15" s="66">
        <v>0.63087199999999999</v>
      </c>
      <c r="H15" s="43">
        <v>43</v>
      </c>
      <c r="I15" s="44">
        <v>207384.69287999999</v>
      </c>
      <c r="J15" s="74">
        <v>0.60465100000000005</v>
      </c>
      <c r="K15" s="44">
        <v>106</v>
      </c>
      <c r="L15" s="44">
        <v>166208.56281900001</v>
      </c>
      <c r="M15" s="66">
        <v>0.641509</v>
      </c>
      <c r="N15" s="43">
        <v>0</v>
      </c>
      <c r="O15" s="44">
        <v>0</v>
      </c>
      <c r="P15" s="74">
        <v>0</v>
      </c>
    </row>
    <row r="16" spans="1:16" ht="15" customHeight="1" x14ac:dyDescent="0.2">
      <c r="A16" s="120"/>
      <c r="B16" s="123"/>
      <c r="C16" s="84" t="s">
        <v>54</v>
      </c>
      <c r="D16" s="44">
        <v>92</v>
      </c>
      <c r="E16" s="53">
        <v>9.5041E-2</v>
      </c>
      <c r="F16" s="44">
        <v>173470.84985699999</v>
      </c>
      <c r="G16" s="66">
        <v>0.52173899999999995</v>
      </c>
      <c r="H16" s="43">
        <v>25</v>
      </c>
      <c r="I16" s="44">
        <v>168888.55218699999</v>
      </c>
      <c r="J16" s="74">
        <v>0.28000000000000003</v>
      </c>
      <c r="K16" s="44">
        <v>67</v>
      </c>
      <c r="L16" s="44">
        <v>175180.66242000001</v>
      </c>
      <c r="M16" s="66">
        <v>0.61194000000000004</v>
      </c>
      <c r="N16" s="43">
        <v>0</v>
      </c>
      <c r="O16" s="44">
        <v>0</v>
      </c>
      <c r="P16" s="74">
        <v>0</v>
      </c>
    </row>
    <row r="17" spans="1:16" ht="15" customHeight="1" x14ac:dyDescent="0.2">
      <c r="A17" s="120"/>
      <c r="B17" s="123"/>
      <c r="C17" s="84" t="s">
        <v>55</v>
      </c>
      <c r="D17" s="44">
        <v>89</v>
      </c>
      <c r="E17" s="53">
        <v>0.10974100000000001</v>
      </c>
      <c r="F17" s="44">
        <v>199379.51578700001</v>
      </c>
      <c r="G17" s="66">
        <v>0.41572999999999999</v>
      </c>
      <c r="H17" s="43">
        <v>37</v>
      </c>
      <c r="I17" s="44">
        <v>188561.76309699999</v>
      </c>
      <c r="J17" s="74">
        <v>8.1081E-2</v>
      </c>
      <c r="K17" s="44">
        <v>52</v>
      </c>
      <c r="L17" s="44">
        <v>207076.76289400001</v>
      </c>
      <c r="M17" s="66">
        <v>0.65384600000000004</v>
      </c>
      <c r="N17" s="43">
        <v>0</v>
      </c>
      <c r="O17" s="44">
        <v>0</v>
      </c>
      <c r="P17" s="74">
        <v>0</v>
      </c>
    </row>
    <row r="18" spans="1:16" s="3" customFormat="1" ht="15" customHeight="1" x14ac:dyDescent="0.2">
      <c r="A18" s="120"/>
      <c r="B18" s="123"/>
      <c r="C18" s="84" t="s">
        <v>56</v>
      </c>
      <c r="D18" s="35">
        <v>130</v>
      </c>
      <c r="E18" s="55">
        <v>0.103257</v>
      </c>
      <c r="F18" s="35">
        <v>210172.45677200001</v>
      </c>
      <c r="G18" s="68">
        <v>0.25384600000000002</v>
      </c>
      <c r="H18" s="43">
        <v>54</v>
      </c>
      <c r="I18" s="44">
        <v>212114.37547</v>
      </c>
      <c r="J18" s="74">
        <v>9.2592999999999995E-2</v>
      </c>
      <c r="K18" s="35">
        <v>76</v>
      </c>
      <c r="L18" s="35">
        <v>208792.67243400001</v>
      </c>
      <c r="M18" s="68">
        <v>0.368421</v>
      </c>
      <c r="N18" s="43">
        <v>0</v>
      </c>
      <c r="O18" s="44">
        <v>0</v>
      </c>
      <c r="P18" s="74">
        <v>0</v>
      </c>
    </row>
    <row r="19" spans="1:16" s="3" customFormat="1" ht="15" customHeight="1" x14ac:dyDescent="0.2">
      <c r="A19" s="121"/>
      <c r="B19" s="124"/>
      <c r="C19" s="85" t="s">
        <v>9</v>
      </c>
      <c r="D19" s="46">
        <v>1444</v>
      </c>
      <c r="E19" s="54">
        <v>0.140768</v>
      </c>
      <c r="F19" s="46">
        <v>160602.26128899999</v>
      </c>
      <c r="G19" s="67">
        <v>0.40373999999999999</v>
      </c>
      <c r="H19" s="87">
        <v>444</v>
      </c>
      <c r="I19" s="46">
        <v>175588.536425</v>
      </c>
      <c r="J19" s="75">
        <v>0.36036000000000001</v>
      </c>
      <c r="K19" s="46">
        <v>1000</v>
      </c>
      <c r="L19" s="46">
        <v>153948.355128</v>
      </c>
      <c r="M19" s="67">
        <v>0.42299999999999999</v>
      </c>
      <c r="N19" s="87">
        <v>0</v>
      </c>
      <c r="O19" s="46">
        <v>0</v>
      </c>
      <c r="P19" s="75">
        <v>0</v>
      </c>
    </row>
    <row r="20" spans="1:16" ht="15" customHeight="1" x14ac:dyDescent="0.2">
      <c r="A20" s="119">
        <v>2</v>
      </c>
      <c r="B20" s="122" t="s">
        <v>57</v>
      </c>
      <c r="C20" s="84" t="s">
        <v>46</v>
      </c>
      <c r="D20" s="44">
        <v>4</v>
      </c>
      <c r="E20" s="53">
        <v>0.36363600000000001</v>
      </c>
      <c r="F20" s="44">
        <v>102207.75</v>
      </c>
      <c r="G20" s="66">
        <v>0.5</v>
      </c>
      <c r="H20" s="43">
        <v>2</v>
      </c>
      <c r="I20" s="44">
        <v>60803</v>
      </c>
      <c r="J20" s="74">
        <v>0</v>
      </c>
      <c r="K20" s="44">
        <v>2</v>
      </c>
      <c r="L20" s="44">
        <v>143612.5</v>
      </c>
      <c r="M20" s="66">
        <v>1</v>
      </c>
      <c r="N20" s="43">
        <v>0</v>
      </c>
      <c r="O20" s="44">
        <v>0</v>
      </c>
      <c r="P20" s="74">
        <v>0</v>
      </c>
    </row>
    <row r="21" spans="1:16" ht="15" customHeight="1" x14ac:dyDescent="0.2">
      <c r="A21" s="120"/>
      <c r="B21" s="123"/>
      <c r="C21" s="84" t="s">
        <v>47</v>
      </c>
      <c r="D21" s="44">
        <v>17</v>
      </c>
      <c r="E21" s="53">
        <v>0.414634</v>
      </c>
      <c r="F21" s="44">
        <v>126909.235294</v>
      </c>
      <c r="G21" s="66">
        <v>5.8824000000000001E-2</v>
      </c>
      <c r="H21" s="43">
        <v>6</v>
      </c>
      <c r="I21" s="44">
        <v>126497.166667</v>
      </c>
      <c r="J21" s="74">
        <v>0</v>
      </c>
      <c r="K21" s="44">
        <v>11</v>
      </c>
      <c r="L21" s="44">
        <v>127134</v>
      </c>
      <c r="M21" s="66">
        <v>9.0909000000000004E-2</v>
      </c>
      <c r="N21" s="43">
        <v>0</v>
      </c>
      <c r="O21" s="44">
        <v>0</v>
      </c>
      <c r="P21" s="74">
        <v>0</v>
      </c>
    </row>
    <row r="22" spans="1:16" ht="15" customHeight="1" x14ac:dyDescent="0.2">
      <c r="A22" s="120"/>
      <c r="B22" s="123"/>
      <c r="C22" s="84" t="s">
        <v>48</v>
      </c>
      <c r="D22" s="44">
        <v>69</v>
      </c>
      <c r="E22" s="53">
        <v>0.21698100000000001</v>
      </c>
      <c r="F22" s="44">
        <v>141103.39130399999</v>
      </c>
      <c r="G22" s="66">
        <v>0.101449</v>
      </c>
      <c r="H22" s="43">
        <v>23</v>
      </c>
      <c r="I22" s="44">
        <v>129711.521739</v>
      </c>
      <c r="J22" s="74">
        <v>0</v>
      </c>
      <c r="K22" s="44">
        <v>46</v>
      </c>
      <c r="L22" s="44">
        <v>146799.32608699999</v>
      </c>
      <c r="M22" s="66">
        <v>0.152174</v>
      </c>
      <c r="N22" s="43">
        <v>0</v>
      </c>
      <c r="O22" s="44">
        <v>0</v>
      </c>
      <c r="P22" s="74">
        <v>0</v>
      </c>
    </row>
    <row r="23" spans="1:16" ht="15" customHeight="1" x14ac:dyDescent="0.2">
      <c r="A23" s="120"/>
      <c r="B23" s="123"/>
      <c r="C23" s="84" t="s">
        <v>49</v>
      </c>
      <c r="D23" s="44">
        <v>78</v>
      </c>
      <c r="E23" s="53">
        <v>7.8867999999999994E-2</v>
      </c>
      <c r="F23" s="44">
        <v>159107.33333299999</v>
      </c>
      <c r="G23" s="66">
        <v>0.15384600000000001</v>
      </c>
      <c r="H23" s="43">
        <v>24</v>
      </c>
      <c r="I23" s="44">
        <v>159326.29166700001</v>
      </c>
      <c r="J23" s="74">
        <v>0.25</v>
      </c>
      <c r="K23" s="44">
        <v>54</v>
      </c>
      <c r="L23" s="44">
        <v>159010.018519</v>
      </c>
      <c r="M23" s="66">
        <v>0.111111</v>
      </c>
      <c r="N23" s="43">
        <v>0</v>
      </c>
      <c r="O23" s="44">
        <v>0</v>
      </c>
      <c r="P23" s="74">
        <v>0</v>
      </c>
    </row>
    <row r="24" spans="1:16" ht="15" customHeight="1" x14ac:dyDescent="0.2">
      <c r="A24" s="120"/>
      <c r="B24" s="123"/>
      <c r="C24" s="84" t="s">
        <v>50</v>
      </c>
      <c r="D24" s="44">
        <v>65</v>
      </c>
      <c r="E24" s="53">
        <v>4.3046000000000001E-2</v>
      </c>
      <c r="F24" s="44">
        <v>179878.276923</v>
      </c>
      <c r="G24" s="66">
        <v>0.26153799999999999</v>
      </c>
      <c r="H24" s="43">
        <v>21</v>
      </c>
      <c r="I24" s="44">
        <v>182962.428571</v>
      </c>
      <c r="J24" s="74">
        <v>0.28571400000000002</v>
      </c>
      <c r="K24" s="44">
        <v>44</v>
      </c>
      <c r="L24" s="44">
        <v>178406.29545500001</v>
      </c>
      <c r="M24" s="66">
        <v>0.25</v>
      </c>
      <c r="N24" s="43">
        <v>0</v>
      </c>
      <c r="O24" s="44">
        <v>0</v>
      </c>
      <c r="P24" s="74">
        <v>0</v>
      </c>
    </row>
    <row r="25" spans="1:16" ht="15" customHeight="1" x14ac:dyDescent="0.2">
      <c r="A25" s="120"/>
      <c r="B25" s="123"/>
      <c r="C25" s="84" t="s">
        <v>51</v>
      </c>
      <c r="D25" s="44">
        <v>51</v>
      </c>
      <c r="E25" s="53">
        <v>3.1895E-2</v>
      </c>
      <c r="F25" s="44">
        <v>182019.529412</v>
      </c>
      <c r="G25" s="66">
        <v>0.352941</v>
      </c>
      <c r="H25" s="43">
        <v>12</v>
      </c>
      <c r="I25" s="44">
        <v>173086.66666700001</v>
      </c>
      <c r="J25" s="74">
        <v>0.33333299999999999</v>
      </c>
      <c r="K25" s="44">
        <v>39</v>
      </c>
      <c r="L25" s="44">
        <v>184768.102564</v>
      </c>
      <c r="M25" s="66">
        <v>0.35897400000000002</v>
      </c>
      <c r="N25" s="43">
        <v>0</v>
      </c>
      <c r="O25" s="44">
        <v>0</v>
      </c>
      <c r="P25" s="74">
        <v>0</v>
      </c>
    </row>
    <row r="26" spans="1:16" s="3" customFormat="1" ht="15" customHeight="1" x14ac:dyDescent="0.2">
      <c r="A26" s="120"/>
      <c r="B26" s="123"/>
      <c r="C26" s="84" t="s">
        <v>52</v>
      </c>
      <c r="D26" s="35">
        <v>39</v>
      </c>
      <c r="E26" s="55">
        <v>2.7997000000000001E-2</v>
      </c>
      <c r="F26" s="35">
        <v>188607.051282</v>
      </c>
      <c r="G26" s="68">
        <v>0.25641000000000003</v>
      </c>
      <c r="H26" s="43">
        <v>14</v>
      </c>
      <c r="I26" s="44">
        <v>199300.571429</v>
      </c>
      <c r="J26" s="74">
        <v>0.42857099999999998</v>
      </c>
      <c r="K26" s="35">
        <v>25</v>
      </c>
      <c r="L26" s="35">
        <v>182618.68</v>
      </c>
      <c r="M26" s="68">
        <v>0.16</v>
      </c>
      <c r="N26" s="43">
        <v>0</v>
      </c>
      <c r="O26" s="44">
        <v>0</v>
      </c>
      <c r="P26" s="74">
        <v>0</v>
      </c>
    </row>
    <row r="27" spans="1:16" ht="15" customHeight="1" x14ac:dyDescent="0.2">
      <c r="A27" s="120"/>
      <c r="B27" s="123"/>
      <c r="C27" s="84" t="s">
        <v>53</v>
      </c>
      <c r="D27" s="44">
        <v>26</v>
      </c>
      <c r="E27" s="53">
        <v>1.9132E-2</v>
      </c>
      <c r="F27" s="44">
        <v>200817.153846</v>
      </c>
      <c r="G27" s="66">
        <v>0.30769200000000002</v>
      </c>
      <c r="H27" s="43">
        <v>6</v>
      </c>
      <c r="I27" s="44">
        <v>207155.16666700001</v>
      </c>
      <c r="J27" s="74">
        <v>0.16666700000000001</v>
      </c>
      <c r="K27" s="44">
        <v>20</v>
      </c>
      <c r="L27" s="44">
        <v>198915.75</v>
      </c>
      <c r="M27" s="66">
        <v>0.35</v>
      </c>
      <c r="N27" s="43">
        <v>0</v>
      </c>
      <c r="O27" s="44">
        <v>0</v>
      </c>
      <c r="P27" s="74">
        <v>0</v>
      </c>
    </row>
    <row r="28" spans="1:16" ht="15" customHeight="1" x14ac:dyDescent="0.2">
      <c r="A28" s="120"/>
      <c r="B28" s="123"/>
      <c r="C28" s="84" t="s">
        <v>54</v>
      </c>
      <c r="D28" s="44">
        <v>11</v>
      </c>
      <c r="E28" s="53">
        <v>1.1364000000000001E-2</v>
      </c>
      <c r="F28" s="44">
        <v>270371.272727</v>
      </c>
      <c r="G28" s="66">
        <v>1.181818</v>
      </c>
      <c r="H28" s="43">
        <v>4</v>
      </c>
      <c r="I28" s="44">
        <v>236076.5</v>
      </c>
      <c r="J28" s="74">
        <v>0.5</v>
      </c>
      <c r="K28" s="44">
        <v>7</v>
      </c>
      <c r="L28" s="44">
        <v>289968.285714</v>
      </c>
      <c r="M28" s="66">
        <v>1.571429</v>
      </c>
      <c r="N28" s="43">
        <v>0</v>
      </c>
      <c r="O28" s="44">
        <v>0</v>
      </c>
      <c r="P28" s="74">
        <v>0</v>
      </c>
    </row>
    <row r="29" spans="1:16" ht="15" customHeight="1" x14ac:dyDescent="0.2">
      <c r="A29" s="120"/>
      <c r="B29" s="123"/>
      <c r="C29" s="84" t="s">
        <v>55</v>
      </c>
      <c r="D29" s="44">
        <v>7</v>
      </c>
      <c r="E29" s="53">
        <v>8.6309999999999998E-3</v>
      </c>
      <c r="F29" s="44">
        <v>228497</v>
      </c>
      <c r="G29" s="66">
        <v>0.42857099999999998</v>
      </c>
      <c r="H29" s="43">
        <v>3</v>
      </c>
      <c r="I29" s="44">
        <v>252171.33333299999</v>
      </c>
      <c r="J29" s="74">
        <v>0.33333299999999999</v>
      </c>
      <c r="K29" s="44">
        <v>4</v>
      </c>
      <c r="L29" s="44">
        <v>210741.25</v>
      </c>
      <c r="M29" s="66">
        <v>0.5</v>
      </c>
      <c r="N29" s="43">
        <v>0</v>
      </c>
      <c r="O29" s="44">
        <v>0</v>
      </c>
      <c r="P29" s="74">
        <v>0</v>
      </c>
    </row>
    <row r="30" spans="1:16" s="3" customFormat="1" ht="15" customHeight="1" x14ac:dyDescent="0.2">
      <c r="A30" s="120"/>
      <c r="B30" s="123"/>
      <c r="C30" s="84" t="s">
        <v>56</v>
      </c>
      <c r="D30" s="35">
        <v>3</v>
      </c>
      <c r="E30" s="55">
        <v>2.3830000000000001E-3</v>
      </c>
      <c r="F30" s="35">
        <v>176679.33333299999</v>
      </c>
      <c r="G30" s="68">
        <v>0</v>
      </c>
      <c r="H30" s="43">
        <v>2</v>
      </c>
      <c r="I30" s="44">
        <v>179507.5</v>
      </c>
      <c r="J30" s="74">
        <v>0</v>
      </c>
      <c r="K30" s="35">
        <v>1</v>
      </c>
      <c r="L30" s="35">
        <v>171023</v>
      </c>
      <c r="M30" s="68">
        <v>0</v>
      </c>
      <c r="N30" s="43">
        <v>0</v>
      </c>
      <c r="O30" s="44">
        <v>0</v>
      </c>
      <c r="P30" s="74">
        <v>0</v>
      </c>
    </row>
    <row r="31" spans="1:16" s="3" customFormat="1" ht="15" customHeight="1" x14ac:dyDescent="0.2">
      <c r="A31" s="121"/>
      <c r="B31" s="124"/>
      <c r="C31" s="85" t="s">
        <v>9</v>
      </c>
      <c r="D31" s="46">
        <v>370</v>
      </c>
      <c r="E31" s="54">
        <v>3.6068999999999997E-2</v>
      </c>
      <c r="F31" s="46">
        <v>171265.94594599999</v>
      </c>
      <c r="G31" s="67">
        <v>0.245946</v>
      </c>
      <c r="H31" s="87">
        <v>117</v>
      </c>
      <c r="I31" s="46">
        <v>168376.153846</v>
      </c>
      <c r="J31" s="75">
        <v>0.222222</v>
      </c>
      <c r="K31" s="46">
        <v>253</v>
      </c>
      <c r="L31" s="46">
        <v>172602.332016</v>
      </c>
      <c r="M31" s="67">
        <v>0.25691700000000001</v>
      </c>
      <c r="N31" s="87">
        <v>0</v>
      </c>
      <c r="O31" s="46">
        <v>0</v>
      </c>
      <c r="P31" s="75">
        <v>0</v>
      </c>
    </row>
    <row r="32" spans="1:16" ht="15" customHeight="1" x14ac:dyDescent="0.2">
      <c r="A32" s="119">
        <v>3</v>
      </c>
      <c r="B32" s="122" t="s">
        <v>58</v>
      </c>
      <c r="C32" s="84" t="s">
        <v>46</v>
      </c>
      <c r="D32" s="44">
        <v>1</v>
      </c>
      <c r="E32" s="44">
        <v>0</v>
      </c>
      <c r="F32" s="44">
        <v>63264.420404999997</v>
      </c>
      <c r="G32" s="66">
        <v>0.5</v>
      </c>
      <c r="H32" s="43">
        <v>1</v>
      </c>
      <c r="I32" s="44">
        <v>-45615.076194000001</v>
      </c>
      <c r="J32" s="74">
        <v>0</v>
      </c>
      <c r="K32" s="44">
        <v>0</v>
      </c>
      <c r="L32" s="44">
        <v>138406.54370499999</v>
      </c>
      <c r="M32" s="66">
        <v>1</v>
      </c>
      <c r="N32" s="43">
        <v>0</v>
      </c>
      <c r="O32" s="44">
        <v>0</v>
      </c>
      <c r="P32" s="74">
        <v>0</v>
      </c>
    </row>
    <row r="33" spans="1:16" ht="15" customHeight="1" x14ac:dyDescent="0.2">
      <c r="A33" s="120"/>
      <c r="B33" s="123"/>
      <c r="C33" s="84" t="s">
        <v>47</v>
      </c>
      <c r="D33" s="44">
        <v>2</v>
      </c>
      <c r="E33" s="44">
        <v>0</v>
      </c>
      <c r="F33" s="44">
        <v>49724.686076999998</v>
      </c>
      <c r="G33" s="66">
        <v>5.8824000000000001E-2</v>
      </c>
      <c r="H33" s="43">
        <v>2</v>
      </c>
      <c r="I33" s="44">
        <v>67097.205344000002</v>
      </c>
      <c r="J33" s="74">
        <v>0</v>
      </c>
      <c r="K33" s="44">
        <v>0</v>
      </c>
      <c r="L33" s="44">
        <v>43482.327913000001</v>
      </c>
      <c r="M33" s="66">
        <v>9.0909000000000004E-2</v>
      </c>
      <c r="N33" s="43">
        <v>0</v>
      </c>
      <c r="O33" s="44">
        <v>0</v>
      </c>
      <c r="P33" s="74">
        <v>0</v>
      </c>
    </row>
    <row r="34" spans="1:16" ht="15" customHeight="1" x14ac:dyDescent="0.2">
      <c r="A34" s="120"/>
      <c r="B34" s="123"/>
      <c r="C34" s="84" t="s">
        <v>48</v>
      </c>
      <c r="D34" s="44">
        <v>-38</v>
      </c>
      <c r="E34" s="44">
        <v>0</v>
      </c>
      <c r="F34" s="44">
        <v>25765.916132999999</v>
      </c>
      <c r="G34" s="66">
        <v>2.6682999999999998E-2</v>
      </c>
      <c r="H34" s="43">
        <v>-6</v>
      </c>
      <c r="I34" s="44">
        <v>-4906.2862219999997</v>
      </c>
      <c r="J34" s="74">
        <v>-0.206897</v>
      </c>
      <c r="K34" s="44">
        <v>-32</v>
      </c>
      <c r="L34" s="44">
        <v>38630.179773000003</v>
      </c>
      <c r="M34" s="66">
        <v>0.12653300000000001</v>
      </c>
      <c r="N34" s="43">
        <v>0</v>
      </c>
      <c r="O34" s="44">
        <v>0</v>
      </c>
      <c r="P34" s="74">
        <v>0</v>
      </c>
    </row>
    <row r="35" spans="1:16" ht="15" customHeight="1" x14ac:dyDescent="0.2">
      <c r="A35" s="120"/>
      <c r="B35" s="123"/>
      <c r="C35" s="84" t="s">
        <v>49</v>
      </c>
      <c r="D35" s="44">
        <v>-130</v>
      </c>
      <c r="E35" s="44">
        <v>0</v>
      </c>
      <c r="F35" s="44">
        <v>31789.219764000001</v>
      </c>
      <c r="G35" s="66">
        <v>-5.7692E-2</v>
      </c>
      <c r="H35" s="43">
        <v>-35</v>
      </c>
      <c r="I35" s="44">
        <v>23932.533334</v>
      </c>
      <c r="J35" s="74">
        <v>1.2711999999999999E-2</v>
      </c>
      <c r="K35" s="44">
        <v>-95</v>
      </c>
      <c r="L35" s="44">
        <v>34889.643478999998</v>
      </c>
      <c r="M35" s="66">
        <v>-9.0231000000000006E-2</v>
      </c>
      <c r="N35" s="43">
        <v>0</v>
      </c>
      <c r="O35" s="44">
        <v>0</v>
      </c>
      <c r="P35" s="74">
        <v>0</v>
      </c>
    </row>
    <row r="36" spans="1:16" ht="15" customHeight="1" x14ac:dyDescent="0.2">
      <c r="A36" s="120"/>
      <c r="B36" s="123"/>
      <c r="C36" s="84" t="s">
        <v>50</v>
      </c>
      <c r="D36" s="44">
        <v>-167</v>
      </c>
      <c r="E36" s="44">
        <v>0</v>
      </c>
      <c r="F36" s="44">
        <v>31343.659760999999</v>
      </c>
      <c r="G36" s="66">
        <v>-0.100531</v>
      </c>
      <c r="H36" s="43">
        <v>-51</v>
      </c>
      <c r="I36" s="44">
        <v>11944.971127000001</v>
      </c>
      <c r="J36" s="74">
        <v>-0.242063</v>
      </c>
      <c r="K36" s="44">
        <v>-116</v>
      </c>
      <c r="L36" s="44">
        <v>39988.956420000002</v>
      </c>
      <c r="M36" s="66">
        <v>-3.7499999999999999E-2</v>
      </c>
      <c r="N36" s="43">
        <v>0</v>
      </c>
      <c r="O36" s="44">
        <v>0</v>
      </c>
      <c r="P36" s="74">
        <v>0</v>
      </c>
    </row>
    <row r="37" spans="1:16" ht="15" customHeight="1" x14ac:dyDescent="0.2">
      <c r="A37" s="120"/>
      <c r="B37" s="123"/>
      <c r="C37" s="84" t="s">
        <v>51</v>
      </c>
      <c r="D37" s="44">
        <v>-187</v>
      </c>
      <c r="E37" s="44">
        <v>0</v>
      </c>
      <c r="F37" s="44">
        <v>20625.968528000001</v>
      </c>
      <c r="G37" s="66">
        <v>-0.16806699999999999</v>
      </c>
      <c r="H37" s="43">
        <v>-48</v>
      </c>
      <c r="I37" s="44">
        <v>-5049.6352219999999</v>
      </c>
      <c r="J37" s="74">
        <v>-0.1</v>
      </c>
      <c r="K37" s="44">
        <v>-139</v>
      </c>
      <c r="L37" s="44">
        <v>29018.162243999999</v>
      </c>
      <c r="M37" s="66">
        <v>-0.19158700000000001</v>
      </c>
      <c r="N37" s="43">
        <v>0</v>
      </c>
      <c r="O37" s="44">
        <v>0</v>
      </c>
      <c r="P37" s="74">
        <v>0</v>
      </c>
    </row>
    <row r="38" spans="1:16" s="3" customFormat="1" ht="15" customHeight="1" x14ac:dyDescent="0.2">
      <c r="A38" s="120"/>
      <c r="B38" s="123"/>
      <c r="C38" s="84" t="s">
        <v>52</v>
      </c>
      <c r="D38" s="35">
        <v>-142</v>
      </c>
      <c r="E38" s="35">
        <v>0</v>
      </c>
      <c r="F38" s="35">
        <v>15248.338512</v>
      </c>
      <c r="G38" s="68">
        <v>-0.35684900000000003</v>
      </c>
      <c r="H38" s="43">
        <v>-46</v>
      </c>
      <c r="I38" s="44">
        <v>13417.372744</v>
      </c>
      <c r="J38" s="74">
        <v>-0.15476200000000001</v>
      </c>
      <c r="K38" s="35">
        <v>-96</v>
      </c>
      <c r="L38" s="35">
        <v>15470.456113</v>
      </c>
      <c r="M38" s="68">
        <v>-0.46809899999999999</v>
      </c>
      <c r="N38" s="43">
        <v>0</v>
      </c>
      <c r="O38" s="44">
        <v>0</v>
      </c>
      <c r="P38" s="74">
        <v>0</v>
      </c>
    </row>
    <row r="39" spans="1:16" ht="15" customHeight="1" x14ac:dyDescent="0.2">
      <c r="A39" s="120"/>
      <c r="B39" s="123"/>
      <c r="C39" s="84" t="s">
        <v>53</v>
      </c>
      <c r="D39" s="44">
        <v>-123</v>
      </c>
      <c r="E39" s="44">
        <v>0</v>
      </c>
      <c r="F39" s="44">
        <v>22725.546781000001</v>
      </c>
      <c r="G39" s="66">
        <v>-0.32318000000000002</v>
      </c>
      <c r="H39" s="43">
        <v>-37</v>
      </c>
      <c r="I39" s="44">
        <v>-229.52621400000001</v>
      </c>
      <c r="J39" s="74">
        <v>-0.43798399999999998</v>
      </c>
      <c r="K39" s="44">
        <v>-86</v>
      </c>
      <c r="L39" s="44">
        <v>32707.187181000001</v>
      </c>
      <c r="M39" s="66">
        <v>-0.29150900000000002</v>
      </c>
      <c r="N39" s="43">
        <v>0</v>
      </c>
      <c r="O39" s="44">
        <v>0</v>
      </c>
      <c r="P39" s="74">
        <v>0</v>
      </c>
    </row>
    <row r="40" spans="1:16" ht="15" customHeight="1" x14ac:dyDescent="0.2">
      <c r="A40" s="120"/>
      <c r="B40" s="123"/>
      <c r="C40" s="84" t="s">
        <v>54</v>
      </c>
      <c r="D40" s="44">
        <v>-81</v>
      </c>
      <c r="E40" s="44">
        <v>0</v>
      </c>
      <c r="F40" s="44">
        <v>96900.422871000002</v>
      </c>
      <c r="G40" s="66">
        <v>0.66007899999999997</v>
      </c>
      <c r="H40" s="43">
        <v>-21</v>
      </c>
      <c r="I40" s="44">
        <v>67187.947813000006</v>
      </c>
      <c r="J40" s="74">
        <v>0.22</v>
      </c>
      <c r="K40" s="44">
        <v>-60</v>
      </c>
      <c r="L40" s="44">
        <v>114787.623294</v>
      </c>
      <c r="M40" s="66">
        <v>0.95948800000000001</v>
      </c>
      <c r="N40" s="43">
        <v>0</v>
      </c>
      <c r="O40" s="44">
        <v>0</v>
      </c>
      <c r="P40" s="74">
        <v>0</v>
      </c>
    </row>
    <row r="41" spans="1:16" ht="15" customHeight="1" x14ac:dyDescent="0.2">
      <c r="A41" s="120"/>
      <c r="B41" s="123"/>
      <c r="C41" s="84" t="s">
        <v>55</v>
      </c>
      <c r="D41" s="44">
        <v>-82</v>
      </c>
      <c r="E41" s="44">
        <v>0</v>
      </c>
      <c r="F41" s="44">
        <v>29117.484213</v>
      </c>
      <c r="G41" s="66">
        <v>1.2841E-2</v>
      </c>
      <c r="H41" s="43">
        <v>-34</v>
      </c>
      <c r="I41" s="44">
        <v>63609.570237</v>
      </c>
      <c r="J41" s="74">
        <v>0.25225199999999998</v>
      </c>
      <c r="K41" s="44">
        <v>-48</v>
      </c>
      <c r="L41" s="44">
        <v>3664.487106</v>
      </c>
      <c r="M41" s="66">
        <v>-0.15384600000000001</v>
      </c>
      <c r="N41" s="43">
        <v>0</v>
      </c>
      <c r="O41" s="44">
        <v>0</v>
      </c>
      <c r="P41" s="74">
        <v>0</v>
      </c>
    </row>
    <row r="42" spans="1:16" s="3" customFormat="1" ht="15" customHeight="1" x14ac:dyDescent="0.2">
      <c r="A42" s="120"/>
      <c r="B42" s="123"/>
      <c r="C42" s="84" t="s">
        <v>56</v>
      </c>
      <c r="D42" s="35">
        <v>-127</v>
      </c>
      <c r="E42" s="35">
        <v>0</v>
      </c>
      <c r="F42" s="35">
        <v>-33493.123439000003</v>
      </c>
      <c r="G42" s="68">
        <v>-0.25384600000000002</v>
      </c>
      <c r="H42" s="43">
        <v>-52</v>
      </c>
      <c r="I42" s="44">
        <v>-32606.875469999999</v>
      </c>
      <c r="J42" s="74">
        <v>-9.2592999999999995E-2</v>
      </c>
      <c r="K42" s="35">
        <v>-75</v>
      </c>
      <c r="L42" s="35">
        <v>-37769.672434</v>
      </c>
      <c r="M42" s="68">
        <v>-0.368421</v>
      </c>
      <c r="N42" s="43">
        <v>0</v>
      </c>
      <c r="O42" s="44">
        <v>0</v>
      </c>
      <c r="P42" s="74">
        <v>0</v>
      </c>
    </row>
    <row r="43" spans="1:16" s="3" customFormat="1" ht="15" customHeight="1" x14ac:dyDescent="0.2">
      <c r="A43" s="121"/>
      <c r="B43" s="124"/>
      <c r="C43" s="85" t="s">
        <v>9</v>
      </c>
      <c r="D43" s="46">
        <v>-1074</v>
      </c>
      <c r="E43" s="46">
        <v>0</v>
      </c>
      <c r="F43" s="46">
        <v>10663.684657</v>
      </c>
      <c r="G43" s="67">
        <v>-0.15779399999999999</v>
      </c>
      <c r="H43" s="87">
        <v>-327</v>
      </c>
      <c r="I43" s="46">
        <v>-7212.3825790000001</v>
      </c>
      <c r="J43" s="75">
        <v>-0.13813800000000001</v>
      </c>
      <c r="K43" s="46">
        <v>-747</v>
      </c>
      <c r="L43" s="46">
        <v>18653.976888000001</v>
      </c>
      <c r="M43" s="67">
        <v>-0.16608300000000001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v>
      </c>
      <c r="E45" s="53">
        <v>2.4389999999999998E-2</v>
      </c>
      <c r="F45" s="44">
        <v>232197</v>
      </c>
      <c r="G45" s="66">
        <v>0</v>
      </c>
      <c r="H45" s="43">
        <v>0</v>
      </c>
      <c r="I45" s="44">
        <v>0</v>
      </c>
      <c r="J45" s="74">
        <v>0</v>
      </c>
      <c r="K45" s="44">
        <v>1</v>
      </c>
      <c r="L45" s="44">
        <v>232197</v>
      </c>
      <c r="M45" s="66">
        <v>0</v>
      </c>
      <c r="N45" s="43">
        <v>0</v>
      </c>
      <c r="O45" s="44">
        <v>0</v>
      </c>
      <c r="P45" s="74">
        <v>0</v>
      </c>
    </row>
    <row r="46" spans="1:16" ht="15" customHeight="1" x14ac:dyDescent="0.2">
      <c r="A46" s="120"/>
      <c r="B46" s="123"/>
      <c r="C46" s="84" t="s">
        <v>48</v>
      </c>
      <c r="D46" s="44">
        <v>26</v>
      </c>
      <c r="E46" s="53">
        <v>8.1761E-2</v>
      </c>
      <c r="F46" s="44">
        <v>165590.38461499999</v>
      </c>
      <c r="G46" s="66">
        <v>7.6923000000000005E-2</v>
      </c>
      <c r="H46" s="43">
        <v>4</v>
      </c>
      <c r="I46" s="44">
        <v>133586.75</v>
      </c>
      <c r="J46" s="74">
        <v>0</v>
      </c>
      <c r="K46" s="44">
        <v>22</v>
      </c>
      <c r="L46" s="44">
        <v>171409.227273</v>
      </c>
      <c r="M46" s="66">
        <v>9.0909000000000004E-2</v>
      </c>
      <c r="N46" s="43">
        <v>0</v>
      </c>
      <c r="O46" s="44">
        <v>0</v>
      </c>
      <c r="P46" s="74">
        <v>0</v>
      </c>
    </row>
    <row r="47" spans="1:16" ht="15" customHeight="1" x14ac:dyDescent="0.2">
      <c r="A47" s="120"/>
      <c r="B47" s="123"/>
      <c r="C47" s="84" t="s">
        <v>49</v>
      </c>
      <c r="D47" s="44">
        <v>89</v>
      </c>
      <c r="E47" s="53">
        <v>8.9990000000000001E-2</v>
      </c>
      <c r="F47" s="44">
        <v>182518.865169</v>
      </c>
      <c r="G47" s="66">
        <v>0.35955100000000001</v>
      </c>
      <c r="H47" s="43">
        <v>19</v>
      </c>
      <c r="I47" s="44">
        <v>198127.421053</v>
      </c>
      <c r="J47" s="74">
        <v>0.52631600000000001</v>
      </c>
      <c r="K47" s="44">
        <v>70</v>
      </c>
      <c r="L47" s="44">
        <v>178282.257143</v>
      </c>
      <c r="M47" s="66">
        <v>0.31428600000000001</v>
      </c>
      <c r="N47" s="43">
        <v>0</v>
      </c>
      <c r="O47" s="44">
        <v>0</v>
      </c>
      <c r="P47" s="74">
        <v>0</v>
      </c>
    </row>
    <row r="48" spans="1:16" ht="15" customHeight="1" x14ac:dyDescent="0.2">
      <c r="A48" s="120"/>
      <c r="B48" s="123"/>
      <c r="C48" s="84" t="s">
        <v>50</v>
      </c>
      <c r="D48" s="44">
        <v>130</v>
      </c>
      <c r="E48" s="53">
        <v>8.6093000000000003E-2</v>
      </c>
      <c r="F48" s="44">
        <v>189349.17692299999</v>
      </c>
      <c r="G48" s="66">
        <v>0.269231</v>
      </c>
      <c r="H48" s="43">
        <v>26</v>
      </c>
      <c r="I48" s="44">
        <v>204199.57692299999</v>
      </c>
      <c r="J48" s="74">
        <v>0.34615400000000002</v>
      </c>
      <c r="K48" s="44">
        <v>104</v>
      </c>
      <c r="L48" s="44">
        <v>185636.57692299999</v>
      </c>
      <c r="M48" s="66">
        <v>0.25</v>
      </c>
      <c r="N48" s="43">
        <v>0</v>
      </c>
      <c r="O48" s="44">
        <v>0</v>
      </c>
      <c r="P48" s="74">
        <v>0</v>
      </c>
    </row>
    <row r="49" spans="1:16" ht="15" customHeight="1" x14ac:dyDescent="0.2">
      <c r="A49" s="120"/>
      <c r="B49" s="123"/>
      <c r="C49" s="84" t="s">
        <v>51</v>
      </c>
      <c r="D49" s="44">
        <v>120</v>
      </c>
      <c r="E49" s="53">
        <v>7.5047000000000003E-2</v>
      </c>
      <c r="F49" s="44">
        <v>205265.06666700001</v>
      </c>
      <c r="G49" s="66">
        <v>0.52500000000000002</v>
      </c>
      <c r="H49" s="43">
        <v>20</v>
      </c>
      <c r="I49" s="44">
        <v>222450.9</v>
      </c>
      <c r="J49" s="74">
        <v>0.65</v>
      </c>
      <c r="K49" s="44">
        <v>100</v>
      </c>
      <c r="L49" s="44">
        <v>201827.9</v>
      </c>
      <c r="M49" s="66">
        <v>0.5</v>
      </c>
      <c r="N49" s="43">
        <v>0</v>
      </c>
      <c r="O49" s="44">
        <v>0</v>
      </c>
      <c r="P49" s="74">
        <v>0</v>
      </c>
    </row>
    <row r="50" spans="1:16" s="3" customFormat="1" ht="15" customHeight="1" x14ac:dyDescent="0.2">
      <c r="A50" s="120"/>
      <c r="B50" s="123"/>
      <c r="C50" s="84" t="s">
        <v>52</v>
      </c>
      <c r="D50" s="35">
        <v>82</v>
      </c>
      <c r="E50" s="55">
        <v>5.8866000000000002E-2</v>
      </c>
      <c r="F50" s="35">
        <v>234869.89024400001</v>
      </c>
      <c r="G50" s="68">
        <v>0.69512200000000002</v>
      </c>
      <c r="H50" s="43">
        <v>24</v>
      </c>
      <c r="I50" s="44">
        <v>237269.125</v>
      </c>
      <c r="J50" s="74">
        <v>0.75</v>
      </c>
      <c r="K50" s="35">
        <v>58</v>
      </c>
      <c r="L50" s="35">
        <v>233877.10344800001</v>
      </c>
      <c r="M50" s="68">
        <v>0.67241399999999996</v>
      </c>
      <c r="N50" s="43">
        <v>0</v>
      </c>
      <c r="O50" s="44">
        <v>0</v>
      </c>
      <c r="P50" s="74">
        <v>0</v>
      </c>
    </row>
    <row r="51" spans="1:16" ht="15" customHeight="1" x14ac:dyDescent="0.2">
      <c r="A51" s="120"/>
      <c r="B51" s="123"/>
      <c r="C51" s="84" t="s">
        <v>53</v>
      </c>
      <c r="D51" s="44">
        <v>66</v>
      </c>
      <c r="E51" s="53">
        <v>4.8564999999999997E-2</v>
      </c>
      <c r="F51" s="44">
        <v>188663.272727</v>
      </c>
      <c r="G51" s="66">
        <v>0.227273</v>
      </c>
      <c r="H51" s="43">
        <v>21</v>
      </c>
      <c r="I51" s="44">
        <v>197477.428571</v>
      </c>
      <c r="J51" s="74">
        <v>0.238095</v>
      </c>
      <c r="K51" s="44">
        <v>45</v>
      </c>
      <c r="L51" s="44">
        <v>184550</v>
      </c>
      <c r="M51" s="66">
        <v>0.222222</v>
      </c>
      <c r="N51" s="43">
        <v>0</v>
      </c>
      <c r="O51" s="44">
        <v>0</v>
      </c>
      <c r="P51" s="74">
        <v>0</v>
      </c>
    </row>
    <row r="52" spans="1:16" ht="15" customHeight="1" x14ac:dyDescent="0.2">
      <c r="A52" s="120"/>
      <c r="B52" s="123"/>
      <c r="C52" s="84" t="s">
        <v>54</v>
      </c>
      <c r="D52" s="44">
        <v>25</v>
      </c>
      <c r="E52" s="53">
        <v>2.5826000000000002E-2</v>
      </c>
      <c r="F52" s="44">
        <v>224290.48</v>
      </c>
      <c r="G52" s="66">
        <v>0.36</v>
      </c>
      <c r="H52" s="43">
        <v>5</v>
      </c>
      <c r="I52" s="44">
        <v>202742.6</v>
      </c>
      <c r="J52" s="74">
        <v>0.2</v>
      </c>
      <c r="K52" s="44">
        <v>20</v>
      </c>
      <c r="L52" s="44">
        <v>229677.45</v>
      </c>
      <c r="M52" s="66">
        <v>0.4</v>
      </c>
      <c r="N52" s="43">
        <v>0</v>
      </c>
      <c r="O52" s="44">
        <v>0</v>
      </c>
      <c r="P52" s="74">
        <v>0</v>
      </c>
    </row>
    <row r="53" spans="1:16" ht="15" customHeight="1" x14ac:dyDescent="0.2">
      <c r="A53" s="120"/>
      <c r="B53" s="123"/>
      <c r="C53" s="84" t="s">
        <v>55</v>
      </c>
      <c r="D53" s="44">
        <v>6</v>
      </c>
      <c r="E53" s="53">
        <v>7.3980000000000001E-3</v>
      </c>
      <c r="F53" s="44">
        <v>271282.5</v>
      </c>
      <c r="G53" s="66">
        <v>0.83333299999999999</v>
      </c>
      <c r="H53" s="43">
        <v>0</v>
      </c>
      <c r="I53" s="44">
        <v>0</v>
      </c>
      <c r="J53" s="74">
        <v>0</v>
      </c>
      <c r="K53" s="44">
        <v>6</v>
      </c>
      <c r="L53" s="44">
        <v>271282.5</v>
      </c>
      <c r="M53" s="66">
        <v>0.83333299999999999</v>
      </c>
      <c r="N53" s="43">
        <v>0</v>
      </c>
      <c r="O53" s="44">
        <v>0</v>
      </c>
      <c r="P53" s="74">
        <v>0</v>
      </c>
    </row>
    <row r="54" spans="1:16" s="3" customFormat="1" ht="15" customHeight="1" x14ac:dyDescent="0.2">
      <c r="A54" s="120"/>
      <c r="B54" s="123"/>
      <c r="C54" s="84" t="s">
        <v>56</v>
      </c>
      <c r="D54" s="35">
        <v>2</v>
      </c>
      <c r="E54" s="55">
        <v>1.5889999999999999E-3</v>
      </c>
      <c r="F54" s="35">
        <v>263039.5</v>
      </c>
      <c r="G54" s="68">
        <v>0</v>
      </c>
      <c r="H54" s="43">
        <v>1</v>
      </c>
      <c r="I54" s="44">
        <v>319080</v>
      </c>
      <c r="J54" s="74">
        <v>0</v>
      </c>
      <c r="K54" s="35">
        <v>1</v>
      </c>
      <c r="L54" s="35">
        <v>206999</v>
      </c>
      <c r="M54" s="68">
        <v>0</v>
      </c>
      <c r="N54" s="43">
        <v>0</v>
      </c>
      <c r="O54" s="44">
        <v>0</v>
      </c>
      <c r="P54" s="74">
        <v>0</v>
      </c>
    </row>
    <row r="55" spans="1:16" s="3" customFormat="1" ht="15" customHeight="1" x14ac:dyDescent="0.2">
      <c r="A55" s="121"/>
      <c r="B55" s="124"/>
      <c r="C55" s="85" t="s">
        <v>9</v>
      </c>
      <c r="D55" s="46">
        <v>547</v>
      </c>
      <c r="E55" s="54">
        <v>5.3324000000000003E-2</v>
      </c>
      <c r="F55" s="46">
        <v>200184.771481</v>
      </c>
      <c r="G55" s="67">
        <v>0.39853699999999997</v>
      </c>
      <c r="H55" s="87">
        <v>120</v>
      </c>
      <c r="I55" s="46">
        <v>210260.44166700001</v>
      </c>
      <c r="J55" s="75">
        <v>0.466667</v>
      </c>
      <c r="K55" s="46">
        <v>427</v>
      </c>
      <c r="L55" s="46">
        <v>197353.201405</v>
      </c>
      <c r="M55" s="67">
        <v>0.37939099999999998</v>
      </c>
      <c r="N55" s="87">
        <v>0</v>
      </c>
      <c r="O55" s="46">
        <v>0</v>
      </c>
      <c r="P55" s="75">
        <v>0</v>
      </c>
    </row>
    <row r="56" spans="1:16" ht="15" customHeight="1" x14ac:dyDescent="0.2">
      <c r="A56" s="119">
        <v>5</v>
      </c>
      <c r="B56" s="122" t="s">
        <v>60</v>
      </c>
      <c r="C56" s="84" t="s">
        <v>46</v>
      </c>
      <c r="D56" s="44">
        <v>11</v>
      </c>
      <c r="E56" s="53">
        <v>1</v>
      </c>
      <c r="F56" s="44">
        <v>65063.909091000001</v>
      </c>
      <c r="G56" s="66">
        <v>0.18181800000000001</v>
      </c>
      <c r="H56" s="43">
        <v>7</v>
      </c>
      <c r="I56" s="44">
        <v>46099.857143000001</v>
      </c>
      <c r="J56" s="74">
        <v>0</v>
      </c>
      <c r="K56" s="44">
        <v>4</v>
      </c>
      <c r="L56" s="44">
        <v>98251</v>
      </c>
      <c r="M56" s="66">
        <v>0.5</v>
      </c>
      <c r="N56" s="43">
        <v>0</v>
      </c>
      <c r="O56" s="44">
        <v>0</v>
      </c>
      <c r="P56" s="74">
        <v>0</v>
      </c>
    </row>
    <row r="57" spans="1:16" ht="15" customHeight="1" x14ac:dyDescent="0.2">
      <c r="A57" s="120"/>
      <c r="B57" s="123"/>
      <c r="C57" s="84" t="s">
        <v>47</v>
      </c>
      <c r="D57" s="44">
        <v>41</v>
      </c>
      <c r="E57" s="53">
        <v>1</v>
      </c>
      <c r="F57" s="44">
        <v>120170.60975600001</v>
      </c>
      <c r="G57" s="66">
        <v>4.8779999999999997E-2</v>
      </c>
      <c r="H57" s="43">
        <v>13</v>
      </c>
      <c r="I57" s="44">
        <v>109277.769231</v>
      </c>
      <c r="J57" s="74">
        <v>0</v>
      </c>
      <c r="K57" s="44">
        <v>28</v>
      </c>
      <c r="L57" s="44">
        <v>125228</v>
      </c>
      <c r="M57" s="66">
        <v>7.1429000000000006E-2</v>
      </c>
      <c r="N57" s="43">
        <v>0</v>
      </c>
      <c r="O57" s="44">
        <v>0</v>
      </c>
      <c r="P57" s="74">
        <v>0</v>
      </c>
    </row>
    <row r="58" spans="1:16" ht="15" customHeight="1" x14ac:dyDescent="0.2">
      <c r="A58" s="120"/>
      <c r="B58" s="123"/>
      <c r="C58" s="84" t="s">
        <v>48</v>
      </c>
      <c r="D58" s="44">
        <v>318</v>
      </c>
      <c r="E58" s="53">
        <v>1</v>
      </c>
      <c r="F58" s="44">
        <v>146639.47169800001</v>
      </c>
      <c r="G58" s="66">
        <v>9.1194999999999998E-2</v>
      </c>
      <c r="H58" s="43">
        <v>107</v>
      </c>
      <c r="I58" s="44">
        <v>147192.55140200001</v>
      </c>
      <c r="J58" s="74">
        <v>6.5421000000000007E-2</v>
      </c>
      <c r="K58" s="44">
        <v>211</v>
      </c>
      <c r="L58" s="44">
        <v>146359</v>
      </c>
      <c r="M58" s="66">
        <v>0.104265</v>
      </c>
      <c r="N58" s="43">
        <v>0</v>
      </c>
      <c r="O58" s="44">
        <v>0</v>
      </c>
      <c r="P58" s="74">
        <v>0</v>
      </c>
    </row>
    <row r="59" spans="1:16" ht="15" customHeight="1" x14ac:dyDescent="0.2">
      <c r="A59" s="120"/>
      <c r="B59" s="123"/>
      <c r="C59" s="84" t="s">
        <v>49</v>
      </c>
      <c r="D59" s="44">
        <v>989</v>
      </c>
      <c r="E59" s="53">
        <v>1</v>
      </c>
      <c r="F59" s="44">
        <v>168417.09807899999</v>
      </c>
      <c r="G59" s="66">
        <v>0.19110199999999999</v>
      </c>
      <c r="H59" s="43">
        <v>298</v>
      </c>
      <c r="I59" s="44">
        <v>173370.157718</v>
      </c>
      <c r="J59" s="74">
        <v>0.24832199999999999</v>
      </c>
      <c r="K59" s="44">
        <v>691</v>
      </c>
      <c r="L59" s="44">
        <v>166281.04631000001</v>
      </c>
      <c r="M59" s="66">
        <v>0.16642499999999999</v>
      </c>
      <c r="N59" s="43">
        <v>0</v>
      </c>
      <c r="O59" s="44">
        <v>0</v>
      </c>
      <c r="P59" s="74">
        <v>0</v>
      </c>
    </row>
    <row r="60" spans="1:16" ht="15" customHeight="1" x14ac:dyDescent="0.2">
      <c r="A60" s="120"/>
      <c r="B60" s="123"/>
      <c r="C60" s="84" t="s">
        <v>50</v>
      </c>
      <c r="D60" s="44">
        <v>1510</v>
      </c>
      <c r="E60" s="53">
        <v>1</v>
      </c>
      <c r="F60" s="44">
        <v>189727.96887400001</v>
      </c>
      <c r="G60" s="66">
        <v>0.360265</v>
      </c>
      <c r="H60" s="43">
        <v>459</v>
      </c>
      <c r="I60" s="44">
        <v>198175.64705900001</v>
      </c>
      <c r="J60" s="74">
        <v>0.42265799999999998</v>
      </c>
      <c r="K60" s="44">
        <v>1051</v>
      </c>
      <c r="L60" s="44">
        <v>186038.64034300001</v>
      </c>
      <c r="M60" s="66">
        <v>0.33301599999999998</v>
      </c>
      <c r="N60" s="43">
        <v>0</v>
      </c>
      <c r="O60" s="44">
        <v>0</v>
      </c>
      <c r="P60" s="74">
        <v>0</v>
      </c>
    </row>
    <row r="61" spans="1:16" ht="15" customHeight="1" x14ac:dyDescent="0.2">
      <c r="A61" s="120"/>
      <c r="B61" s="123"/>
      <c r="C61" s="84" t="s">
        <v>51</v>
      </c>
      <c r="D61" s="44">
        <v>1599</v>
      </c>
      <c r="E61" s="53">
        <v>1</v>
      </c>
      <c r="F61" s="44">
        <v>212353.08505299999</v>
      </c>
      <c r="G61" s="66">
        <v>0.55409600000000003</v>
      </c>
      <c r="H61" s="43">
        <v>492</v>
      </c>
      <c r="I61" s="44">
        <v>212122.03252000001</v>
      </c>
      <c r="J61" s="74">
        <v>0.49390200000000001</v>
      </c>
      <c r="K61" s="44">
        <v>1107</v>
      </c>
      <c r="L61" s="44">
        <v>212455.77506799999</v>
      </c>
      <c r="M61" s="66">
        <v>0.58084899999999995</v>
      </c>
      <c r="N61" s="43">
        <v>0</v>
      </c>
      <c r="O61" s="44">
        <v>0</v>
      </c>
      <c r="P61" s="74">
        <v>0</v>
      </c>
    </row>
    <row r="62" spans="1:16" s="3" customFormat="1" ht="15" customHeight="1" x14ac:dyDescent="0.2">
      <c r="A62" s="120"/>
      <c r="B62" s="123"/>
      <c r="C62" s="84" t="s">
        <v>52</v>
      </c>
      <c r="D62" s="35">
        <v>1393</v>
      </c>
      <c r="E62" s="55">
        <v>1</v>
      </c>
      <c r="F62" s="35">
        <v>223624.590811</v>
      </c>
      <c r="G62" s="68">
        <v>0.70064599999999999</v>
      </c>
      <c r="H62" s="43">
        <v>469</v>
      </c>
      <c r="I62" s="44">
        <v>213725.10234499999</v>
      </c>
      <c r="J62" s="74">
        <v>0.54371000000000003</v>
      </c>
      <c r="K62" s="35">
        <v>924</v>
      </c>
      <c r="L62" s="35">
        <v>228649.33116900001</v>
      </c>
      <c r="M62" s="68">
        <v>0.78030299999999997</v>
      </c>
      <c r="N62" s="43">
        <v>0</v>
      </c>
      <c r="O62" s="44">
        <v>0</v>
      </c>
      <c r="P62" s="74">
        <v>0</v>
      </c>
    </row>
    <row r="63" spans="1:16" ht="15" customHeight="1" x14ac:dyDescent="0.2">
      <c r="A63" s="120"/>
      <c r="B63" s="123"/>
      <c r="C63" s="84" t="s">
        <v>53</v>
      </c>
      <c r="D63" s="44">
        <v>1359</v>
      </c>
      <c r="E63" s="53">
        <v>1</v>
      </c>
      <c r="F63" s="44">
        <v>232407.77189100001</v>
      </c>
      <c r="G63" s="66">
        <v>0.79322999999999999</v>
      </c>
      <c r="H63" s="43">
        <v>471</v>
      </c>
      <c r="I63" s="44">
        <v>214619.45859900001</v>
      </c>
      <c r="J63" s="74">
        <v>0.53290899999999997</v>
      </c>
      <c r="K63" s="44">
        <v>888</v>
      </c>
      <c r="L63" s="44">
        <v>241842.789414</v>
      </c>
      <c r="M63" s="66">
        <v>0.93130599999999997</v>
      </c>
      <c r="N63" s="43">
        <v>0</v>
      </c>
      <c r="O63" s="44">
        <v>0</v>
      </c>
      <c r="P63" s="74">
        <v>0</v>
      </c>
    </row>
    <row r="64" spans="1:16" ht="15" customHeight="1" x14ac:dyDescent="0.2">
      <c r="A64" s="120"/>
      <c r="B64" s="123"/>
      <c r="C64" s="84" t="s">
        <v>54</v>
      </c>
      <c r="D64" s="44">
        <v>968</v>
      </c>
      <c r="E64" s="53">
        <v>1</v>
      </c>
      <c r="F64" s="44">
        <v>232525.047521</v>
      </c>
      <c r="G64" s="66">
        <v>0.70454499999999998</v>
      </c>
      <c r="H64" s="43">
        <v>321</v>
      </c>
      <c r="I64" s="44">
        <v>212633.93146399999</v>
      </c>
      <c r="J64" s="74">
        <v>0.42990699999999998</v>
      </c>
      <c r="K64" s="44">
        <v>647</v>
      </c>
      <c r="L64" s="44">
        <v>242393.746522</v>
      </c>
      <c r="M64" s="66">
        <v>0.840804</v>
      </c>
      <c r="N64" s="43">
        <v>0</v>
      </c>
      <c r="O64" s="44">
        <v>0</v>
      </c>
      <c r="P64" s="74">
        <v>0</v>
      </c>
    </row>
    <row r="65" spans="1:16" ht="15" customHeight="1" x14ac:dyDescent="0.2">
      <c r="A65" s="120"/>
      <c r="B65" s="123"/>
      <c r="C65" s="84" t="s">
        <v>55</v>
      </c>
      <c r="D65" s="44">
        <v>811</v>
      </c>
      <c r="E65" s="53">
        <v>1</v>
      </c>
      <c r="F65" s="44">
        <v>241475.355117</v>
      </c>
      <c r="G65" s="66">
        <v>0.58199800000000002</v>
      </c>
      <c r="H65" s="43">
        <v>297</v>
      </c>
      <c r="I65" s="44">
        <v>224744.30639700001</v>
      </c>
      <c r="J65" s="74">
        <v>0.24579100000000001</v>
      </c>
      <c r="K65" s="44">
        <v>514</v>
      </c>
      <c r="L65" s="44">
        <v>251142.90661500001</v>
      </c>
      <c r="M65" s="66">
        <v>0.77626499999999998</v>
      </c>
      <c r="N65" s="43">
        <v>0</v>
      </c>
      <c r="O65" s="44">
        <v>0</v>
      </c>
      <c r="P65" s="74">
        <v>0</v>
      </c>
    </row>
    <row r="66" spans="1:16" s="3" customFormat="1" ht="15" customHeight="1" x14ac:dyDescent="0.2">
      <c r="A66" s="120"/>
      <c r="B66" s="123"/>
      <c r="C66" s="84" t="s">
        <v>56</v>
      </c>
      <c r="D66" s="35">
        <v>1259</v>
      </c>
      <c r="E66" s="55">
        <v>1</v>
      </c>
      <c r="F66" s="35">
        <v>231139.899126</v>
      </c>
      <c r="G66" s="68">
        <v>0.35901499999999997</v>
      </c>
      <c r="H66" s="43">
        <v>542</v>
      </c>
      <c r="I66" s="44">
        <v>201027.337638</v>
      </c>
      <c r="J66" s="74">
        <v>0.11439100000000001</v>
      </c>
      <c r="K66" s="35">
        <v>717</v>
      </c>
      <c r="L66" s="35">
        <v>253902.81171499999</v>
      </c>
      <c r="M66" s="68">
        <v>0.543933</v>
      </c>
      <c r="N66" s="43">
        <v>0</v>
      </c>
      <c r="O66" s="44">
        <v>0</v>
      </c>
      <c r="P66" s="74">
        <v>0</v>
      </c>
    </row>
    <row r="67" spans="1:16" s="3" customFormat="1" ht="15" customHeight="1" x14ac:dyDescent="0.2">
      <c r="A67" s="121"/>
      <c r="B67" s="124"/>
      <c r="C67" s="85" t="s">
        <v>9</v>
      </c>
      <c r="D67" s="46">
        <v>10258</v>
      </c>
      <c r="E67" s="54">
        <v>1</v>
      </c>
      <c r="F67" s="46">
        <v>212922.351823</v>
      </c>
      <c r="G67" s="67">
        <v>0.51783999999999997</v>
      </c>
      <c r="H67" s="87">
        <v>3476</v>
      </c>
      <c r="I67" s="46">
        <v>204191.049482</v>
      </c>
      <c r="J67" s="75">
        <v>0.37313000000000002</v>
      </c>
      <c r="K67" s="46">
        <v>6782</v>
      </c>
      <c r="L67" s="46">
        <v>217397.43394300001</v>
      </c>
      <c r="M67" s="67">
        <v>0.59200799999999998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D8" sqref="D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62</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v>
      </c>
      <c r="E8" s="53">
        <v>6.8966E-2</v>
      </c>
      <c r="F8" s="44">
        <v>93476.068845000002</v>
      </c>
      <c r="G8" s="66">
        <v>0</v>
      </c>
      <c r="H8" s="43">
        <v>0</v>
      </c>
      <c r="I8" s="44">
        <v>0</v>
      </c>
      <c r="J8" s="74">
        <v>0</v>
      </c>
      <c r="K8" s="44">
        <v>2</v>
      </c>
      <c r="L8" s="44">
        <v>93476.068845000002</v>
      </c>
      <c r="M8" s="66">
        <v>0</v>
      </c>
      <c r="N8" s="43">
        <v>0</v>
      </c>
      <c r="O8" s="44">
        <v>0</v>
      </c>
      <c r="P8" s="74">
        <v>0</v>
      </c>
    </row>
    <row r="9" spans="1:16" ht="15" customHeight="1" x14ac:dyDescent="0.2">
      <c r="A9" s="120"/>
      <c r="B9" s="123"/>
      <c r="C9" s="84" t="s">
        <v>47</v>
      </c>
      <c r="D9" s="44">
        <v>55</v>
      </c>
      <c r="E9" s="53">
        <v>0.19230800000000001</v>
      </c>
      <c r="F9" s="44">
        <v>112468.817215</v>
      </c>
      <c r="G9" s="66">
        <v>0.163636</v>
      </c>
      <c r="H9" s="43">
        <v>10</v>
      </c>
      <c r="I9" s="44">
        <v>131966.619068</v>
      </c>
      <c r="J9" s="74">
        <v>0.3</v>
      </c>
      <c r="K9" s="44">
        <v>45</v>
      </c>
      <c r="L9" s="44">
        <v>108135.97235900001</v>
      </c>
      <c r="M9" s="66">
        <v>0.13333300000000001</v>
      </c>
      <c r="N9" s="43">
        <v>0</v>
      </c>
      <c r="O9" s="44">
        <v>0</v>
      </c>
      <c r="P9" s="74">
        <v>0</v>
      </c>
    </row>
    <row r="10" spans="1:16" ht="15" customHeight="1" x14ac:dyDescent="0.2">
      <c r="A10" s="120"/>
      <c r="B10" s="123"/>
      <c r="C10" s="84" t="s">
        <v>48</v>
      </c>
      <c r="D10" s="44">
        <v>222</v>
      </c>
      <c r="E10" s="53">
        <v>0.198214</v>
      </c>
      <c r="F10" s="44">
        <v>120722.261873</v>
      </c>
      <c r="G10" s="66">
        <v>0.19819800000000001</v>
      </c>
      <c r="H10" s="43">
        <v>67</v>
      </c>
      <c r="I10" s="44">
        <v>123208.046713</v>
      </c>
      <c r="J10" s="74">
        <v>0.283582</v>
      </c>
      <c r="K10" s="44">
        <v>155</v>
      </c>
      <c r="L10" s="44">
        <v>119647.761329</v>
      </c>
      <c r="M10" s="66">
        <v>0.16128999999999999</v>
      </c>
      <c r="N10" s="43">
        <v>0</v>
      </c>
      <c r="O10" s="44">
        <v>0</v>
      </c>
      <c r="P10" s="74">
        <v>0</v>
      </c>
    </row>
    <row r="11" spans="1:16" ht="15" customHeight="1" x14ac:dyDescent="0.2">
      <c r="A11" s="120"/>
      <c r="B11" s="123"/>
      <c r="C11" s="84" t="s">
        <v>49</v>
      </c>
      <c r="D11" s="44">
        <v>436</v>
      </c>
      <c r="E11" s="53">
        <v>0.179646</v>
      </c>
      <c r="F11" s="44">
        <v>129827.43001500001</v>
      </c>
      <c r="G11" s="66">
        <v>0.30045899999999998</v>
      </c>
      <c r="H11" s="43">
        <v>151</v>
      </c>
      <c r="I11" s="44">
        <v>138601.663459</v>
      </c>
      <c r="J11" s="74">
        <v>0.350993</v>
      </c>
      <c r="K11" s="44">
        <v>285</v>
      </c>
      <c r="L11" s="44">
        <v>125178.62562799999</v>
      </c>
      <c r="M11" s="66">
        <v>0.27368399999999998</v>
      </c>
      <c r="N11" s="43">
        <v>0</v>
      </c>
      <c r="O11" s="44">
        <v>0</v>
      </c>
      <c r="P11" s="74">
        <v>0</v>
      </c>
    </row>
    <row r="12" spans="1:16" ht="15" customHeight="1" x14ac:dyDescent="0.2">
      <c r="A12" s="120"/>
      <c r="B12" s="123"/>
      <c r="C12" s="84" t="s">
        <v>50</v>
      </c>
      <c r="D12" s="44">
        <v>468</v>
      </c>
      <c r="E12" s="53">
        <v>0.141347</v>
      </c>
      <c r="F12" s="44">
        <v>152749.732334</v>
      </c>
      <c r="G12" s="66">
        <v>0.47008499999999998</v>
      </c>
      <c r="H12" s="43">
        <v>154</v>
      </c>
      <c r="I12" s="44">
        <v>169089.74441399999</v>
      </c>
      <c r="J12" s="74">
        <v>0.55844199999999999</v>
      </c>
      <c r="K12" s="44">
        <v>314</v>
      </c>
      <c r="L12" s="44">
        <v>144735.841059</v>
      </c>
      <c r="M12" s="66">
        <v>0.42675200000000002</v>
      </c>
      <c r="N12" s="43">
        <v>0</v>
      </c>
      <c r="O12" s="44">
        <v>0</v>
      </c>
      <c r="P12" s="74">
        <v>0</v>
      </c>
    </row>
    <row r="13" spans="1:16" ht="15" customHeight="1" x14ac:dyDescent="0.2">
      <c r="A13" s="120"/>
      <c r="B13" s="123"/>
      <c r="C13" s="84" t="s">
        <v>51</v>
      </c>
      <c r="D13" s="44">
        <v>366</v>
      </c>
      <c r="E13" s="53">
        <v>0.112512</v>
      </c>
      <c r="F13" s="44">
        <v>173186.71020900001</v>
      </c>
      <c r="G13" s="66">
        <v>0.69398899999999997</v>
      </c>
      <c r="H13" s="43">
        <v>102</v>
      </c>
      <c r="I13" s="44">
        <v>173065.61675399999</v>
      </c>
      <c r="J13" s="74">
        <v>0.56862699999999999</v>
      </c>
      <c r="K13" s="44">
        <v>264</v>
      </c>
      <c r="L13" s="44">
        <v>173233.49631700001</v>
      </c>
      <c r="M13" s="66">
        <v>0.74242399999999997</v>
      </c>
      <c r="N13" s="43">
        <v>0</v>
      </c>
      <c r="O13" s="44">
        <v>0</v>
      </c>
      <c r="P13" s="74">
        <v>0</v>
      </c>
    </row>
    <row r="14" spans="1:16" s="3" customFormat="1" ht="15" customHeight="1" x14ac:dyDescent="0.2">
      <c r="A14" s="120"/>
      <c r="B14" s="123"/>
      <c r="C14" s="84" t="s">
        <v>52</v>
      </c>
      <c r="D14" s="35">
        <v>321</v>
      </c>
      <c r="E14" s="55">
        <v>0.115676</v>
      </c>
      <c r="F14" s="35">
        <v>182254.451397</v>
      </c>
      <c r="G14" s="68">
        <v>0.82242999999999999</v>
      </c>
      <c r="H14" s="43">
        <v>77</v>
      </c>
      <c r="I14" s="44">
        <v>194205.14361100001</v>
      </c>
      <c r="J14" s="74">
        <v>0.61038999999999999</v>
      </c>
      <c r="K14" s="35">
        <v>244</v>
      </c>
      <c r="L14" s="35">
        <v>178483.126395</v>
      </c>
      <c r="M14" s="68">
        <v>0.88934400000000002</v>
      </c>
      <c r="N14" s="43">
        <v>0</v>
      </c>
      <c r="O14" s="44">
        <v>0</v>
      </c>
      <c r="P14" s="74">
        <v>0</v>
      </c>
    </row>
    <row r="15" spans="1:16" ht="15" customHeight="1" x14ac:dyDescent="0.2">
      <c r="A15" s="120"/>
      <c r="B15" s="123"/>
      <c r="C15" s="84" t="s">
        <v>53</v>
      </c>
      <c r="D15" s="44">
        <v>260</v>
      </c>
      <c r="E15" s="53">
        <v>0.107172</v>
      </c>
      <c r="F15" s="44">
        <v>187935.59088999999</v>
      </c>
      <c r="G15" s="66">
        <v>0.769231</v>
      </c>
      <c r="H15" s="43">
        <v>68</v>
      </c>
      <c r="I15" s="44">
        <v>186777.38598699999</v>
      </c>
      <c r="J15" s="74">
        <v>0.5</v>
      </c>
      <c r="K15" s="44">
        <v>192</v>
      </c>
      <c r="L15" s="44">
        <v>188345.78846000001</v>
      </c>
      <c r="M15" s="66">
        <v>0.86458299999999999</v>
      </c>
      <c r="N15" s="43">
        <v>0</v>
      </c>
      <c r="O15" s="44">
        <v>0</v>
      </c>
      <c r="P15" s="74">
        <v>0</v>
      </c>
    </row>
    <row r="16" spans="1:16" ht="15" customHeight="1" x14ac:dyDescent="0.2">
      <c r="A16" s="120"/>
      <c r="B16" s="123"/>
      <c r="C16" s="84" t="s">
        <v>54</v>
      </c>
      <c r="D16" s="44">
        <v>185</v>
      </c>
      <c r="E16" s="53">
        <v>0.104167</v>
      </c>
      <c r="F16" s="44">
        <v>193707.487884</v>
      </c>
      <c r="G16" s="66">
        <v>0.68648600000000004</v>
      </c>
      <c r="H16" s="43">
        <v>49</v>
      </c>
      <c r="I16" s="44">
        <v>198089.78183699999</v>
      </c>
      <c r="J16" s="74">
        <v>0.408163</v>
      </c>
      <c r="K16" s="44">
        <v>136</v>
      </c>
      <c r="L16" s="44">
        <v>192128.57315099999</v>
      </c>
      <c r="M16" s="66">
        <v>0.78676500000000005</v>
      </c>
      <c r="N16" s="43">
        <v>0</v>
      </c>
      <c r="O16" s="44">
        <v>0</v>
      </c>
      <c r="P16" s="74">
        <v>0</v>
      </c>
    </row>
    <row r="17" spans="1:16" ht="15" customHeight="1" x14ac:dyDescent="0.2">
      <c r="A17" s="120"/>
      <c r="B17" s="123"/>
      <c r="C17" s="84" t="s">
        <v>55</v>
      </c>
      <c r="D17" s="44">
        <v>164</v>
      </c>
      <c r="E17" s="53">
        <v>0.123123</v>
      </c>
      <c r="F17" s="44">
        <v>207665.920381</v>
      </c>
      <c r="G17" s="66">
        <v>0.60975599999999996</v>
      </c>
      <c r="H17" s="43">
        <v>48</v>
      </c>
      <c r="I17" s="44">
        <v>200725.18919599999</v>
      </c>
      <c r="J17" s="74">
        <v>0.22916700000000001</v>
      </c>
      <c r="K17" s="44">
        <v>116</v>
      </c>
      <c r="L17" s="44">
        <v>210537.94707900001</v>
      </c>
      <c r="M17" s="66">
        <v>0.76724099999999995</v>
      </c>
      <c r="N17" s="43">
        <v>0</v>
      </c>
      <c r="O17" s="44">
        <v>0</v>
      </c>
      <c r="P17" s="74">
        <v>0</v>
      </c>
    </row>
    <row r="18" spans="1:16" s="3" customFormat="1" ht="15" customHeight="1" x14ac:dyDescent="0.2">
      <c r="A18" s="120"/>
      <c r="B18" s="123"/>
      <c r="C18" s="84" t="s">
        <v>56</v>
      </c>
      <c r="D18" s="35">
        <v>150</v>
      </c>
      <c r="E18" s="55">
        <v>7.7759999999999996E-2</v>
      </c>
      <c r="F18" s="35">
        <v>236234.95461099999</v>
      </c>
      <c r="G18" s="68">
        <v>0.48</v>
      </c>
      <c r="H18" s="43">
        <v>51</v>
      </c>
      <c r="I18" s="44">
        <v>213488.918061</v>
      </c>
      <c r="J18" s="74">
        <v>9.8039000000000001E-2</v>
      </c>
      <c r="K18" s="35">
        <v>99</v>
      </c>
      <c r="L18" s="35">
        <v>247952.609803</v>
      </c>
      <c r="M18" s="68">
        <v>0.67676800000000004</v>
      </c>
      <c r="N18" s="43">
        <v>0</v>
      </c>
      <c r="O18" s="44">
        <v>0</v>
      </c>
      <c r="P18" s="74">
        <v>0</v>
      </c>
    </row>
    <row r="19" spans="1:16" s="3" customFormat="1" ht="15" customHeight="1" x14ac:dyDescent="0.2">
      <c r="A19" s="121"/>
      <c r="B19" s="124"/>
      <c r="C19" s="85" t="s">
        <v>9</v>
      </c>
      <c r="D19" s="46">
        <v>2629</v>
      </c>
      <c r="E19" s="54">
        <v>0.12722600000000001</v>
      </c>
      <c r="F19" s="46">
        <v>166354.62963000001</v>
      </c>
      <c r="G19" s="67">
        <v>0.54051000000000005</v>
      </c>
      <c r="H19" s="87">
        <v>777</v>
      </c>
      <c r="I19" s="46">
        <v>169986.83599600001</v>
      </c>
      <c r="J19" s="75">
        <v>0.43243199999999998</v>
      </c>
      <c r="K19" s="46">
        <v>1852</v>
      </c>
      <c r="L19" s="46">
        <v>164830.750394</v>
      </c>
      <c r="M19" s="67">
        <v>0.58585299999999996</v>
      </c>
      <c r="N19" s="87">
        <v>0</v>
      </c>
      <c r="O19" s="46">
        <v>0</v>
      </c>
      <c r="P19" s="75">
        <v>0</v>
      </c>
    </row>
    <row r="20" spans="1:16" ht="15" customHeight="1" x14ac:dyDescent="0.2">
      <c r="A20" s="119">
        <v>2</v>
      </c>
      <c r="B20" s="122" t="s">
        <v>57</v>
      </c>
      <c r="C20" s="84" t="s">
        <v>46</v>
      </c>
      <c r="D20" s="44">
        <v>13</v>
      </c>
      <c r="E20" s="53">
        <v>0.44827600000000001</v>
      </c>
      <c r="F20" s="44">
        <v>64483.153846000001</v>
      </c>
      <c r="G20" s="66">
        <v>0</v>
      </c>
      <c r="H20" s="43">
        <v>3</v>
      </c>
      <c r="I20" s="44">
        <v>79301</v>
      </c>
      <c r="J20" s="74">
        <v>0</v>
      </c>
      <c r="K20" s="44">
        <v>10</v>
      </c>
      <c r="L20" s="44">
        <v>60037.8</v>
      </c>
      <c r="M20" s="66">
        <v>0</v>
      </c>
      <c r="N20" s="43">
        <v>0</v>
      </c>
      <c r="O20" s="44">
        <v>0</v>
      </c>
      <c r="P20" s="74">
        <v>0</v>
      </c>
    </row>
    <row r="21" spans="1:16" ht="15" customHeight="1" x14ac:dyDescent="0.2">
      <c r="A21" s="120"/>
      <c r="B21" s="123"/>
      <c r="C21" s="84" t="s">
        <v>47</v>
      </c>
      <c r="D21" s="44">
        <v>78</v>
      </c>
      <c r="E21" s="53">
        <v>0.272727</v>
      </c>
      <c r="F21" s="44">
        <v>130968.576923</v>
      </c>
      <c r="G21" s="66">
        <v>0.102564</v>
      </c>
      <c r="H21" s="43">
        <v>20</v>
      </c>
      <c r="I21" s="44">
        <v>142406.6</v>
      </c>
      <c r="J21" s="74">
        <v>0.15</v>
      </c>
      <c r="K21" s="44">
        <v>58</v>
      </c>
      <c r="L21" s="44">
        <v>127024.43103399999</v>
      </c>
      <c r="M21" s="66">
        <v>8.6207000000000006E-2</v>
      </c>
      <c r="N21" s="43">
        <v>0</v>
      </c>
      <c r="O21" s="44">
        <v>0</v>
      </c>
      <c r="P21" s="74">
        <v>0</v>
      </c>
    </row>
    <row r="22" spans="1:16" ht="15" customHeight="1" x14ac:dyDescent="0.2">
      <c r="A22" s="120"/>
      <c r="B22" s="123"/>
      <c r="C22" s="84" t="s">
        <v>48</v>
      </c>
      <c r="D22" s="44">
        <v>163</v>
      </c>
      <c r="E22" s="53">
        <v>0.145536</v>
      </c>
      <c r="F22" s="44">
        <v>155918.73006100001</v>
      </c>
      <c r="G22" s="66">
        <v>0.116564</v>
      </c>
      <c r="H22" s="43">
        <v>59</v>
      </c>
      <c r="I22" s="44">
        <v>160527.423729</v>
      </c>
      <c r="J22" s="74">
        <v>0.10169499999999999</v>
      </c>
      <c r="K22" s="44">
        <v>104</v>
      </c>
      <c r="L22" s="44">
        <v>153304.182692</v>
      </c>
      <c r="M22" s="66">
        <v>0.125</v>
      </c>
      <c r="N22" s="43">
        <v>0</v>
      </c>
      <c r="O22" s="44">
        <v>0</v>
      </c>
      <c r="P22" s="74">
        <v>0</v>
      </c>
    </row>
    <row r="23" spans="1:16" ht="15" customHeight="1" x14ac:dyDescent="0.2">
      <c r="A23" s="120"/>
      <c r="B23" s="123"/>
      <c r="C23" s="84" t="s">
        <v>49</v>
      </c>
      <c r="D23" s="44">
        <v>171</v>
      </c>
      <c r="E23" s="53">
        <v>7.0457000000000006E-2</v>
      </c>
      <c r="F23" s="44">
        <v>161961.94736799999</v>
      </c>
      <c r="G23" s="66">
        <v>0.263158</v>
      </c>
      <c r="H23" s="43">
        <v>56</v>
      </c>
      <c r="I23" s="44">
        <v>162510.464286</v>
      </c>
      <c r="J23" s="74">
        <v>0.23214299999999999</v>
      </c>
      <c r="K23" s="44">
        <v>115</v>
      </c>
      <c r="L23" s="44">
        <v>161694.843478</v>
      </c>
      <c r="M23" s="66">
        <v>0.27826099999999998</v>
      </c>
      <c r="N23" s="43">
        <v>0</v>
      </c>
      <c r="O23" s="44">
        <v>0</v>
      </c>
      <c r="P23" s="74">
        <v>0</v>
      </c>
    </row>
    <row r="24" spans="1:16" ht="15" customHeight="1" x14ac:dyDescent="0.2">
      <c r="A24" s="120"/>
      <c r="B24" s="123"/>
      <c r="C24" s="84" t="s">
        <v>50</v>
      </c>
      <c r="D24" s="44">
        <v>142</v>
      </c>
      <c r="E24" s="53">
        <v>4.2887000000000002E-2</v>
      </c>
      <c r="F24" s="44">
        <v>177128.485915</v>
      </c>
      <c r="G24" s="66">
        <v>0.31690099999999999</v>
      </c>
      <c r="H24" s="43">
        <v>35</v>
      </c>
      <c r="I24" s="44">
        <v>189844.68571399999</v>
      </c>
      <c r="J24" s="74">
        <v>0.4</v>
      </c>
      <c r="K24" s="44">
        <v>107</v>
      </c>
      <c r="L24" s="44">
        <v>172968.98130799999</v>
      </c>
      <c r="M24" s="66">
        <v>0.28971999999999998</v>
      </c>
      <c r="N24" s="43">
        <v>0</v>
      </c>
      <c r="O24" s="44">
        <v>0</v>
      </c>
      <c r="P24" s="74">
        <v>0</v>
      </c>
    </row>
    <row r="25" spans="1:16" ht="15" customHeight="1" x14ac:dyDescent="0.2">
      <c r="A25" s="120"/>
      <c r="B25" s="123"/>
      <c r="C25" s="84" t="s">
        <v>51</v>
      </c>
      <c r="D25" s="44">
        <v>144</v>
      </c>
      <c r="E25" s="53">
        <v>4.4267000000000001E-2</v>
      </c>
      <c r="F25" s="44">
        <v>195692.5625</v>
      </c>
      <c r="G25" s="66">
        <v>0.4375</v>
      </c>
      <c r="H25" s="43">
        <v>46</v>
      </c>
      <c r="I25" s="44">
        <v>205712.39130399999</v>
      </c>
      <c r="J25" s="74">
        <v>0.60869600000000001</v>
      </c>
      <c r="K25" s="44">
        <v>98</v>
      </c>
      <c r="L25" s="44">
        <v>190989.37755100001</v>
      </c>
      <c r="M25" s="66">
        <v>0.35714299999999999</v>
      </c>
      <c r="N25" s="43">
        <v>0</v>
      </c>
      <c r="O25" s="44">
        <v>0</v>
      </c>
      <c r="P25" s="74">
        <v>0</v>
      </c>
    </row>
    <row r="26" spans="1:16" s="3" customFormat="1" ht="15" customHeight="1" x14ac:dyDescent="0.2">
      <c r="A26" s="120"/>
      <c r="B26" s="123"/>
      <c r="C26" s="84" t="s">
        <v>52</v>
      </c>
      <c r="D26" s="35">
        <v>68</v>
      </c>
      <c r="E26" s="55">
        <v>2.4504999999999999E-2</v>
      </c>
      <c r="F26" s="35">
        <v>196138</v>
      </c>
      <c r="G26" s="68">
        <v>0.367647</v>
      </c>
      <c r="H26" s="43">
        <v>13</v>
      </c>
      <c r="I26" s="44">
        <v>214055.76923100001</v>
      </c>
      <c r="J26" s="74">
        <v>0.38461499999999998</v>
      </c>
      <c r="K26" s="35">
        <v>55</v>
      </c>
      <c r="L26" s="35">
        <v>191902.89090900001</v>
      </c>
      <c r="M26" s="68">
        <v>0.36363600000000001</v>
      </c>
      <c r="N26" s="43">
        <v>0</v>
      </c>
      <c r="O26" s="44">
        <v>0</v>
      </c>
      <c r="P26" s="74">
        <v>0</v>
      </c>
    </row>
    <row r="27" spans="1:16" ht="15" customHeight="1" x14ac:dyDescent="0.2">
      <c r="A27" s="120"/>
      <c r="B27" s="123"/>
      <c r="C27" s="84" t="s">
        <v>53</v>
      </c>
      <c r="D27" s="44">
        <v>53</v>
      </c>
      <c r="E27" s="53">
        <v>2.1846999999999998E-2</v>
      </c>
      <c r="F27" s="44">
        <v>198847.169811</v>
      </c>
      <c r="G27" s="66">
        <v>0.43396200000000001</v>
      </c>
      <c r="H27" s="43">
        <v>11</v>
      </c>
      <c r="I27" s="44">
        <v>189876.272727</v>
      </c>
      <c r="J27" s="74">
        <v>0.36363600000000001</v>
      </c>
      <c r="K27" s="44">
        <v>42</v>
      </c>
      <c r="L27" s="44">
        <v>201196.69047599999</v>
      </c>
      <c r="M27" s="66">
        <v>0.45238099999999998</v>
      </c>
      <c r="N27" s="43">
        <v>0</v>
      </c>
      <c r="O27" s="44">
        <v>0</v>
      </c>
      <c r="P27" s="74">
        <v>0</v>
      </c>
    </row>
    <row r="28" spans="1:16" ht="15" customHeight="1" x14ac:dyDescent="0.2">
      <c r="A28" s="120"/>
      <c r="B28" s="123"/>
      <c r="C28" s="84" t="s">
        <v>54</v>
      </c>
      <c r="D28" s="44">
        <v>19</v>
      </c>
      <c r="E28" s="53">
        <v>1.0697999999999999E-2</v>
      </c>
      <c r="F28" s="44">
        <v>224529.421053</v>
      </c>
      <c r="G28" s="66">
        <v>0.15789500000000001</v>
      </c>
      <c r="H28" s="43">
        <v>6</v>
      </c>
      <c r="I28" s="44">
        <v>196367.33333299999</v>
      </c>
      <c r="J28" s="74">
        <v>0</v>
      </c>
      <c r="K28" s="44">
        <v>13</v>
      </c>
      <c r="L28" s="44">
        <v>237527.307692</v>
      </c>
      <c r="M28" s="66">
        <v>0.230769</v>
      </c>
      <c r="N28" s="43">
        <v>0</v>
      </c>
      <c r="O28" s="44">
        <v>0</v>
      </c>
      <c r="P28" s="74">
        <v>0</v>
      </c>
    </row>
    <row r="29" spans="1:16" ht="15" customHeight="1" x14ac:dyDescent="0.2">
      <c r="A29" s="120"/>
      <c r="B29" s="123"/>
      <c r="C29" s="84" t="s">
        <v>55</v>
      </c>
      <c r="D29" s="44">
        <v>16</v>
      </c>
      <c r="E29" s="53">
        <v>1.2012E-2</v>
      </c>
      <c r="F29" s="44">
        <v>249129.625</v>
      </c>
      <c r="G29" s="66">
        <v>0.375</v>
      </c>
      <c r="H29" s="43">
        <v>5</v>
      </c>
      <c r="I29" s="44">
        <v>196872</v>
      </c>
      <c r="J29" s="74">
        <v>0.6</v>
      </c>
      <c r="K29" s="44">
        <v>11</v>
      </c>
      <c r="L29" s="44">
        <v>272883.09090900002</v>
      </c>
      <c r="M29" s="66">
        <v>0.272727</v>
      </c>
      <c r="N29" s="43">
        <v>0</v>
      </c>
      <c r="O29" s="44">
        <v>0</v>
      </c>
      <c r="P29" s="74">
        <v>0</v>
      </c>
    </row>
    <row r="30" spans="1:16" s="3" customFormat="1" ht="15" customHeight="1" x14ac:dyDescent="0.2">
      <c r="A30" s="120"/>
      <c r="B30" s="123"/>
      <c r="C30" s="84" t="s">
        <v>56</v>
      </c>
      <c r="D30" s="35">
        <v>11</v>
      </c>
      <c r="E30" s="55">
        <v>5.7019999999999996E-3</v>
      </c>
      <c r="F30" s="35">
        <v>205471.81818199999</v>
      </c>
      <c r="G30" s="68">
        <v>9.0909000000000004E-2</v>
      </c>
      <c r="H30" s="43">
        <v>7</v>
      </c>
      <c r="I30" s="44">
        <v>142836.857143</v>
      </c>
      <c r="J30" s="74">
        <v>0.14285700000000001</v>
      </c>
      <c r="K30" s="35">
        <v>4</v>
      </c>
      <c r="L30" s="35">
        <v>315083</v>
      </c>
      <c r="M30" s="68">
        <v>0</v>
      </c>
      <c r="N30" s="43">
        <v>0</v>
      </c>
      <c r="O30" s="44">
        <v>0</v>
      </c>
      <c r="P30" s="74">
        <v>0</v>
      </c>
    </row>
    <row r="31" spans="1:16" s="3" customFormat="1" ht="15" customHeight="1" x14ac:dyDescent="0.2">
      <c r="A31" s="121"/>
      <c r="B31" s="124"/>
      <c r="C31" s="85" t="s">
        <v>9</v>
      </c>
      <c r="D31" s="46">
        <v>878</v>
      </c>
      <c r="E31" s="54">
        <v>4.2488999999999999E-2</v>
      </c>
      <c r="F31" s="46">
        <v>172989.35876999999</v>
      </c>
      <c r="G31" s="67">
        <v>0.27107100000000001</v>
      </c>
      <c r="H31" s="87">
        <v>261</v>
      </c>
      <c r="I31" s="46">
        <v>175474.55555600001</v>
      </c>
      <c r="J31" s="75">
        <v>0.29501899999999998</v>
      </c>
      <c r="K31" s="46">
        <v>617</v>
      </c>
      <c r="L31" s="46">
        <v>171938.084279</v>
      </c>
      <c r="M31" s="67">
        <v>0.26094000000000001</v>
      </c>
      <c r="N31" s="87">
        <v>0</v>
      </c>
      <c r="O31" s="46">
        <v>0</v>
      </c>
      <c r="P31" s="75">
        <v>0</v>
      </c>
    </row>
    <row r="32" spans="1:16" ht="15" customHeight="1" x14ac:dyDescent="0.2">
      <c r="A32" s="119">
        <v>3</v>
      </c>
      <c r="B32" s="122" t="s">
        <v>58</v>
      </c>
      <c r="C32" s="84" t="s">
        <v>46</v>
      </c>
      <c r="D32" s="44">
        <v>11</v>
      </c>
      <c r="E32" s="44">
        <v>0</v>
      </c>
      <c r="F32" s="44">
        <v>-28992.914999000001</v>
      </c>
      <c r="G32" s="66">
        <v>0</v>
      </c>
      <c r="H32" s="43">
        <v>3</v>
      </c>
      <c r="I32" s="44">
        <v>79301</v>
      </c>
      <c r="J32" s="74">
        <v>0</v>
      </c>
      <c r="K32" s="44">
        <v>8</v>
      </c>
      <c r="L32" s="44">
        <v>-33438.268844999999</v>
      </c>
      <c r="M32" s="66">
        <v>0</v>
      </c>
      <c r="N32" s="43">
        <v>0</v>
      </c>
      <c r="O32" s="44">
        <v>0</v>
      </c>
      <c r="P32" s="74">
        <v>0</v>
      </c>
    </row>
    <row r="33" spans="1:16" ht="15" customHeight="1" x14ac:dyDescent="0.2">
      <c r="A33" s="120"/>
      <c r="B33" s="123"/>
      <c r="C33" s="84" t="s">
        <v>47</v>
      </c>
      <c r="D33" s="44">
        <v>23</v>
      </c>
      <c r="E33" s="44">
        <v>0</v>
      </c>
      <c r="F33" s="44">
        <v>18499.759708000001</v>
      </c>
      <c r="G33" s="66">
        <v>-6.1072000000000001E-2</v>
      </c>
      <c r="H33" s="43">
        <v>10</v>
      </c>
      <c r="I33" s="44">
        <v>10439.980932</v>
      </c>
      <c r="J33" s="74">
        <v>-0.15</v>
      </c>
      <c r="K33" s="44">
        <v>13</v>
      </c>
      <c r="L33" s="44">
        <v>18888.458675999998</v>
      </c>
      <c r="M33" s="66">
        <v>-4.7126000000000001E-2</v>
      </c>
      <c r="N33" s="43">
        <v>0</v>
      </c>
      <c r="O33" s="44">
        <v>0</v>
      </c>
      <c r="P33" s="74">
        <v>0</v>
      </c>
    </row>
    <row r="34" spans="1:16" ht="15" customHeight="1" x14ac:dyDescent="0.2">
      <c r="A34" s="120"/>
      <c r="B34" s="123"/>
      <c r="C34" s="84" t="s">
        <v>48</v>
      </c>
      <c r="D34" s="44">
        <v>-59</v>
      </c>
      <c r="E34" s="44">
        <v>0</v>
      </c>
      <c r="F34" s="44">
        <v>35196.468188999999</v>
      </c>
      <c r="G34" s="66">
        <v>-8.1633999999999998E-2</v>
      </c>
      <c r="H34" s="43">
        <v>-8</v>
      </c>
      <c r="I34" s="44">
        <v>37319.377015999999</v>
      </c>
      <c r="J34" s="74">
        <v>-0.18188699999999999</v>
      </c>
      <c r="K34" s="44">
        <v>-51</v>
      </c>
      <c r="L34" s="44">
        <v>33656.421363000001</v>
      </c>
      <c r="M34" s="66">
        <v>-3.6290000000000003E-2</v>
      </c>
      <c r="N34" s="43">
        <v>0</v>
      </c>
      <c r="O34" s="44">
        <v>0</v>
      </c>
      <c r="P34" s="74">
        <v>0</v>
      </c>
    </row>
    <row r="35" spans="1:16" ht="15" customHeight="1" x14ac:dyDescent="0.2">
      <c r="A35" s="120"/>
      <c r="B35" s="123"/>
      <c r="C35" s="84" t="s">
        <v>49</v>
      </c>
      <c r="D35" s="44">
        <v>-265</v>
      </c>
      <c r="E35" s="44">
        <v>0</v>
      </c>
      <c r="F35" s="44">
        <v>32134.517354</v>
      </c>
      <c r="G35" s="66">
        <v>-3.7301000000000001E-2</v>
      </c>
      <c r="H35" s="43">
        <v>-95</v>
      </c>
      <c r="I35" s="44">
        <v>23908.800825999999</v>
      </c>
      <c r="J35" s="74">
        <v>-0.118851</v>
      </c>
      <c r="K35" s="44">
        <v>-170</v>
      </c>
      <c r="L35" s="44">
        <v>36516.217850000001</v>
      </c>
      <c r="M35" s="66">
        <v>4.5770000000000003E-3</v>
      </c>
      <c r="N35" s="43">
        <v>0</v>
      </c>
      <c r="O35" s="44">
        <v>0</v>
      </c>
      <c r="P35" s="74">
        <v>0</v>
      </c>
    </row>
    <row r="36" spans="1:16" ht="15" customHeight="1" x14ac:dyDescent="0.2">
      <c r="A36" s="120"/>
      <c r="B36" s="123"/>
      <c r="C36" s="84" t="s">
        <v>50</v>
      </c>
      <c r="D36" s="44">
        <v>-326</v>
      </c>
      <c r="E36" s="44">
        <v>0</v>
      </c>
      <c r="F36" s="44">
        <v>24378.753582000001</v>
      </c>
      <c r="G36" s="66">
        <v>-0.15318399999999999</v>
      </c>
      <c r="H36" s="43">
        <v>-119</v>
      </c>
      <c r="I36" s="44">
        <v>20754.941300999999</v>
      </c>
      <c r="J36" s="74">
        <v>-0.158442</v>
      </c>
      <c r="K36" s="44">
        <v>-207</v>
      </c>
      <c r="L36" s="44">
        <v>28233.14025</v>
      </c>
      <c r="M36" s="66">
        <v>-0.13703199999999999</v>
      </c>
      <c r="N36" s="43">
        <v>0</v>
      </c>
      <c r="O36" s="44">
        <v>0</v>
      </c>
      <c r="P36" s="74">
        <v>0</v>
      </c>
    </row>
    <row r="37" spans="1:16" ht="15" customHeight="1" x14ac:dyDescent="0.2">
      <c r="A37" s="120"/>
      <c r="B37" s="123"/>
      <c r="C37" s="84" t="s">
        <v>51</v>
      </c>
      <c r="D37" s="44">
        <v>-222</v>
      </c>
      <c r="E37" s="44">
        <v>0</v>
      </c>
      <c r="F37" s="44">
        <v>22505.852290999999</v>
      </c>
      <c r="G37" s="66">
        <v>-0.25648900000000002</v>
      </c>
      <c r="H37" s="43">
        <v>-56</v>
      </c>
      <c r="I37" s="44">
        <v>32646.774549999998</v>
      </c>
      <c r="J37" s="74">
        <v>4.0067999999999999E-2</v>
      </c>
      <c r="K37" s="44">
        <v>-166</v>
      </c>
      <c r="L37" s="44">
        <v>17755.881234</v>
      </c>
      <c r="M37" s="66">
        <v>-0.38528099999999998</v>
      </c>
      <c r="N37" s="43">
        <v>0</v>
      </c>
      <c r="O37" s="44">
        <v>0</v>
      </c>
      <c r="P37" s="74">
        <v>0</v>
      </c>
    </row>
    <row r="38" spans="1:16" s="3" customFormat="1" ht="15" customHeight="1" x14ac:dyDescent="0.2">
      <c r="A38" s="120"/>
      <c r="B38" s="123"/>
      <c r="C38" s="84" t="s">
        <v>52</v>
      </c>
      <c r="D38" s="35">
        <v>-253</v>
      </c>
      <c r="E38" s="35">
        <v>0</v>
      </c>
      <c r="F38" s="35">
        <v>13883.548602999999</v>
      </c>
      <c r="G38" s="68">
        <v>-0.45478299999999999</v>
      </c>
      <c r="H38" s="43">
        <v>-64</v>
      </c>
      <c r="I38" s="44">
        <v>19850.625619999999</v>
      </c>
      <c r="J38" s="74">
        <v>-0.225774</v>
      </c>
      <c r="K38" s="35">
        <v>-189</v>
      </c>
      <c r="L38" s="35">
        <v>13419.764514</v>
      </c>
      <c r="M38" s="68">
        <v>-0.52570799999999995</v>
      </c>
      <c r="N38" s="43">
        <v>0</v>
      </c>
      <c r="O38" s="44">
        <v>0</v>
      </c>
      <c r="P38" s="74">
        <v>0</v>
      </c>
    </row>
    <row r="39" spans="1:16" ht="15" customHeight="1" x14ac:dyDescent="0.2">
      <c r="A39" s="120"/>
      <c r="B39" s="123"/>
      <c r="C39" s="84" t="s">
        <v>53</v>
      </c>
      <c r="D39" s="44">
        <v>-207</v>
      </c>
      <c r="E39" s="44">
        <v>0</v>
      </c>
      <c r="F39" s="44">
        <v>10911.578921</v>
      </c>
      <c r="G39" s="66">
        <v>-0.33526899999999998</v>
      </c>
      <c r="H39" s="43">
        <v>-57</v>
      </c>
      <c r="I39" s="44">
        <v>3098.8867399999999</v>
      </c>
      <c r="J39" s="74">
        <v>-0.13636400000000001</v>
      </c>
      <c r="K39" s="44">
        <v>-150</v>
      </c>
      <c r="L39" s="44">
        <v>12850.902017</v>
      </c>
      <c r="M39" s="66">
        <v>-0.41220200000000001</v>
      </c>
      <c r="N39" s="43">
        <v>0</v>
      </c>
      <c r="O39" s="44">
        <v>0</v>
      </c>
      <c r="P39" s="74">
        <v>0</v>
      </c>
    </row>
    <row r="40" spans="1:16" ht="15" customHeight="1" x14ac:dyDescent="0.2">
      <c r="A40" s="120"/>
      <c r="B40" s="123"/>
      <c r="C40" s="84" t="s">
        <v>54</v>
      </c>
      <c r="D40" s="44">
        <v>-166</v>
      </c>
      <c r="E40" s="44">
        <v>0</v>
      </c>
      <c r="F40" s="44">
        <v>30821.933169</v>
      </c>
      <c r="G40" s="66">
        <v>-0.52859199999999995</v>
      </c>
      <c r="H40" s="43">
        <v>-43</v>
      </c>
      <c r="I40" s="44">
        <v>-1722.4485030000001</v>
      </c>
      <c r="J40" s="74">
        <v>-0.408163</v>
      </c>
      <c r="K40" s="44">
        <v>-123</v>
      </c>
      <c r="L40" s="44">
        <v>45398.734540999998</v>
      </c>
      <c r="M40" s="66">
        <v>-0.55599500000000002</v>
      </c>
      <c r="N40" s="43">
        <v>0</v>
      </c>
      <c r="O40" s="44">
        <v>0</v>
      </c>
      <c r="P40" s="74">
        <v>0</v>
      </c>
    </row>
    <row r="41" spans="1:16" ht="15" customHeight="1" x14ac:dyDescent="0.2">
      <c r="A41" s="120"/>
      <c r="B41" s="123"/>
      <c r="C41" s="84" t="s">
        <v>55</v>
      </c>
      <c r="D41" s="44">
        <v>-148</v>
      </c>
      <c r="E41" s="44">
        <v>0</v>
      </c>
      <c r="F41" s="44">
        <v>41463.704618999996</v>
      </c>
      <c r="G41" s="66">
        <v>-0.23475599999999999</v>
      </c>
      <c r="H41" s="43">
        <v>-43</v>
      </c>
      <c r="I41" s="44">
        <v>-3853.1891959999998</v>
      </c>
      <c r="J41" s="74">
        <v>0.37083300000000002</v>
      </c>
      <c r="K41" s="44">
        <v>-105</v>
      </c>
      <c r="L41" s="44">
        <v>62345.143830000001</v>
      </c>
      <c r="M41" s="66">
        <v>-0.49451400000000001</v>
      </c>
      <c r="N41" s="43">
        <v>0</v>
      </c>
      <c r="O41" s="44">
        <v>0</v>
      </c>
      <c r="P41" s="74">
        <v>0</v>
      </c>
    </row>
    <row r="42" spans="1:16" s="3" customFormat="1" ht="15" customHeight="1" x14ac:dyDescent="0.2">
      <c r="A42" s="120"/>
      <c r="B42" s="123"/>
      <c r="C42" s="84" t="s">
        <v>56</v>
      </c>
      <c r="D42" s="35">
        <v>-139</v>
      </c>
      <c r="E42" s="35">
        <v>0</v>
      </c>
      <c r="F42" s="35">
        <v>-30763.136428999998</v>
      </c>
      <c r="G42" s="68">
        <v>-0.38909100000000002</v>
      </c>
      <c r="H42" s="43">
        <v>-44</v>
      </c>
      <c r="I42" s="44">
        <v>-70652.060918000003</v>
      </c>
      <c r="J42" s="74">
        <v>4.4817999999999997E-2</v>
      </c>
      <c r="K42" s="35">
        <v>-95</v>
      </c>
      <c r="L42" s="35">
        <v>67130.390197000001</v>
      </c>
      <c r="M42" s="68">
        <v>-0.67676800000000004</v>
      </c>
      <c r="N42" s="43">
        <v>0</v>
      </c>
      <c r="O42" s="44">
        <v>0</v>
      </c>
      <c r="P42" s="74">
        <v>0</v>
      </c>
    </row>
    <row r="43" spans="1:16" s="3" customFormat="1" ht="15" customHeight="1" x14ac:dyDescent="0.2">
      <c r="A43" s="121"/>
      <c r="B43" s="124"/>
      <c r="C43" s="85" t="s">
        <v>9</v>
      </c>
      <c r="D43" s="46">
        <v>-1751</v>
      </c>
      <c r="E43" s="46">
        <v>0</v>
      </c>
      <c r="F43" s="46">
        <v>6634.7291400000004</v>
      </c>
      <c r="G43" s="67">
        <v>-0.26943899999999998</v>
      </c>
      <c r="H43" s="87">
        <v>-516</v>
      </c>
      <c r="I43" s="46">
        <v>5487.7195590000001</v>
      </c>
      <c r="J43" s="75">
        <v>-0.13741300000000001</v>
      </c>
      <c r="K43" s="46">
        <v>-1235</v>
      </c>
      <c r="L43" s="46">
        <v>7107.333885</v>
      </c>
      <c r="M43" s="67">
        <v>-0.32491300000000001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41</v>
      </c>
      <c r="E45" s="53">
        <v>0.14335700000000001</v>
      </c>
      <c r="F45" s="44">
        <v>226057.097561</v>
      </c>
      <c r="G45" s="66">
        <v>0.29268300000000003</v>
      </c>
      <c r="H45" s="43">
        <v>12</v>
      </c>
      <c r="I45" s="44">
        <v>231805.58333299999</v>
      </c>
      <c r="J45" s="74">
        <v>0.33333299999999999</v>
      </c>
      <c r="K45" s="44">
        <v>29</v>
      </c>
      <c r="L45" s="44">
        <v>223678.41379300001</v>
      </c>
      <c r="M45" s="66">
        <v>0.275862</v>
      </c>
      <c r="N45" s="43">
        <v>0</v>
      </c>
      <c r="O45" s="44">
        <v>0</v>
      </c>
      <c r="P45" s="74">
        <v>0</v>
      </c>
    </row>
    <row r="46" spans="1:16" ht="15" customHeight="1" x14ac:dyDescent="0.2">
      <c r="A46" s="120"/>
      <c r="B46" s="123"/>
      <c r="C46" s="84" t="s">
        <v>48</v>
      </c>
      <c r="D46" s="44">
        <v>171</v>
      </c>
      <c r="E46" s="53">
        <v>0.15267900000000001</v>
      </c>
      <c r="F46" s="44">
        <v>193807.12280700001</v>
      </c>
      <c r="G46" s="66">
        <v>0.36257299999999998</v>
      </c>
      <c r="H46" s="43">
        <v>37</v>
      </c>
      <c r="I46" s="44">
        <v>189459.594595</v>
      </c>
      <c r="J46" s="74">
        <v>0.189189</v>
      </c>
      <c r="K46" s="44">
        <v>134</v>
      </c>
      <c r="L46" s="44">
        <v>195007.55970099999</v>
      </c>
      <c r="M46" s="66">
        <v>0.41044799999999998</v>
      </c>
      <c r="N46" s="43">
        <v>0</v>
      </c>
      <c r="O46" s="44">
        <v>0</v>
      </c>
      <c r="P46" s="74">
        <v>0</v>
      </c>
    </row>
    <row r="47" spans="1:16" ht="15" customHeight="1" x14ac:dyDescent="0.2">
      <c r="A47" s="120"/>
      <c r="B47" s="123"/>
      <c r="C47" s="84" t="s">
        <v>49</v>
      </c>
      <c r="D47" s="44">
        <v>269</v>
      </c>
      <c r="E47" s="53">
        <v>0.110836</v>
      </c>
      <c r="F47" s="44">
        <v>182470.516729</v>
      </c>
      <c r="G47" s="66">
        <v>0.35315999999999997</v>
      </c>
      <c r="H47" s="43">
        <v>80</v>
      </c>
      <c r="I47" s="44">
        <v>191871.47500000001</v>
      </c>
      <c r="J47" s="74">
        <v>0.38750000000000001</v>
      </c>
      <c r="K47" s="44">
        <v>189</v>
      </c>
      <c r="L47" s="44">
        <v>178491.27513200001</v>
      </c>
      <c r="M47" s="66">
        <v>0.33862399999999998</v>
      </c>
      <c r="N47" s="43">
        <v>0</v>
      </c>
      <c r="O47" s="44">
        <v>0</v>
      </c>
      <c r="P47" s="74">
        <v>0</v>
      </c>
    </row>
    <row r="48" spans="1:16" ht="15" customHeight="1" x14ac:dyDescent="0.2">
      <c r="A48" s="120"/>
      <c r="B48" s="123"/>
      <c r="C48" s="84" t="s">
        <v>50</v>
      </c>
      <c r="D48" s="44">
        <v>311</v>
      </c>
      <c r="E48" s="53">
        <v>9.3928999999999999E-2</v>
      </c>
      <c r="F48" s="44">
        <v>204463.82958200001</v>
      </c>
      <c r="G48" s="66">
        <v>0.48553099999999999</v>
      </c>
      <c r="H48" s="43">
        <v>79</v>
      </c>
      <c r="I48" s="44">
        <v>210268.64556999999</v>
      </c>
      <c r="J48" s="74">
        <v>0.54430400000000001</v>
      </c>
      <c r="K48" s="44">
        <v>232</v>
      </c>
      <c r="L48" s="44">
        <v>202487.18965499999</v>
      </c>
      <c r="M48" s="66">
        <v>0.46551700000000001</v>
      </c>
      <c r="N48" s="43">
        <v>0</v>
      </c>
      <c r="O48" s="44">
        <v>0</v>
      </c>
      <c r="P48" s="74">
        <v>0</v>
      </c>
    </row>
    <row r="49" spans="1:16" ht="15" customHeight="1" x14ac:dyDescent="0.2">
      <c r="A49" s="120"/>
      <c r="B49" s="123"/>
      <c r="C49" s="84" t="s">
        <v>51</v>
      </c>
      <c r="D49" s="44">
        <v>234</v>
      </c>
      <c r="E49" s="53">
        <v>7.1933999999999998E-2</v>
      </c>
      <c r="F49" s="44">
        <v>224037.94017099999</v>
      </c>
      <c r="G49" s="66">
        <v>0.70085500000000001</v>
      </c>
      <c r="H49" s="43">
        <v>56</v>
      </c>
      <c r="I49" s="44">
        <v>232838.25</v>
      </c>
      <c r="J49" s="74">
        <v>0.85714299999999999</v>
      </c>
      <c r="K49" s="44">
        <v>178</v>
      </c>
      <c r="L49" s="44">
        <v>221269.30337099999</v>
      </c>
      <c r="M49" s="66">
        <v>0.65168499999999996</v>
      </c>
      <c r="N49" s="43">
        <v>0</v>
      </c>
      <c r="O49" s="44">
        <v>0</v>
      </c>
      <c r="P49" s="74">
        <v>0</v>
      </c>
    </row>
    <row r="50" spans="1:16" s="3" customFormat="1" ht="15" customHeight="1" x14ac:dyDescent="0.2">
      <c r="A50" s="120"/>
      <c r="B50" s="123"/>
      <c r="C50" s="84" t="s">
        <v>52</v>
      </c>
      <c r="D50" s="35">
        <v>170</v>
      </c>
      <c r="E50" s="55">
        <v>6.1261000000000003E-2</v>
      </c>
      <c r="F50" s="35">
        <v>233467.13529400001</v>
      </c>
      <c r="G50" s="68">
        <v>0.86470599999999997</v>
      </c>
      <c r="H50" s="43">
        <v>34</v>
      </c>
      <c r="I50" s="44">
        <v>222197.14705900001</v>
      </c>
      <c r="J50" s="74">
        <v>0.735294</v>
      </c>
      <c r="K50" s="35">
        <v>136</v>
      </c>
      <c r="L50" s="35">
        <v>236284.63235299999</v>
      </c>
      <c r="M50" s="68">
        <v>0.89705900000000005</v>
      </c>
      <c r="N50" s="43">
        <v>0</v>
      </c>
      <c r="O50" s="44">
        <v>0</v>
      </c>
      <c r="P50" s="74">
        <v>0</v>
      </c>
    </row>
    <row r="51" spans="1:16" ht="15" customHeight="1" x14ac:dyDescent="0.2">
      <c r="A51" s="120"/>
      <c r="B51" s="123"/>
      <c r="C51" s="84" t="s">
        <v>53</v>
      </c>
      <c r="D51" s="44">
        <v>101</v>
      </c>
      <c r="E51" s="53">
        <v>4.1632000000000002E-2</v>
      </c>
      <c r="F51" s="44">
        <v>239026.80197999999</v>
      </c>
      <c r="G51" s="66">
        <v>0.79207899999999998</v>
      </c>
      <c r="H51" s="43">
        <v>28</v>
      </c>
      <c r="I51" s="44">
        <v>229091.571429</v>
      </c>
      <c r="J51" s="74">
        <v>0.67857100000000004</v>
      </c>
      <c r="K51" s="44">
        <v>73</v>
      </c>
      <c r="L51" s="44">
        <v>242837.575342</v>
      </c>
      <c r="M51" s="66">
        <v>0.83561600000000003</v>
      </c>
      <c r="N51" s="43">
        <v>0</v>
      </c>
      <c r="O51" s="44">
        <v>0</v>
      </c>
      <c r="P51" s="74">
        <v>0</v>
      </c>
    </row>
    <row r="52" spans="1:16" ht="15" customHeight="1" x14ac:dyDescent="0.2">
      <c r="A52" s="120"/>
      <c r="B52" s="123"/>
      <c r="C52" s="84" t="s">
        <v>54</v>
      </c>
      <c r="D52" s="44">
        <v>53</v>
      </c>
      <c r="E52" s="53">
        <v>2.9842E-2</v>
      </c>
      <c r="F52" s="44">
        <v>252243.867925</v>
      </c>
      <c r="G52" s="66">
        <v>0.66037699999999999</v>
      </c>
      <c r="H52" s="43">
        <v>13</v>
      </c>
      <c r="I52" s="44">
        <v>222113.692308</v>
      </c>
      <c r="J52" s="74">
        <v>0.461538</v>
      </c>
      <c r="K52" s="44">
        <v>40</v>
      </c>
      <c r="L52" s="44">
        <v>262036.17499999999</v>
      </c>
      <c r="M52" s="66">
        <v>0.72499999999999998</v>
      </c>
      <c r="N52" s="43">
        <v>0</v>
      </c>
      <c r="O52" s="44">
        <v>0</v>
      </c>
      <c r="P52" s="74">
        <v>0</v>
      </c>
    </row>
    <row r="53" spans="1:16" ht="15" customHeight="1" x14ac:dyDescent="0.2">
      <c r="A53" s="120"/>
      <c r="B53" s="123"/>
      <c r="C53" s="84" t="s">
        <v>55</v>
      </c>
      <c r="D53" s="44">
        <v>18</v>
      </c>
      <c r="E53" s="53">
        <v>1.3514E-2</v>
      </c>
      <c r="F53" s="44">
        <v>250387.72222200001</v>
      </c>
      <c r="G53" s="66">
        <v>0.38888899999999998</v>
      </c>
      <c r="H53" s="43">
        <v>3</v>
      </c>
      <c r="I53" s="44">
        <v>261576.33333299999</v>
      </c>
      <c r="J53" s="74">
        <v>0</v>
      </c>
      <c r="K53" s="44">
        <v>15</v>
      </c>
      <c r="L53" s="44">
        <v>248150</v>
      </c>
      <c r="M53" s="66">
        <v>0.466667</v>
      </c>
      <c r="N53" s="43">
        <v>0</v>
      </c>
      <c r="O53" s="44">
        <v>0</v>
      </c>
      <c r="P53" s="74">
        <v>0</v>
      </c>
    </row>
    <row r="54" spans="1:16" s="3" customFormat="1" ht="15" customHeight="1" x14ac:dyDescent="0.2">
      <c r="A54" s="120"/>
      <c r="B54" s="123"/>
      <c r="C54" s="84" t="s">
        <v>56</v>
      </c>
      <c r="D54" s="35">
        <v>6</v>
      </c>
      <c r="E54" s="55">
        <v>3.1099999999999999E-3</v>
      </c>
      <c r="F54" s="35">
        <v>293868.33333300002</v>
      </c>
      <c r="G54" s="68">
        <v>0.16666700000000001</v>
      </c>
      <c r="H54" s="43">
        <v>0</v>
      </c>
      <c r="I54" s="44">
        <v>0</v>
      </c>
      <c r="J54" s="74">
        <v>0</v>
      </c>
      <c r="K54" s="35">
        <v>6</v>
      </c>
      <c r="L54" s="35">
        <v>293868.33333300002</v>
      </c>
      <c r="M54" s="68">
        <v>0.16666700000000001</v>
      </c>
      <c r="N54" s="43">
        <v>0</v>
      </c>
      <c r="O54" s="44">
        <v>0</v>
      </c>
      <c r="P54" s="74">
        <v>0</v>
      </c>
    </row>
    <row r="55" spans="1:16" s="3" customFormat="1" ht="15" customHeight="1" x14ac:dyDescent="0.2">
      <c r="A55" s="121"/>
      <c r="B55" s="124"/>
      <c r="C55" s="85" t="s">
        <v>9</v>
      </c>
      <c r="D55" s="46">
        <v>1374</v>
      </c>
      <c r="E55" s="54">
        <v>6.6491999999999996E-2</v>
      </c>
      <c r="F55" s="46">
        <v>211773.865357</v>
      </c>
      <c r="G55" s="67">
        <v>0.548763</v>
      </c>
      <c r="H55" s="87">
        <v>342</v>
      </c>
      <c r="I55" s="46">
        <v>211792.482456</v>
      </c>
      <c r="J55" s="75">
        <v>0.53508800000000001</v>
      </c>
      <c r="K55" s="46">
        <v>1032</v>
      </c>
      <c r="L55" s="46">
        <v>211767.69573599999</v>
      </c>
      <c r="M55" s="67">
        <v>0.55329499999999998</v>
      </c>
      <c r="N55" s="87">
        <v>0</v>
      </c>
      <c r="O55" s="46">
        <v>0</v>
      </c>
      <c r="P55" s="75">
        <v>0</v>
      </c>
    </row>
    <row r="56" spans="1:16" ht="15" customHeight="1" x14ac:dyDescent="0.2">
      <c r="A56" s="119">
        <v>5</v>
      </c>
      <c r="B56" s="122" t="s">
        <v>60</v>
      </c>
      <c r="C56" s="84" t="s">
        <v>46</v>
      </c>
      <c r="D56" s="44">
        <v>29</v>
      </c>
      <c r="E56" s="53">
        <v>1</v>
      </c>
      <c r="F56" s="44">
        <v>62179.310344999998</v>
      </c>
      <c r="G56" s="66">
        <v>0</v>
      </c>
      <c r="H56" s="43">
        <v>5</v>
      </c>
      <c r="I56" s="44">
        <v>52391</v>
      </c>
      <c r="J56" s="74">
        <v>0</v>
      </c>
      <c r="K56" s="44">
        <v>24</v>
      </c>
      <c r="L56" s="44">
        <v>64218.541666999998</v>
      </c>
      <c r="M56" s="66">
        <v>0</v>
      </c>
      <c r="N56" s="43">
        <v>0</v>
      </c>
      <c r="O56" s="44">
        <v>0</v>
      </c>
      <c r="P56" s="74">
        <v>0</v>
      </c>
    </row>
    <row r="57" spans="1:16" ht="15" customHeight="1" x14ac:dyDescent="0.2">
      <c r="A57" s="120"/>
      <c r="B57" s="123"/>
      <c r="C57" s="84" t="s">
        <v>47</v>
      </c>
      <c r="D57" s="44">
        <v>286</v>
      </c>
      <c r="E57" s="53">
        <v>1</v>
      </c>
      <c r="F57" s="44">
        <v>172130.35314699999</v>
      </c>
      <c r="G57" s="66">
        <v>0.13286700000000001</v>
      </c>
      <c r="H57" s="43">
        <v>65</v>
      </c>
      <c r="I57" s="44">
        <v>174974.67692299999</v>
      </c>
      <c r="J57" s="74">
        <v>0.138462</v>
      </c>
      <c r="K57" s="44">
        <v>221</v>
      </c>
      <c r="L57" s="44">
        <v>171293.78732999999</v>
      </c>
      <c r="M57" s="66">
        <v>0.13122200000000001</v>
      </c>
      <c r="N57" s="43">
        <v>0</v>
      </c>
      <c r="O57" s="44">
        <v>0</v>
      </c>
      <c r="P57" s="74">
        <v>0</v>
      </c>
    </row>
    <row r="58" spans="1:16" ht="15" customHeight="1" x14ac:dyDescent="0.2">
      <c r="A58" s="120"/>
      <c r="B58" s="123"/>
      <c r="C58" s="84" t="s">
        <v>48</v>
      </c>
      <c r="D58" s="44">
        <v>1120</v>
      </c>
      <c r="E58" s="53">
        <v>1</v>
      </c>
      <c r="F58" s="44">
        <v>174662.482143</v>
      </c>
      <c r="G58" s="66">
        <v>0.23035700000000001</v>
      </c>
      <c r="H58" s="43">
        <v>341</v>
      </c>
      <c r="I58" s="44">
        <v>177234.24046900001</v>
      </c>
      <c r="J58" s="74">
        <v>0.20527899999999999</v>
      </c>
      <c r="K58" s="44">
        <v>779</v>
      </c>
      <c r="L58" s="44">
        <v>173536.71887000001</v>
      </c>
      <c r="M58" s="66">
        <v>0.24133499999999999</v>
      </c>
      <c r="N58" s="43">
        <v>0</v>
      </c>
      <c r="O58" s="44">
        <v>0</v>
      </c>
      <c r="P58" s="74">
        <v>0</v>
      </c>
    </row>
    <row r="59" spans="1:16" ht="15" customHeight="1" x14ac:dyDescent="0.2">
      <c r="A59" s="120"/>
      <c r="B59" s="123"/>
      <c r="C59" s="84" t="s">
        <v>49</v>
      </c>
      <c r="D59" s="44">
        <v>2427</v>
      </c>
      <c r="E59" s="53">
        <v>1</v>
      </c>
      <c r="F59" s="44">
        <v>182893.630408</v>
      </c>
      <c r="G59" s="66">
        <v>0.32509300000000002</v>
      </c>
      <c r="H59" s="43">
        <v>825</v>
      </c>
      <c r="I59" s="44">
        <v>187055.63757600001</v>
      </c>
      <c r="J59" s="74">
        <v>0.358788</v>
      </c>
      <c r="K59" s="44">
        <v>1602</v>
      </c>
      <c r="L59" s="44">
        <v>180750.274657</v>
      </c>
      <c r="M59" s="66">
        <v>0.30774000000000001</v>
      </c>
      <c r="N59" s="43">
        <v>0</v>
      </c>
      <c r="O59" s="44">
        <v>0</v>
      </c>
      <c r="P59" s="74">
        <v>0</v>
      </c>
    </row>
    <row r="60" spans="1:16" ht="15" customHeight="1" x14ac:dyDescent="0.2">
      <c r="A60" s="120"/>
      <c r="B60" s="123"/>
      <c r="C60" s="84" t="s">
        <v>50</v>
      </c>
      <c r="D60" s="44">
        <v>3311</v>
      </c>
      <c r="E60" s="53">
        <v>1</v>
      </c>
      <c r="F60" s="44">
        <v>204282.89489600001</v>
      </c>
      <c r="G60" s="66">
        <v>0.50619099999999995</v>
      </c>
      <c r="H60" s="43">
        <v>1075</v>
      </c>
      <c r="I60" s="44">
        <v>205160.41395300001</v>
      </c>
      <c r="J60" s="74">
        <v>0.492093</v>
      </c>
      <c r="K60" s="44">
        <v>2236</v>
      </c>
      <c r="L60" s="44">
        <v>203861.010733</v>
      </c>
      <c r="M60" s="66">
        <v>0.51297000000000004</v>
      </c>
      <c r="N60" s="43">
        <v>0</v>
      </c>
      <c r="O60" s="44">
        <v>0</v>
      </c>
      <c r="P60" s="74">
        <v>0</v>
      </c>
    </row>
    <row r="61" spans="1:16" ht="15" customHeight="1" x14ac:dyDescent="0.2">
      <c r="A61" s="120"/>
      <c r="B61" s="123"/>
      <c r="C61" s="84" t="s">
        <v>51</v>
      </c>
      <c r="D61" s="44">
        <v>3253</v>
      </c>
      <c r="E61" s="53">
        <v>1</v>
      </c>
      <c r="F61" s="44">
        <v>227248.44727900001</v>
      </c>
      <c r="G61" s="66">
        <v>0.73593600000000003</v>
      </c>
      <c r="H61" s="43">
        <v>1103</v>
      </c>
      <c r="I61" s="44">
        <v>226042.53581100001</v>
      </c>
      <c r="J61" s="74">
        <v>0.65004499999999998</v>
      </c>
      <c r="K61" s="44">
        <v>2150</v>
      </c>
      <c r="L61" s="44">
        <v>227867.107907</v>
      </c>
      <c r="M61" s="66">
        <v>0.78</v>
      </c>
      <c r="N61" s="43">
        <v>0</v>
      </c>
      <c r="O61" s="44">
        <v>0</v>
      </c>
      <c r="P61" s="74">
        <v>0</v>
      </c>
    </row>
    <row r="62" spans="1:16" s="3" customFormat="1" ht="15" customHeight="1" x14ac:dyDescent="0.2">
      <c r="A62" s="120"/>
      <c r="B62" s="123"/>
      <c r="C62" s="84" t="s">
        <v>52</v>
      </c>
      <c r="D62" s="35">
        <v>2775</v>
      </c>
      <c r="E62" s="55">
        <v>1</v>
      </c>
      <c r="F62" s="35">
        <v>241987.47459500001</v>
      </c>
      <c r="G62" s="68">
        <v>0.89477499999999999</v>
      </c>
      <c r="H62" s="43">
        <v>904</v>
      </c>
      <c r="I62" s="44">
        <v>222844.65818599999</v>
      </c>
      <c r="J62" s="74">
        <v>0.57190300000000005</v>
      </c>
      <c r="K62" s="35">
        <v>1871</v>
      </c>
      <c r="L62" s="35">
        <v>251236.59593800001</v>
      </c>
      <c r="M62" s="68">
        <v>1.050775</v>
      </c>
      <c r="N62" s="43">
        <v>0</v>
      </c>
      <c r="O62" s="44">
        <v>0</v>
      </c>
      <c r="P62" s="74">
        <v>0</v>
      </c>
    </row>
    <row r="63" spans="1:16" ht="15" customHeight="1" x14ac:dyDescent="0.2">
      <c r="A63" s="120"/>
      <c r="B63" s="123"/>
      <c r="C63" s="84" t="s">
        <v>53</v>
      </c>
      <c r="D63" s="44">
        <v>2426</v>
      </c>
      <c r="E63" s="53">
        <v>1</v>
      </c>
      <c r="F63" s="44">
        <v>246800.138087</v>
      </c>
      <c r="G63" s="66">
        <v>0.91797200000000001</v>
      </c>
      <c r="H63" s="43">
        <v>754</v>
      </c>
      <c r="I63" s="44">
        <v>219916.03713499999</v>
      </c>
      <c r="J63" s="74">
        <v>0.52387300000000003</v>
      </c>
      <c r="K63" s="44">
        <v>1672</v>
      </c>
      <c r="L63" s="44">
        <v>258923.709928</v>
      </c>
      <c r="M63" s="66">
        <v>1.0956939999999999</v>
      </c>
      <c r="N63" s="43">
        <v>0</v>
      </c>
      <c r="O63" s="44">
        <v>0</v>
      </c>
      <c r="P63" s="74">
        <v>0</v>
      </c>
    </row>
    <row r="64" spans="1:16" ht="15" customHeight="1" x14ac:dyDescent="0.2">
      <c r="A64" s="120"/>
      <c r="B64" s="123"/>
      <c r="C64" s="84" t="s">
        <v>54</v>
      </c>
      <c r="D64" s="44">
        <v>1776</v>
      </c>
      <c r="E64" s="53">
        <v>1</v>
      </c>
      <c r="F64" s="44">
        <v>246305.106982</v>
      </c>
      <c r="G64" s="66">
        <v>0.81024799999999997</v>
      </c>
      <c r="H64" s="43">
        <v>547</v>
      </c>
      <c r="I64" s="44">
        <v>210868.82815399999</v>
      </c>
      <c r="J64" s="74">
        <v>0.36928699999999998</v>
      </c>
      <c r="K64" s="44">
        <v>1229</v>
      </c>
      <c r="L64" s="44">
        <v>262076.99023600001</v>
      </c>
      <c r="M64" s="66">
        <v>1.0065090000000001</v>
      </c>
      <c r="N64" s="43">
        <v>0</v>
      </c>
      <c r="O64" s="44">
        <v>0</v>
      </c>
      <c r="P64" s="74">
        <v>0</v>
      </c>
    </row>
    <row r="65" spans="1:16" ht="15" customHeight="1" x14ac:dyDescent="0.2">
      <c r="A65" s="120"/>
      <c r="B65" s="123"/>
      <c r="C65" s="84" t="s">
        <v>55</v>
      </c>
      <c r="D65" s="44">
        <v>1332</v>
      </c>
      <c r="E65" s="53">
        <v>1</v>
      </c>
      <c r="F65" s="44">
        <v>261024.20795800001</v>
      </c>
      <c r="G65" s="66">
        <v>0.68318299999999998</v>
      </c>
      <c r="H65" s="43">
        <v>450</v>
      </c>
      <c r="I65" s="44">
        <v>226464.328889</v>
      </c>
      <c r="J65" s="74">
        <v>0.28666700000000001</v>
      </c>
      <c r="K65" s="44">
        <v>882</v>
      </c>
      <c r="L65" s="44">
        <v>278656.79931999999</v>
      </c>
      <c r="M65" s="66">
        <v>0.88548800000000005</v>
      </c>
      <c r="N65" s="43">
        <v>0</v>
      </c>
      <c r="O65" s="44">
        <v>0</v>
      </c>
      <c r="P65" s="74">
        <v>0</v>
      </c>
    </row>
    <row r="66" spans="1:16" s="3" customFormat="1" ht="15" customHeight="1" x14ac:dyDescent="0.2">
      <c r="A66" s="120"/>
      <c r="B66" s="123"/>
      <c r="C66" s="84" t="s">
        <v>56</v>
      </c>
      <c r="D66" s="35">
        <v>1929</v>
      </c>
      <c r="E66" s="55">
        <v>1</v>
      </c>
      <c r="F66" s="35">
        <v>255482.713323</v>
      </c>
      <c r="G66" s="68">
        <v>0.42198000000000002</v>
      </c>
      <c r="H66" s="43">
        <v>734</v>
      </c>
      <c r="I66" s="44">
        <v>212932.45367799999</v>
      </c>
      <c r="J66" s="74">
        <v>0.106267</v>
      </c>
      <c r="K66" s="35">
        <v>1195</v>
      </c>
      <c r="L66" s="35">
        <v>281618.18661099998</v>
      </c>
      <c r="M66" s="68">
        <v>0.6159</v>
      </c>
      <c r="N66" s="43">
        <v>0</v>
      </c>
      <c r="O66" s="44">
        <v>0</v>
      </c>
      <c r="P66" s="74">
        <v>0</v>
      </c>
    </row>
    <row r="67" spans="1:16" s="3" customFormat="1" ht="15" customHeight="1" x14ac:dyDescent="0.2">
      <c r="A67" s="121"/>
      <c r="B67" s="124"/>
      <c r="C67" s="85" t="s">
        <v>9</v>
      </c>
      <c r="D67" s="46">
        <v>20664</v>
      </c>
      <c r="E67" s="54">
        <v>1</v>
      </c>
      <c r="F67" s="46">
        <v>225239.92508700001</v>
      </c>
      <c r="G67" s="67">
        <v>0.63046800000000003</v>
      </c>
      <c r="H67" s="87">
        <v>6803</v>
      </c>
      <c r="I67" s="46">
        <v>211242.14743499999</v>
      </c>
      <c r="J67" s="75">
        <v>0.43245600000000001</v>
      </c>
      <c r="K67" s="46">
        <v>13861</v>
      </c>
      <c r="L67" s="46">
        <v>232110.05576799999</v>
      </c>
      <c r="M67" s="67">
        <v>0.72765299999999999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63</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21</v>
      </c>
      <c r="E8" s="53">
        <v>0.28000000000000003</v>
      </c>
      <c r="F8" s="44">
        <v>74495.945483999996</v>
      </c>
      <c r="G8" s="66">
        <v>0.19047600000000001</v>
      </c>
      <c r="H8" s="43">
        <v>11</v>
      </c>
      <c r="I8" s="44">
        <v>82757.288795999993</v>
      </c>
      <c r="J8" s="74">
        <v>0.18181800000000001</v>
      </c>
      <c r="K8" s="44">
        <v>10</v>
      </c>
      <c r="L8" s="44">
        <v>65408.467839999998</v>
      </c>
      <c r="M8" s="66">
        <v>0.2</v>
      </c>
      <c r="N8" s="43">
        <v>0</v>
      </c>
      <c r="O8" s="44">
        <v>0</v>
      </c>
      <c r="P8" s="74">
        <v>0</v>
      </c>
    </row>
    <row r="9" spans="1:16" ht="15" customHeight="1" x14ac:dyDescent="0.2">
      <c r="A9" s="120"/>
      <c r="B9" s="123"/>
      <c r="C9" s="84" t="s">
        <v>47</v>
      </c>
      <c r="D9" s="44">
        <v>128</v>
      </c>
      <c r="E9" s="53">
        <v>0.18795899999999999</v>
      </c>
      <c r="F9" s="44">
        <v>100066.27265</v>
      </c>
      <c r="G9" s="66">
        <v>6.25E-2</v>
      </c>
      <c r="H9" s="43">
        <v>34</v>
      </c>
      <c r="I9" s="44">
        <v>96614.770518999998</v>
      </c>
      <c r="J9" s="74">
        <v>0</v>
      </c>
      <c r="K9" s="44">
        <v>94</v>
      </c>
      <c r="L9" s="44">
        <v>101314.68831500001</v>
      </c>
      <c r="M9" s="66">
        <v>8.5106000000000001E-2</v>
      </c>
      <c r="N9" s="43">
        <v>0</v>
      </c>
      <c r="O9" s="44">
        <v>0</v>
      </c>
      <c r="P9" s="74">
        <v>0</v>
      </c>
    </row>
    <row r="10" spans="1:16" ht="15" customHeight="1" x14ac:dyDescent="0.2">
      <c r="A10" s="120"/>
      <c r="B10" s="123"/>
      <c r="C10" s="84" t="s">
        <v>48</v>
      </c>
      <c r="D10" s="44">
        <v>692</v>
      </c>
      <c r="E10" s="53">
        <v>0.165273</v>
      </c>
      <c r="F10" s="44">
        <v>122756.855675</v>
      </c>
      <c r="G10" s="66">
        <v>0.184971</v>
      </c>
      <c r="H10" s="43">
        <v>253</v>
      </c>
      <c r="I10" s="44">
        <v>130995.14070800001</v>
      </c>
      <c r="J10" s="74">
        <v>0.245059</v>
      </c>
      <c r="K10" s="44">
        <v>439</v>
      </c>
      <c r="L10" s="44">
        <v>118009.051316</v>
      </c>
      <c r="M10" s="66">
        <v>0.150342</v>
      </c>
      <c r="N10" s="43">
        <v>0</v>
      </c>
      <c r="O10" s="44">
        <v>0</v>
      </c>
      <c r="P10" s="74">
        <v>0</v>
      </c>
    </row>
    <row r="11" spans="1:16" ht="15" customHeight="1" x14ac:dyDescent="0.2">
      <c r="A11" s="120"/>
      <c r="B11" s="123"/>
      <c r="C11" s="84" t="s">
        <v>49</v>
      </c>
      <c r="D11" s="44">
        <v>1181</v>
      </c>
      <c r="E11" s="53">
        <v>0.126527</v>
      </c>
      <c r="F11" s="44">
        <v>140201.435294</v>
      </c>
      <c r="G11" s="66">
        <v>0.37595299999999998</v>
      </c>
      <c r="H11" s="43">
        <v>416</v>
      </c>
      <c r="I11" s="44">
        <v>148033.236879</v>
      </c>
      <c r="J11" s="74">
        <v>0.40144200000000002</v>
      </c>
      <c r="K11" s="44">
        <v>765</v>
      </c>
      <c r="L11" s="44">
        <v>135942.573256</v>
      </c>
      <c r="M11" s="66">
        <v>0.36209200000000002</v>
      </c>
      <c r="N11" s="43">
        <v>0</v>
      </c>
      <c r="O11" s="44">
        <v>0</v>
      </c>
      <c r="P11" s="74">
        <v>0</v>
      </c>
    </row>
    <row r="12" spans="1:16" ht="15" customHeight="1" x14ac:dyDescent="0.2">
      <c r="A12" s="120"/>
      <c r="B12" s="123"/>
      <c r="C12" s="84" t="s">
        <v>50</v>
      </c>
      <c r="D12" s="44">
        <v>1148</v>
      </c>
      <c r="E12" s="53">
        <v>0.102923</v>
      </c>
      <c r="F12" s="44">
        <v>171983.29465299999</v>
      </c>
      <c r="G12" s="66">
        <v>0.64634100000000005</v>
      </c>
      <c r="H12" s="43">
        <v>373</v>
      </c>
      <c r="I12" s="44">
        <v>177052.16460700001</v>
      </c>
      <c r="J12" s="74">
        <v>0.56300300000000003</v>
      </c>
      <c r="K12" s="44">
        <v>775</v>
      </c>
      <c r="L12" s="44">
        <v>169543.696597</v>
      </c>
      <c r="M12" s="66">
        <v>0.68645199999999995</v>
      </c>
      <c r="N12" s="43">
        <v>0</v>
      </c>
      <c r="O12" s="44">
        <v>0</v>
      </c>
      <c r="P12" s="74">
        <v>0</v>
      </c>
    </row>
    <row r="13" spans="1:16" ht="15" customHeight="1" x14ac:dyDescent="0.2">
      <c r="A13" s="120"/>
      <c r="B13" s="123"/>
      <c r="C13" s="84" t="s">
        <v>51</v>
      </c>
      <c r="D13" s="44">
        <v>870</v>
      </c>
      <c r="E13" s="53">
        <v>8.9996999999999994E-2</v>
      </c>
      <c r="F13" s="44">
        <v>187433.23626899999</v>
      </c>
      <c r="G13" s="66">
        <v>0.85287400000000002</v>
      </c>
      <c r="H13" s="43">
        <v>270</v>
      </c>
      <c r="I13" s="44">
        <v>179907.16383800001</v>
      </c>
      <c r="J13" s="74">
        <v>0.56296299999999999</v>
      </c>
      <c r="K13" s="44">
        <v>600</v>
      </c>
      <c r="L13" s="44">
        <v>190819.96886200001</v>
      </c>
      <c r="M13" s="66">
        <v>0.98333300000000001</v>
      </c>
      <c r="N13" s="43">
        <v>0</v>
      </c>
      <c r="O13" s="44">
        <v>0</v>
      </c>
      <c r="P13" s="74">
        <v>0</v>
      </c>
    </row>
    <row r="14" spans="1:16" s="3" customFormat="1" ht="15" customHeight="1" x14ac:dyDescent="0.2">
      <c r="A14" s="120"/>
      <c r="B14" s="123"/>
      <c r="C14" s="84" t="s">
        <v>52</v>
      </c>
      <c r="D14" s="35">
        <v>690</v>
      </c>
      <c r="E14" s="55">
        <v>8.0157999999999993E-2</v>
      </c>
      <c r="F14" s="35">
        <v>194599.40983700001</v>
      </c>
      <c r="G14" s="68">
        <v>0.83188399999999996</v>
      </c>
      <c r="H14" s="43">
        <v>220</v>
      </c>
      <c r="I14" s="44">
        <v>181052.70069100001</v>
      </c>
      <c r="J14" s="74">
        <v>0.46363599999999999</v>
      </c>
      <c r="K14" s="35">
        <v>470</v>
      </c>
      <c r="L14" s="35">
        <v>200940.42262900001</v>
      </c>
      <c r="M14" s="68">
        <v>1.0042549999999999</v>
      </c>
      <c r="N14" s="43">
        <v>0</v>
      </c>
      <c r="O14" s="44">
        <v>0</v>
      </c>
      <c r="P14" s="74">
        <v>0</v>
      </c>
    </row>
    <row r="15" spans="1:16" ht="15" customHeight="1" x14ac:dyDescent="0.2">
      <c r="A15" s="120"/>
      <c r="B15" s="123"/>
      <c r="C15" s="84" t="s">
        <v>53</v>
      </c>
      <c r="D15" s="44">
        <v>555</v>
      </c>
      <c r="E15" s="53">
        <v>7.0754999999999998E-2</v>
      </c>
      <c r="F15" s="44">
        <v>196411.309626</v>
      </c>
      <c r="G15" s="66">
        <v>0.790991</v>
      </c>
      <c r="H15" s="43">
        <v>166</v>
      </c>
      <c r="I15" s="44">
        <v>171718.305303</v>
      </c>
      <c r="J15" s="74">
        <v>0.35542200000000002</v>
      </c>
      <c r="K15" s="44">
        <v>389</v>
      </c>
      <c r="L15" s="44">
        <v>206948.684221</v>
      </c>
      <c r="M15" s="66">
        <v>0.97686399999999995</v>
      </c>
      <c r="N15" s="43">
        <v>0</v>
      </c>
      <c r="O15" s="44">
        <v>0</v>
      </c>
      <c r="P15" s="74">
        <v>0</v>
      </c>
    </row>
    <row r="16" spans="1:16" ht="15" customHeight="1" x14ac:dyDescent="0.2">
      <c r="A16" s="120"/>
      <c r="B16" s="123"/>
      <c r="C16" s="84" t="s">
        <v>54</v>
      </c>
      <c r="D16" s="44">
        <v>492</v>
      </c>
      <c r="E16" s="53">
        <v>8.8441000000000006E-2</v>
      </c>
      <c r="F16" s="44">
        <v>207249.323252</v>
      </c>
      <c r="G16" s="66">
        <v>0.85365899999999995</v>
      </c>
      <c r="H16" s="43">
        <v>107</v>
      </c>
      <c r="I16" s="44">
        <v>176965.99447999999</v>
      </c>
      <c r="J16" s="74">
        <v>0.252336</v>
      </c>
      <c r="K16" s="44">
        <v>385</v>
      </c>
      <c r="L16" s="44">
        <v>215665.72891100001</v>
      </c>
      <c r="M16" s="66">
        <v>1.0207790000000001</v>
      </c>
      <c r="N16" s="43">
        <v>0</v>
      </c>
      <c r="O16" s="44">
        <v>0</v>
      </c>
      <c r="P16" s="74">
        <v>0</v>
      </c>
    </row>
    <row r="17" spans="1:16" ht="15" customHeight="1" x14ac:dyDescent="0.2">
      <c r="A17" s="120"/>
      <c r="B17" s="123"/>
      <c r="C17" s="84" t="s">
        <v>55</v>
      </c>
      <c r="D17" s="44">
        <v>465</v>
      </c>
      <c r="E17" s="53">
        <v>0.103771</v>
      </c>
      <c r="F17" s="44">
        <v>213898.50558</v>
      </c>
      <c r="G17" s="66">
        <v>0.72258100000000003</v>
      </c>
      <c r="H17" s="43">
        <v>132</v>
      </c>
      <c r="I17" s="44">
        <v>190383.57279199999</v>
      </c>
      <c r="J17" s="74">
        <v>0.16666700000000001</v>
      </c>
      <c r="K17" s="44">
        <v>333</v>
      </c>
      <c r="L17" s="44">
        <v>223219.74019800001</v>
      </c>
      <c r="M17" s="66">
        <v>0.94294299999999998</v>
      </c>
      <c r="N17" s="43">
        <v>0</v>
      </c>
      <c r="O17" s="44">
        <v>0</v>
      </c>
      <c r="P17" s="74">
        <v>0</v>
      </c>
    </row>
    <row r="18" spans="1:16" s="3" customFormat="1" ht="15" customHeight="1" x14ac:dyDescent="0.2">
      <c r="A18" s="120"/>
      <c r="B18" s="123"/>
      <c r="C18" s="84" t="s">
        <v>56</v>
      </c>
      <c r="D18" s="35">
        <v>510</v>
      </c>
      <c r="E18" s="55">
        <v>7.4171000000000001E-2</v>
      </c>
      <c r="F18" s="35">
        <v>242712.431228</v>
      </c>
      <c r="G18" s="68">
        <v>0.57058799999999998</v>
      </c>
      <c r="H18" s="43">
        <v>155</v>
      </c>
      <c r="I18" s="44">
        <v>198504.933923</v>
      </c>
      <c r="J18" s="74">
        <v>9.0323000000000001E-2</v>
      </c>
      <c r="K18" s="35">
        <v>355</v>
      </c>
      <c r="L18" s="35">
        <v>262014.29624900001</v>
      </c>
      <c r="M18" s="68">
        <v>0.78028200000000003</v>
      </c>
      <c r="N18" s="43">
        <v>0</v>
      </c>
      <c r="O18" s="44">
        <v>0</v>
      </c>
      <c r="P18" s="74">
        <v>0</v>
      </c>
    </row>
    <row r="19" spans="1:16" s="3" customFormat="1" ht="15" customHeight="1" x14ac:dyDescent="0.2">
      <c r="A19" s="121"/>
      <c r="B19" s="124"/>
      <c r="C19" s="85" t="s">
        <v>9</v>
      </c>
      <c r="D19" s="46">
        <v>6752</v>
      </c>
      <c r="E19" s="54">
        <v>9.8613000000000006E-2</v>
      </c>
      <c r="F19" s="46">
        <v>176821.23170500001</v>
      </c>
      <c r="G19" s="67">
        <v>0.61137399999999997</v>
      </c>
      <c r="H19" s="87">
        <v>2137</v>
      </c>
      <c r="I19" s="46">
        <v>166918.72333099999</v>
      </c>
      <c r="J19" s="75">
        <v>0.38231199999999999</v>
      </c>
      <c r="K19" s="46">
        <v>4615</v>
      </c>
      <c r="L19" s="46">
        <v>181406.64024099999</v>
      </c>
      <c r="M19" s="67">
        <v>0.71744300000000005</v>
      </c>
      <c r="N19" s="87">
        <v>0</v>
      </c>
      <c r="O19" s="46">
        <v>0</v>
      </c>
      <c r="P19" s="75">
        <v>0</v>
      </c>
    </row>
    <row r="20" spans="1:16" ht="15" customHeight="1" x14ac:dyDescent="0.2">
      <c r="A20" s="119">
        <v>2</v>
      </c>
      <c r="B20" s="122" t="s">
        <v>57</v>
      </c>
      <c r="C20" s="84" t="s">
        <v>46</v>
      </c>
      <c r="D20" s="44">
        <v>19</v>
      </c>
      <c r="E20" s="53">
        <v>0.25333299999999997</v>
      </c>
      <c r="F20" s="44">
        <v>92141.157894999997</v>
      </c>
      <c r="G20" s="66">
        <v>0.15789500000000001</v>
      </c>
      <c r="H20" s="43">
        <v>9</v>
      </c>
      <c r="I20" s="44">
        <v>108367.11111100001</v>
      </c>
      <c r="J20" s="74">
        <v>0.33333299999999999</v>
      </c>
      <c r="K20" s="44">
        <v>10</v>
      </c>
      <c r="L20" s="44">
        <v>77537.8</v>
      </c>
      <c r="M20" s="66">
        <v>0</v>
      </c>
      <c r="N20" s="43">
        <v>0</v>
      </c>
      <c r="O20" s="44">
        <v>0</v>
      </c>
      <c r="P20" s="74">
        <v>0</v>
      </c>
    </row>
    <row r="21" spans="1:16" ht="15" customHeight="1" x14ac:dyDescent="0.2">
      <c r="A21" s="120"/>
      <c r="B21" s="123"/>
      <c r="C21" s="84" t="s">
        <v>47</v>
      </c>
      <c r="D21" s="44">
        <v>251</v>
      </c>
      <c r="E21" s="53">
        <v>0.36857600000000001</v>
      </c>
      <c r="F21" s="44">
        <v>136741.956175</v>
      </c>
      <c r="G21" s="66">
        <v>0.10757</v>
      </c>
      <c r="H21" s="43">
        <v>84</v>
      </c>
      <c r="I21" s="44">
        <v>155526.73809500001</v>
      </c>
      <c r="J21" s="74">
        <v>0.119048</v>
      </c>
      <c r="K21" s="44">
        <v>167</v>
      </c>
      <c r="L21" s="44">
        <v>127293.323353</v>
      </c>
      <c r="M21" s="66">
        <v>0.101796</v>
      </c>
      <c r="N21" s="43">
        <v>0</v>
      </c>
      <c r="O21" s="44">
        <v>0</v>
      </c>
      <c r="P21" s="74">
        <v>0</v>
      </c>
    </row>
    <row r="22" spans="1:16" ht="15" customHeight="1" x14ac:dyDescent="0.2">
      <c r="A22" s="120"/>
      <c r="B22" s="123"/>
      <c r="C22" s="84" t="s">
        <v>48</v>
      </c>
      <c r="D22" s="44">
        <v>722</v>
      </c>
      <c r="E22" s="53">
        <v>0.17243900000000001</v>
      </c>
      <c r="F22" s="44">
        <v>158228.689751</v>
      </c>
      <c r="G22" s="66">
        <v>0.16897499999999999</v>
      </c>
      <c r="H22" s="43">
        <v>294</v>
      </c>
      <c r="I22" s="44">
        <v>173810.08843500001</v>
      </c>
      <c r="J22" s="74">
        <v>0.21088399999999999</v>
      </c>
      <c r="K22" s="44">
        <v>428</v>
      </c>
      <c r="L22" s="44">
        <v>147525.57943899999</v>
      </c>
      <c r="M22" s="66">
        <v>0.14018700000000001</v>
      </c>
      <c r="N22" s="43">
        <v>0</v>
      </c>
      <c r="O22" s="44">
        <v>0</v>
      </c>
      <c r="P22" s="74">
        <v>0</v>
      </c>
    </row>
    <row r="23" spans="1:16" ht="15" customHeight="1" x14ac:dyDescent="0.2">
      <c r="A23" s="120"/>
      <c r="B23" s="123"/>
      <c r="C23" s="84" t="s">
        <v>49</v>
      </c>
      <c r="D23" s="44">
        <v>611</v>
      </c>
      <c r="E23" s="53">
        <v>6.5460000000000004E-2</v>
      </c>
      <c r="F23" s="44">
        <v>178229.44844499999</v>
      </c>
      <c r="G23" s="66">
        <v>0.38788899999999998</v>
      </c>
      <c r="H23" s="43">
        <v>265</v>
      </c>
      <c r="I23" s="44">
        <v>192910.192453</v>
      </c>
      <c r="J23" s="74">
        <v>0.44528299999999998</v>
      </c>
      <c r="K23" s="44">
        <v>346</v>
      </c>
      <c r="L23" s="44">
        <v>166985.52601199999</v>
      </c>
      <c r="M23" s="66">
        <v>0.34393099999999999</v>
      </c>
      <c r="N23" s="43">
        <v>0</v>
      </c>
      <c r="O23" s="44">
        <v>0</v>
      </c>
      <c r="P23" s="74">
        <v>0</v>
      </c>
    </row>
    <row r="24" spans="1:16" ht="15" customHeight="1" x14ac:dyDescent="0.2">
      <c r="A24" s="120"/>
      <c r="B24" s="123"/>
      <c r="C24" s="84" t="s">
        <v>50</v>
      </c>
      <c r="D24" s="44">
        <v>455</v>
      </c>
      <c r="E24" s="53">
        <v>4.0793000000000003E-2</v>
      </c>
      <c r="F24" s="44">
        <v>196221.81977999999</v>
      </c>
      <c r="G24" s="66">
        <v>0.54505499999999996</v>
      </c>
      <c r="H24" s="43">
        <v>160</v>
      </c>
      <c r="I24" s="44">
        <v>211362.4375</v>
      </c>
      <c r="J24" s="74">
        <v>0.66249999999999998</v>
      </c>
      <c r="K24" s="44">
        <v>295</v>
      </c>
      <c r="L24" s="44">
        <v>188009.95932200001</v>
      </c>
      <c r="M24" s="66">
        <v>0.48135600000000001</v>
      </c>
      <c r="N24" s="43">
        <v>0</v>
      </c>
      <c r="O24" s="44">
        <v>0</v>
      </c>
      <c r="P24" s="74">
        <v>0</v>
      </c>
    </row>
    <row r="25" spans="1:16" ht="15" customHeight="1" x14ac:dyDescent="0.2">
      <c r="A25" s="120"/>
      <c r="B25" s="123"/>
      <c r="C25" s="84" t="s">
        <v>51</v>
      </c>
      <c r="D25" s="44">
        <v>324</v>
      </c>
      <c r="E25" s="53">
        <v>3.3515999999999997E-2</v>
      </c>
      <c r="F25" s="44">
        <v>200750.574074</v>
      </c>
      <c r="G25" s="66">
        <v>0.50617299999999998</v>
      </c>
      <c r="H25" s="43">
        <v>115</v>
      </c>
      <c r="I25" s="44">
        <v>217133.74782600001</v>
      </c>
      <c r="J25" s="74">
        <v>0.65217400000000003</v>
      </c>
      <c r="K25" s="44">
        <v>209</v>
      </c>
      <c r="L25" s="44">
        <v>191735.90909100001</v>
      </c>
      <c r="M25" s="66">
        <v>0.42583700000000002</v>
      </c>
      <c r="N25" s="43">
        <v>0</v>
      </c>
      <c r="O25" s="44">
        <v>0</v>
      </c>
      <c r="P25" s="74">
        <v>0</v>
      </c>
    </row>
    <row r="26" spans="1:16" s="3" customFormat="1" ht="15" customHeight="1" x14ac:dyDescent="0.2">
      <c r="A26" s="120"/>
      <c r="B26" s="123"/>
      <c r="C26" s="84" t="s">
        <v>52</v>
      </c>
      <c r="D26" s="35">
        <v>221</v>
      </c>
      <c r="E26" s="55">
        <v>2.5673999999999999E-2</v>
      </c>
      <c r="F26" s="35">
        <v>201002.746606</v>
      </c>
      <c r="G26" s="68">
        <v>0.49773800000000001</v>
      </c>
      <c r="H26" s="43">
        <v>81</v>
      </c>
      <c r="I26" s="44">
        <v>196972.75308600001</v>
      </c>
      <c r="J26" s="74">
        <v>0.39506200000000002</v>
      </c>
      <c r="K26" s="35">
        <v>140</v>
      </c>
      <c r="L26" s="35">
        <v>203334.385714</v>
      </c>
      <c r="M26" s="68">
        <v>0.55714300000000005</v>
      </c>
      <c r="N26" s="43">
        <v>0</v>
      </c>
      <c r="O26" s="44">
        <v>0</v>
      </c>
      <c r="P26" s="74">
        <v>0</v>
      </c>
    </row>
    <row r="27" spans="1:16" ht="15" customHeight="1" x14ac:dyDescent="0.2">
      <c r="A27" s="120"/>
      <c r="B27" s="123"/>
      <c r="C27" s="84" t="s">
        <v>53</v>
      </c>
      <c r="D27" s="44">
        <v>157</v>
      </c>
      <c r="E27" s="53">
        <v>2.0015000000000002E-2</v>
      </c>
      <c r="F27" s="44">
        <v>196871.14012699999</v>
      </c>
      <c r="G27" s="66">
        <v>0.44585999999999998</v>
      </c>
      <c r="H27" s="43">
        <v>57</v>
      </c>
      <c r="I27" s="44">
        <v>177923.45613999999</v>
      </c>
      <c r="J27" s="74">
        <v>0.21052599999999999</v>
      </c>
      <c r="K27" s="44">
        <v>100</v>
      </c>
      <c r="L27" s="44">
        <v>207671.32</v>
      </c>
      <c r="M27" s="66">
        <v>0.57999999999999996</v>
      </c>
      <c r="N27" s="43">
        <v>0</v>
      </c>
      <c r="O27" s="44">
        <v>0</v>
      </c>
      <c r="P27" s="74">
        <v>0</v>
      </c>
    </row>
    <row r="28" spans="1:16" ht="15" customHeight="1" x14ac:dyDescent="0.2">
      <c r="A28" s="120"/>
      <c r="B28" s="123"/>
      <c r="C28" s="84" t="s">
        <v>54</v>
      </c>
      <c r="D28" s="44">
        <v>62</v>
      </c>
      <c r="E28" s="53">
        <v>1.1145E-2</v>
      </c>
      <c r="F28" s="44">
        <v>207490.66128999999</v>
      </c>
      <c r="G28" s="66">
        <v>0.24193500000000001</v>
      </c>
      <c r="H28" s="43">
        <v>19</v>
      </c>
      <c r="I28" s="44">
        <v>190820.15789500001</v>
      </c>
      <c r="J28" s="74">
        <v>0.15789500000000001</v>
      </c>
      <c r="K28" s="44">
        <v>43</v>
      </c>
      <c r="L28" s="44">
        <v>214856.697674</v>
      </c>
      <c r="M28" s="66">
        <v>0.27906999999999998</v>
      </c>
      <c r="N28" s="43">
        <v>0</v>
      </c>
      <c r="O28" s="44">
        <v>0</v>
      </c>
      <c r="P28" s="74">
        <v>0</v>
      </c>
    </row>
    <row r="29" spans="1:16" ht="15" customHeight="1" x14ac:dyDescent="0.2">
      <c r="A29" s="120"/>
      <c r="B29" s="123"/>
      <c r="C29" s="84" t="s">
        <v>55</v>
      </c>
      <c r="D29" s="44">
        <v>43</v>
      </c>
      <c r="E29" s="53">
        <v>9.5960000000000004E-3</v>
      </c>
      <c r="F29" s="44">
        <v>180984.06976700001</v>
      </c>
      <c r="G29" s="66">
        <v>0.23255799999999999</v>
      </c>
      <c r="H29" s="43">
        <v>23</v>
      </c>
      <c r="I29" s="44">
        <v>148091.04347800001</v>
      </c>
      <c r="J29" s="74">
        <v>8.6957000000000007E-2</v>
      </c>
      <c r="K29" s="44">
        <v>20</v>
      </c>
      <c r="L29" s="44">
        <v>218811.05</v>
      </c>
      <c r="M29" s="66">
        <v>0.4</v>
      </c>
      <c r="N29" s="43">
        <v>0</v>
      </c>
      <c r="O29" s="44">
        <v>0</v>
      </c>
      <c r="P29" s="74">
        <v>0</v>
      </c>
    </row>
    <row r="30" spans="1:16" s="3" customFormat="1" ht="15" customHeight="1" x14ac:dyDescent="0.2">
      <c r="A30" s="120"/>
      <c r="B30" s="123"/>
      <c r="C30" s="84" t="s">
        <v>56</v>
      </c>
      <c r="D30" s="35">
        <v>47</v>
      </c>
      <c r="E30" s="55">
        <v>6.8349999999999999E-3</v>
      </c>
      <c r="F30" s="35">
        <v>142503.170213</v>
      </c>
      <c r="G30" s="68">
        <v>6.3829999999999998E-2</v>
      </c>
      <c r="H30" s="43">
        <v>41</v>
      </c>
      <c r="I30" s="44">
        <v>128215.829268</v>
      </c>
      <c r="J30" s="74">
        <v>4.8779999999999997E-2</v>
      </c>
      <c r="K30" s="35">
        <v>6</v>
      </c>
      <c r="L30" s="35">
        <v>240133.33333299999</v>
      </c>
      <c r="M30" s="68">
        <v>0.16666700000000001</v>
      </c>
      <c r="N30" s="43">
        <v>0</v>
      </c>
      <c r="O30" s="44">
        <v>0</v>
      </c>
      <c r="P30" s="74">
        <v>0</v>
      </c>
    </row>
    <row r="31" spans="1:16" s="3" customFormat="1" ht="15" customHeight="1" x14ac:dyDescent="0.2">
      <c r="A31" s="121"/>
      <c r="B31" s="124"/>
      <c r="C31" s="85" t="s">
        <v>9</v>
      </c>
      <c r="D31" s="46">
        <v>2912</v>
      </c>
      <c r="E31" s="54">
        <v>4.2529999999999998E-2</v>
      </c>
      <c r="F31" s="46">
        <v>177270.29361299999</v>
      </c>
      <c r="G31" s="67">
        <v>0.346497</v>
      </c>
      <c r="H31" s="87">
        <v>1148</v>
      </c>
      <c r="I31" s="46">
        <v>185918.33100999999</v>
      </c>
      <c r="J31" s="75">
        <v>0.37020900000000001</v>
      </c>
      <c r="K31" s="46">
        <v>1764</v>
      </c>
      <c r="L31" s="46">
        <v>171642.205782</v>
      </c>
      <c r="M31" s="67">
        <v>0.33106600000000003</v>
      </c>
      <c r="N31" s="87">
        <v>0</v>
      </c>
      <c r="O31" s="46">
        <v>0</v>
      </c>
      <c r="P31" s="75">
        <v>0</v>
      </c>
    </row>
    <row r="32" spans="1:16" ht="15" customHeight="1" x14ac:dyDescent="0.2">
      <c r="A32" s="119">
        <v>3</v>
      </c>
      <c r="B32" s="122" t="s">
        <v>58</v>
      </c>
      <c r="C32" s="84" t="s">
        <v>46</v>
      </c>
      <c r="D32" s="44">
        <v>-2</v>
      </c>
      <c r="E32" s="44">
        <v>0</v>
      </c>
      <c r="F32" s="44">
        <v>17645.212411</v>
      </c>
      <c r="G32" s="66">
        <v>-3.2580999999999999E-2</v>
      </c>
      <c r="H32" s="43">
        <v>-2</v>
      </c>
      <c r="I32" s="44">
        <v>25609.822315000001</v>
      </c>
      <c r="J32" s="74">
        <v>0.15151500000000001</v>
      </c>
      <c r="K32" s="44">
        <v>0</v>
      </c>
      <c r="L32" s="44">
        <v>12129.33216</v>
      </c>
      <c r="M32" s="66">
        <v>-0.2</v>
      </c>
      <c r="N32" s="43">
        <v>0</v>
      </c>
      <c r="O32" s="44">
        <v>0</v>
      </c>
      <c r="P32" s="74">
        <v>0</v>
      </c>
    </row>
    <row r="33" spans="1:16" ht="15" customHeight="1" x14ac:dyDescent="0.2">
      <c r="A33" s="120"/>
      <c r="B33" s="123"/>
      <c r="C33" s="84" t="s">
        <v>47</v>
      </c>
      <c r="D33" s="44">
        <v>123</v>
      </c>
      <c r="E33" s="44">
        <v>0</v>
      </c>
      <c r="F33" s="44">
        <v>36675.683525</v>
      </c>
      <c r="G33" s="66">
        <v>4.5069999999999999E-2</v>
      </c>
      <c r="H33" s="43">
        <v>50</v>
      </c>
      <c r="I33" s="44">
        <v>58911.967576000003</v>
      </c>
      <c r="J33" s="74">
        <v>0.119048</v>
      </c>
      <c r="K33" s="44">
        <v>73</v>
      </c>
      <c r="L33" s="44">
        <v>25978.635038</v>
      </c>
      <c r="M33" s="66">
        <v>1.669E-2</v>
      </c>
      <c r="N33" s="43">
        <v>0</v>
      </c>
      <c r="O33" s="44">
        <v>0</v>
      </c>
      <c r="P33" s="74">
        <v>0</v>
      </c>
    </row>
    <row r="34" spans="1:16" ht="15" customHeight="1" x14ac:dyDescent="0.2">
      <c r="A34" s="120"/>
      <c r="B34" s="123"/>
      <c r="C34" s="84" t="s">
        <v>48</v>
      </c>
      <c r="D34" s="44">
        <v>30</v>
      </c>
      <c r="E34" s="44">
        <v>0</v>
      </c>
      <c r="F34" s="44">
        <v>35471.834075999999</v>
      </c>
      <c r="G34" s="66">
        <v>-1.5996E-2</v>
      </c>
      <c r="H34" s="43">
        <v>41</v>
      </c>
      <c r="I34" s="44">
        <v>42814.947726999999</v>
      </c>
      <c r="J34" s="74">
        <v>-3.4174999999999997E-2</v>
      </c>
      <c r="K34" s="44">
        <v>-11</v>
      </c>
      <c r="L34" s="44">
        <v>29516.528123</v>
      </c>
      <c r="M34" s="66">
        <v>-1.0155000000000001E-2</v>
      </c>
      <c r="N34" s="43">
        <v>0</v>
      </c>
      <c r="O34" s="44">
        <v>0</v>
      </c>
      <c r="P34" s="74">
        <v>0</v>
      </c>
    </row>
    <row r="35" spans="1:16" ht="15" customHeight="1" x14ac:dyDescent="0.2">
      <c r="A35" s="120"/>
      <c r="B35" s="123"/>
      <c r="C35" s="84" t="s">
        <v>49</v>
      </c>
      <c r="D35" s="44">
        <v>-570</v>
      </c>
      <c r="E35" s="44">
        <v>0</v>
      </c>
      <c r="F35" s="44">
        <v>38028.013150999999</v>
      </c>
      <c r="G35" s="66">
        <v>1.1936E-2</v>
      </c>
      <c r="H35" s="43">
        <v>-151</v>
      </c>
      <c r="I35" s="44">
        <v>44876.955572999999</v>
      </c>
      <c r="J35" s="74">
        <v>4.3840999999999998E-2</v>
      </c>
      <c r="K35" s="44">
        <v>-419</v>
      </c>
      <c r="L35" s="44">
        <v>31042.952755999999</v>
      </c>
      <c r="M35" s="66">
        <v>-1.8161E-2</v>
      </c>
      <c r="N35" s="43">
        <v>0</v>
      </c>
      <c r="O35" s="44">
        <v>0</v>
      </c>
      <c r="P35" s="74">
        <v>0</v>
      </c>
    </row>
    <row r="36" spans="1:16" ht="15" customHeight="1" x14ac:dyDescent="0.2">
      <c r="A36" s="120"/>
      <c r="B36" s="123"/>
      <c r="C36" s="84" t="s">
        <v>50</v>
      </c>
      <c r="D36" s="44">
        <v>-693</v>
      </c>
      <c r="E36" s="44">
        <v>0</v>
      </c>
      <c r="F36" s="44">
        <v>24238.525128000001</v>
      </c>
      <c r="G36" s="66">
        <v>-0.101287</v>
      </c>
      <c r="H36" s="43">
        <v>-213</v>
      </c>
      <c r="I36" s="44">
        <v>34310.272893000001</v>
      </c>
      <c r="J36" s="74">
        <v>9.9497000000000002E-2</v>
      </c>
      <c r="K36" s="44">
        <v>-480</v>
      </c>
      <c r="L36" s="44">
        <v>18466.262725000001</v>
      </c>
      <c r="M36" s="66">
        <v>-0.205096</v>
      </c>
      <c r="N36" s="43">
        <v>0</v>
      </c>
      <c r="O36" s="44">
        <v>0</v>
      </c>
      <c r="P36" s="74">
        <v>0</v>
      </c>
    </row>
    <row r="37" spans="1:16" ht="15" customHeight="1" x14ac:dyDescent="0.2">
      <c r="A37" s="120"/>
      <c r="B37" s="123"/>
      <c r="C37" s="84" t="s">
        <v>51</v>
      </c>
      <c r="D37" s="44">
        <v>-546</v>
      </c>
      <c r="E37" s="44">
        <v>0</v>
      </c>
      <c r="F37" s="44">
        <v>13317.337804999999</v>
      </c>
      <c r="G37" s="66">
        <v>-0.34670099999999998</v>
      </c>
      <c r="H37" s="43">
        <v>-155</v>
      </c>
      <c r="I37" s="44">
        <v>37226.583987999998</v>
      </c>
      <c r="J37" s="74">
        <v>8.9210999999999999E-2</v>
      </c>
      <c r="K37" s="44">
        <v>-391</v>
      </c>
      <c r="L37" s="44">
        <v>915.94022900000004</v>
      </c>
      <c r="M37" s="66">
        <v>-0.55749599999999999</v>
      </c>
      <c r="N37" s="43">
        <v>0</v>
      </c>
      <c r="O37" s="44">
        <v>0</v>
      </c>
      <c r="P37" s="74">
        <v>0</v>
      </c>
    </row>
    <row r="38" spans="1:16" s="3" customFormat="1" ht="15" customHeight="1" x14ac:dyDescent="0.2">
      <c r="A38" s="120"/>
      <c r="B38" s="123"/>
      <c r="C38" s="84" t="s">
        <v>52</v>
      </c>
      <c r="D38" s="35">
        <v>-469</v>
      </c>
      <c r="E38" s="35">
        <v>0</v>
      </c>
      <c r="F38" s="35">
        <v>6403.3367689999995</v>
      </c>
      <c r="G38" s="68">
        <v>-0.33414700000000003</v>
      </c>
      <c r="H38" s="43">
        <v>-139</v>
      </c>
      <c r="I38" s="44">
        <v>15920.052395999999</v>
      </c>
      <c r="J38" s="74">
        <v>-6.8574999999999997E-2</v>
      </c>
      <c r="K38" s="35">
        <v>-330</v>
      </c>
      <c r="L38" s="35">
        <v>2393.9630860000002</v>
      </c>
      <c r="M38" s="68">
        <v>-0.44711200000000001</v>
      </c>
      <c r="N38" s="43">
        <v>0</v>
      </c>
      <c r="O38" s="44">
        <v>0</v>
      </c>
      <c r="P38" s="74">
        <v>0</v>
      </c>
    </row>
    <row r="39" spans="1:16" ht="15" customHeight="1" x14ac:dyDescent="0.2">
      <c r="A39" s="120"/>
      <c r="B39" s="123"/>
      <c r="C39" s="84" t="s">
        <v>53</v>
      </c>
      <c r="D39" s="44">
        <v>-398</v>
      </c>
      <c r="E39" s="44">
        <v>0</v>
      </c>
      <c r="F39" s="44">
        <v>459.83050100000003</v>
      </c>
      <c r="G39" s="66">
        <v>-0.34513100000000002</v>
      </c>
      <c r="H39" s="43">
        <v>-109</v>
      </c>
      <c r="I39" s="44">
        <v>6205.1508370000001</v>
      </c>
      <c r="J39" s="74">
        <v>-0.144895</v>
      </c>
      <c r="K39" s="44">
        <v>-289</v>
      </c>
      <c r="L39" s="44">
        <v>722.63577899999996</v>
      </c>
      <c r="M39" s="66">
        <v>-0.39686399999999999</v>
      </c>
      <c r="N39" s="43">
        <v>0</v>
      </c>
      <c r="O39" s="44">
        <v>0</v>
      </c>
      <c r="P39" s="74">
        <v>0</v>
      </c>
    </row>
    <row r="40" spans="1:16" ht="15" customHeight="1" x14ac:dyDescent="0.2">
      <c r="A40" s="120"/>
      <c r="B40" s="123"/>
      <c r="C40" s="84" t="s">
        <v>54</v>
      </c>
      <c r="D40" s="44">
        <v>-430</v>
      </c>
      <c r="E40" s="44">
        <v>0</v>
      </c>
      <c r="F40" s="44">
        <v>241.33803800000001</v>
      </c>
      <c r="G40" s="66">
        <v>-0.61172300000000002</v>
      </c>
      <c r="H40" s="43">
        <v>-88</v>
      </c>
      <c r="I40" s="44">
        <v>13854.163414000001</v>
      </c>
      <c r="J40" s="74">
        <v>-9.4441999999999998E-2</v>
      </c>
      <c r="K40" s="44">
        <v>-342</v>
      </c>
      <c r="L40" s="44">
        <v>-809.03123600000004</v>
      </c>
      <c r="M40" s="66">
        <v>-0.74170899999999995</v>
      </c>
      <c r="N40" s="43">
        <v>0</v>
      </c>
      <c r="O40" s="44">
        <v>0</v>
      </c>
      <c r="P40" s="74">
        <v>0</v>
      </c>
    </row>
    <row r="41" spans="1:16" ht="15" customHeight="1" x14ac:dyDescent="0.2">
      <c r="A41" s="120"/>
      <c r="B41" s="123"/>
      <c r="C41" s="84" t="s">
        <v>55</v>
      </c>
      <c r="D41" s="44">
        <v>-422</v>
      </c>
      <c r="E41" s="44">
        <v>0</v>
      </c>
      <c r="F41" s="44">
        <v>-32914.435812000003</v>
      </c>
      <c r="G41" s="66">
        <v>-0.49002299999999999</v>
      </c>
      <c r="H41" s="43">
        <v>-109</v>
      </c>
      <c r="I41" s="44">
        <v>-42292.529313999999</v>
      </c>
      <c r="J41" s="74">
        <v>-7.9710000000000003E-2</v>
      </c>
      <c r="K41" s="44">
        <v>-313</v>
      </c>
      <c r="L41" s="44">
        <v>-4408.6901980000002</v>
      </c>
      <c r="M41" s="66">
        <v>-0.54294299999999995</v>
      </c>
      <c r="N41" s="43">
        <v>0</v>
      </c>
      <c r="O41" s="44">
        <v>0</v>
      </c>
      <c r="P41" s="74">
        <v>0</v>
      </c>
    </row>
    <row r="42" spans="1:16" s="3" customFormat="1" ht="15" customHeight="1" x14ac:dyDescent="0.2">
      <c r="A42" s="120"/>
      <c r="B42" s="123"/>
      <c r="C42" s="84" t="s">
        <v>56</v>
      </c>
      <c r="D42" s="35">
        <v>-463</v>
      </c>
      <c r="E42" s="35">
        <v>0</v>
      </c>
      <c r="F42" s="35">
        <v>-100209.261016</v>
      </c>
      <c r="G42" s="68">
        <v>-0.50675800000000004</v>
      </c>
      <c r="H42" s="43">
        <v>-114</v>
      </c>
      <c r="I42" s="44">
        <v>-70289.104655000003</v>
      </c>
      <c r="J42" s="74">
        <v>-4.1542000000000003E-2</v>
      </c>
      <c r="K42" s="35">
        <v>-349</v>
      </c>
      <c r="L42" s="35">
        <v>-21880.962916</v>
      </c>
      <c r="M42" s="68">
        <v>-0.61361500000000002</v>
      </c>
      <c r="N42" s="43">
        <v>0</v>
      </c>
      <c r="O42" s="44">
        <v>0</v>
      </c>
      <c r="P42" s="74">
        <v>0</v>
      </c>
    </row>
    <row r="43" spans="1:16" s="3" customFormat="1" ht="15" customHeight="1" x14ac:dyDescent="0.2">
      <c r="A43" s="121"/>
      <c r="B43" s="124"/>
      <c r="C43" s="85" t="s">
        <v>9</v>
      </c>
      <c r="D43" s="46">
        <v>-3840</v>
      </c>
      <c r="E43" s="46">
        <v>0</v>
      </c>
      <c r="F43" s="46">
        <v>449.06190800000002</v>
      </c>
      <c r="G43" s="67">
        <v>-0.26487699999999997</v>
      </c>
      <c r="H43" s="87">
        <v>-989</v>
      </c>
      <c r="I43" s="46">
        <v>18999.607679000001</v>
      </c>
      <c r="J43" s="75">
        <v>-1.2102999999999999E-2</v>
      </c>
      <c r="K43" s="46">
        <v>-2851</v>
      </c>
      <c r="L43" s="46">
        <v>-9764.4344579999997</v>
      </c>
      <c r="M43" s="67">
        <v>-0.38637700000000003</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42</v>
      </c>
      <c r="E45" s="53">
        <v>6.1674E-2</v>
      </c>
      <c r="F45" s="44">
        <v>147468.714286</v>
      </c>
      <c r="G45" s="66">
        <v>0.14285700000000001</v>
      </c>
      <c r="H45" s="43">
        <v>12</v>
      </c>
      <c r="I45" s="44">
        <v>161084.25</v>
      </c>
      <c r="J45" s="74">
        <v>8.3333000000000004E-2</v>
      </c>
      <c r="K45" s="44">
        <v>30</v>
      </c>
      <c r="L45" s="44">
        <v>142022.5</v>
      </c>
      <c r="M45" s="66">
        <v>0.16666700000000001</v>
      </c>
      <c r="N45" s="43">
        <v>0</v>
      </c>
      <c r="O45" s="44">
        <v>0</v>
      </c>
      <c r="P45" s="74">
        <v>0</v>
      </c>
    </row>
    <row r="46" spans="1:16" ht="15" customHeight="1" x14ac:dyDescent="0.2">
      <c r="A46" s="120"/>
      <c r="B46" s="123"/>
      <c r="C46" s="84" t="s">
        <v>48</v>
      </c>
      <c r="D46" s="44">
        <v>364</v>
      </c>
      <c r="E46" s="53">
        <v>8.6935999999999999E-2</v>
      </c>
      <c r="F46" s="44">
        <v>177940.21703299999</v>
      </c>
      <c r="G46" s="66">
        <v>0.252747</v>
      </c>
      <c r="H46" s="43">
        <v>94</v>
      </c>
      <c r="I46" s="44">
        <v>172755.170213</v>
      </c>
      <c r="J46" s="74">
        <v>0.138298</v>
      </c>
      <c r="K46" s="44">
        <v>270</v>
      </c>
      <c r="L46" s="44">
        <v>179745.38148099999</v>
      </c>
      <c r="M46" s="66">
        <v>0.29259299999999999</v>
      </c>
      <c r="N46" s="43">
        <v>0</v>
      </c>
      <c r="O46" s="44">
        <v>0</v>
      </c>
      <c r="P46" s="74">
        <v>0</v>
      </c>
    </row>
    <row r="47" spans="1:16" ht="15" customHeight="1" x14ac:dyDescent="0.2">
      <c r="A47" s="120"/>
      <c r="B47" s="123"/>
      <c r="C47" s="84" t="s">
        <v>49</v>
      </c>
      <c r="D47" s="44">
        <v>894</v>
      </c>
      <c r="E47" s="53">
        <v>9.5779000000000003E-2</v>
      </c>
      <c r="F47" s="44">
        <v>197920.29194600001</v>
      </c>
      <c r="G47" s="66">
        <v>0.45301999999999998</v>
      </c>
      <c r="H47" s="43">
        <v>237</v>
      </c>
      <c r="I47" s="44">
        <v>195931.58227799999</v>
      </c>
      <c r="J47" s="74">
        <v>0.35021099999999999</v>
      </c>
      <c r="K47" s="44">
        <v>657</v>
      </c>
      <c r="L47" s="44">
        <v>198637.68036500001</v>
      </c>
      <c r="M47" s="66">
        <v>0.49010700000000001</v>
      </c>
      <c r="N47" s="43">
        <v>0</v>
      </c>
      <c r="O47" s="44">
        <v>0</v>
      </c>
      <c r="P47" s="74">
        <v>0</v>
      </c>
    </row>
    <row r="48" spans="1:16" ht="15" customHeight="1" x14ac:dyDescent="0.2">
      <c r="A48" s="120"/>
      <c r="B48" s="123"/>
      <c r="C48" s="84" t="s">
        <v>50</v>
      </c>
      <c r="D48" s="44">
        <v>949</v>
      </c>
      <c r="E48" s="53">
        <v>8.5082000000000005E-2</v>
      </c>
      <c r="F48" s="44">
        <v>218148.400421</v>
      </c>
      <c r="G48" s="66">
        <v>0.65226600000000001</v>
      </c>
      <c r="H48" s="43">
        <v>263</v>
      </c>
      <c r="I48" s="44">
        <v>212856.73003800001</v>
      </c>
      <c r="J48" s="74">
        <v>0.55513299999999999</v>
      </c>
      <c r="K48" s="44">
        <v>686</v>
      </c>
      <c r="L48" s="44">
        <v>220177.13119499999</v>
      </c>
      <c r="M48" s="66">
        <v>0.68950400000000001</v>
      </c>
      <c r="N48" s="43">
        <v>0</v>
      </c>
      <c r="O48" s="44">
        <v>0</v>
      </c>
      <c r="P48" s="74">
        <v>0</v>
      </c>
    </row>
    <row r="49" spans="1:16" ht="15" customHeight="1" x14ac:dyDescent="0.2">
      <c r="A49" s="120"/>
      <c r="B49" s="123"/>
      <c r="C49" s="84" t="s">
        <v>51</v>
      </c>
      <c r="D49" s="44">
        <v>661</v>
      </c>
      <c r="E49" s="53">
        <v>6.8376999999999993E-2</v>
      </c>
      <c r="F49" s="44">
        <v>238081.46444800001</v>
      </c>
      <c r="G49" s="66">
        <v>0.86838099999999996</v>
      </c>
      <c r="H49" s="43">
        <v>146</v>
      </c>
      <c r="I49" s="44">
        <v>228162.643836</v>
      </c>
      <c r="J49" s="74">
        <v>0.62328799999999995</v>
      </c>
      <c r="K49" s="44">
        <v>515</v>
      </c>
      <c r="L49" s="44">
        <v>240893.401942</v>
      </c>
      <c r="M49" s="66">
        <v>0.93786400000000003</v>
      </c>
      <c r="N49" s="43">
        <v>0</v>
      </c>
      <c r="O49" s="44">
        <v>0</v>
      </c>
      <c r="P49" s="74">
        <v>0</v>
      </c>
    </row>
    <row r="50" spans="1:16" s="3" customFormat="1" ht="15" customHeight="1" x14ac:dyDescent="0.2">
      <c r="A50" s="120"/>
      <c r="B50" s="123"/>
      <c r="C50" s="84" t="s">
        <v>52</v>
      </c>
      <c r="D50" s="35">
        <v>493</v>
      </c>
      <c r="E50" s="55">
        <v>5.7272000000000003E-2</v>
      </c>
      <c r="F50" s="35">
        <v>250752.64503000001</v>
      </c>
      <c r="G50" s="68">
        <v>1.018256</v>
      </c>
      <c r="H50" s="43">
        <v>118</v>
      </c>
      <c r="I50" s="44">
        <v>230695.5</v>
      </c>
      <c r="J50" s="74">
        <v>0.68644099999999997</v>
      </c>
      <c r="K50" s="35">
        <v>375</v>
      </c>
      <c r="L50" s="35">
        <v>257063.96</v>
      </c>
      <c r="M50" s="68">
        <v>1.1226670000000001</v>
      </c>
      <c r="N50" s="43">
        <v>0</v>
      </c>
      <c r="O50" s="44">
        <v>0</v>
      </c>
      <c r="P50" s="74">
        <v>0</v>
      </c>
    </row>
    <row r="51" spans="1:16" ht="15" customHeight="1" x14ac:dyDescent="0.2">
      <c r="A51" s="120"/>
      <c r="B51" s="123"/>
      <c r="C51" s="84" t="s">
        <v>53</v>
      </c>
      <c r="D51" s="44">
        <v>331</v>
      </c>
      <c r="E51" s="53">
        <v>4.2197999999999999E-2</v>
      </c>
      <c r="F51" s="44">
        <v>251972.56797599999</v>
      </c>
      <c r="G51" s="66">
        <v>0.90634400000000004</v>
      </c>
      <c r="H51" s="43">
        <v>67</v>
      </c>
      <c r="I51" s="44">
        <v>220551.92537300001</v>
      </c>
      <c r="J51" s="74">
        <v>0.46268700000000001</v>
      </c>
      <c r="K51" s="44">
        <v>264</v>
      </c>
      <c r="L51" s="44">
        <v>259946.746212</v>
      </c>
      <c r="M51" s="66">
        <v>1.018939</v>
      </c>
      <c r="N51" s="43">
        <v>0</v>
      </c>
      <c r="O51" s="44">
        <v>0</v>
      </c>
      <c r="P51" s="74">
        <v>0</v>
      </c>
    </row>
    <row r="52" spans="1:16" ht="15" customHeight="1" x14ac:dyDescent="0.2">
      <c r="A52" s="120"/>
      <c r="B52" s="123"/>
      <c r="C52" s="84" t="s">
        <v>54</v>
      </c>
      <c r="D52" s="44">
        <v>123</v>
      </c>
      <c r="E52" s="53">
        <v>2.2110000000000001E-2</v>
      </c>
      <c r="F52" s="44">
        <v>260284.813008</v>
      </c>
      <c r="G52" s="66">
        <v>0.76422800000000002</v>
      </c>
      <c r="H52" s="43">
        <v>22</v>
      </c>
      <c r="I52" s="44">
        <v>236770.13636400001</v>
      </c>
      <c r="J52" s="74">
        <v>0.18181800000000001</v>
      </c>
      <c r="K52" s="44">
        <v>101</v>
      </c>
      <c r="L52" s="44">
        <v>265406.82178200001</v>
      </c>
      <c r="M52" s="66">
        <v>0.89108900000000002</v>
      </c>
      <c r="N52" s="43">
        <v>0</v>
      </c>
      <c r="O52" s="44">
        <v>0</v>
      </c>
      <c r="P52" s="74">
        <v>0</v>
      </c>
    </row>
    <row r="53" spans="1:16" ht="15" customHeight="1" x14ac:dyDescent="0.2">
      <c r="A53" s="120"/>
      <c r="B53" s="123"/>
      <c r="C53" s="84" t="s">
        <v>55</v>
      </c>
      <c r="D53" s="44">
        <v>38</v>
      </c>
      <c r="E53" s="53">
        <v>8.4799999999999997E-3</v>
      </c>
      <c r="F53" s="44">
        <v>301900.86842100002</v>
      </c>
      <c r="G53" s="66">
        <v>1.026316</v>
      </c>
      <c r="H53" s="43">
        <v>7</v>
      </c>
      <c r="I53" s="44">
        <v>263856.857143</v>
      </c>
      <c r="J53" s="74">
        <v>0.57142899999999996</v>
      </c>
      <c r="K53" s="44">
        <v>31</v>
      </c>
      <c r="L53" s="44">
        <v>310491.45161300001</v>
      </c>
      <c r="M53" s="66">
        <v>1.129032</v>
      </c>
      <c r="N53" s="43">
        <v>0</v>
      </c>
      <c r="O53" s="44">
        <v>0</v>
      </c>
      <c r="P53" s="74">
        <v>0</v>
      </c>
    </row>
    <row r="54" spans="1:16" s="3" customFormat="1" ht="15" customHeight="1" x14ac:dyDescent="0.2">
      <c r="A54" s="120"/>
      <c r="B54" s="123"/>
      <c r="C54" s="84" t="s">
        <v>56</v>
      </c>
      <c r="D54" s="35">
        <v>9</v>
      </c>
      <c r="E54" s="55">
        <v>1.3090000000000001E-3</v>
      </c>
      <c r="F54" s="35">
        <v>275258</v>
      </c>
      <c r="G54" s="68">
        <v>0.222222</v>
      </c>
      <c r="H54" s="43">
        <v>4</v>
      </c>
      <c r="I54" s="44">
        <v>222233.5</v>
      </c>
      <c r="J54" s="74">
        <v>0</v>
      </c>
      <c r="K54" s="35">
        <v>5</v>
      </c>
      <c r="L54" s="35">
        <v>317677.59999999998</v>
      </c>
      <c r="M54" s="68">
        <v>0.4</v>
      </c>
      <c r="N54" s="43">
        <v>0</v>
      </c>
      <c r="O54" s="44">
        <v>0</v>
      </c>
      <c r="P54" s="74">
        <v>0</v>
      </c>
    </row>
    <row r="55" spans="1:16" s="3" customFormat="1" ht="15" customHeight="1" x14ac:dyDescent="0.2">
      <c r="A55" s="121"/>
      <c r="B55" s="124"/>
      <c r="C55" s="85" t="s">
        <v>9</v>
      </c>
      <c r="D55" s="46">
        <v>3904</v>
      </c>
      <c r="E55" s="54">
        <v>5.7017999999999999E-2</v>
      </c>
      <c r="F55" s="46">
        <v>221641.36962099999</v>
      </c>
      <c r="G55" s="67">
        <v>0.67443600000000004</v>
      </c>
      <c r="H55" s="87">
        <v>970</v>
      </c>
      <c r="I55" s="46">
        <v>210149.24845399999</v>
      </c>
      <c r="J55" s="75">
        <v>0.46804099999999998</v>
      </c>
      <c r="K55" s="46">
        <v>2934</v>
      </c>
      <c r="L55" s="46">
        <v>225440.74165000001</v>
      </c>
      <c r="M55" s="67">
        <v>0.742672</v>
      </c>
      <c r="N55" s="87">
        <v>0</v>
      </c>
      <c r="O55" s="46">
        <v>0</v>
      </c>
      <c r="P55" s="75">
        <v>0</v>
      </c>
    </row>
    <row r="56" spans="1:16" ht="15" customHeight="1" x14ac:dyDescent="0.2">
      <c r="A56" s="119">
        <v>5</v>
      </c>
      <c r="B56" s="122" t="s">
        <v>60</v>
      </c>
      <c r="C56" s="84" t="s">
        <v>46</v>
      </c>
      <c r="D56" s="44">
        <v>75</v>
      </c>
      <c r="E56" s="53">
        <v>1</v>
      </c>
      <c r="F56" s="44">
        <v>66769.146666999994</v>
      </c>
      <c r="G56" s="66">
        <v>9.3332999999999999E-2</v>
      </c>
      <c r="H56" s="43">
        <v>36</v>
      </c>
      <c r="I56" s="44">
        <v>68906</v>
      </c>
      <c r="J56" s="74">
        <v>0.13888900000000001</v>
      </c>
      <c r="K56" s="44">
        <v>39</v>
      </c>
      <c r="L56" s="44">
        <v>64796.666666999998</v>
      </c>
      <c r="M56" s="66">
        <v>5.1282000000000001E-2</v>
      </c>
      <c r="N56" s="43">
        <v>0</v>
      </c>
      <c r="O56" s="44">
        <v>0</v>
      </c>
      <c r="P56" s="74">
        <v>0</v>
      </c>
    </row>
    <row r="57" spans="1:16" ht="15" customHeight="1" x14ac:dyDescent="0.2">
      <c r="A57" s="120"/>
      <c r="B57" s="123"/>
      <c r="C57" s="84" t="s">
        <v>47</v>
      </c>
      <c r="D57" s="44">
        <v>681</v>
      </c>
      <c r="E57" s="53">
        <v>1</v>
      </c>
      <c r="F57" s="44">
        <v>139840.80176199999</v>
      </c>
      <c r="G57" s="66">
        <v>0.113069</v>
      </c>
      <c r="H57" s="43">
        <v>199</v>
      </c>
      <c r="I57" s="44">
        <v>155639.090452</v>
      </c>
      <c r="J57" s="74">
        <v>0.160804</v>
      </c>
      <c r="K57" s="44">
        <v>482</v>
      </c>
      <c r="L57" s="44">
        <v>133318.27178400001</v>
      </c>
      <c r="M57" s="66">
        <v>9.3361E-2</v>
      </c>
      <c r="N57" s="43">
        <v>0</v>
      </c>
      <c r="O57" s="44">
        <v>0</v>
      </c>
      <c r="P57" s="74">
        <v>0</v>
      </c>
    </row>
    <row r="58" spans="1:16" ht="15" customHeight="1" x14ac:dyDescent="0.2">
      <c r="A58" s="120"/>
      <c r="B58" s="123"/>
      <c r="C58" s="84" t="s">
        <v>48</v>
      </c>
      <c r="D58" s="44">
        <v>4187</v>
      </c>
      <c r="E58" s="53">
        <v>1</v>
      </c>
      <c r="F58" s="44">
        <v>165712.73393799999</v>
      </c>
      <c r="G58" s="66">
        <v>0.18557399999999999</v>
      </c>
      <c r="H58" s="43">
        <v>1415</v>
      </c>
      <c r="I58" s="44">
        <v>175448.05865699999</v>
      </c>
      <c r="J58" s="74">
        <v>0.21978800000000001</v>
      </c>
      <c r="K58" s="44">
        <v>2772</v>
      </c>
      <c r="L58" s="44">
        <v>160743.22294400001</v>
      </c>
      <c r="M58" s="66">
        <v>0.16811000000000001</v>
      </c>
      <c r="N58" s="43">
        <v>0</v>
      </c>
      <c r="O58" s="44">
        <v>0</v>
      </c>
      <c r="P58" s="74">
        <v>0</v>
      </c>
    </row>
    <row r="59" spans="1:16" ht="15" customHeight="1" x14ac:dyDescent="0.2">
      <c r="A59" s="120"/>
      <c r="B59" s="123"/>
      <c r="C59" s="84" t="s">
        <v>49</v>
      </c>
      <c r="D59" s="44">
        <v>9334</v>
      </c>
      <c r="E59" s="53">
        <v>1</v>
      </c>
      <c r="F59" s="44">
        <v>192930.1967</v>
      </c>
      <c r="G59" s="66">
        <v>0.417827</v>
      </c>
      <c r="H59" s="43">
        <v>3195</v>
      </c>
      <c r="I59" s="44">
        <v>192739.05101699999</v>
      </c>
      <c r="J59" s="74">
        <v>0.37057899999999999</v>
      </c>
      <c r="K59" s="44">
        <v>6139</v>
      </c>
      <c r="L59" s="44">
        <v>193029.677146</v>
      </c>
      <c r="M59" s="66">
        <v>0.442417</v>
      </c>
      <c r="N59" s="43">
        <v>0</v>
      </c>
      <c r="O59" s="44">
        <v>0</v>
      </c>
      <c r="P59" s="74">
        <v>0</v>
      </c>
    </row>
    <row r="60" spans="1:16" ht="15" customHeight="1" x14ac:dyDescent="0.2">
      <c r="A60" s="120"/>
      <c r="B60" s="123"/>
      <c r="C60" s="84" t="s">
        <v>50</v>
      </c>
      <c r="D60" s="44">
        <v>11154</v>
      </c>
      <c r="E60" s="53">
        <v>1</v>
      </c>
      <c r="F60" s="44">
        <v>219515.342837</v>
      </c>
      <c r="G60" s="66">
        <v>0.69526600000000005</v>
      </c>
      <c r="H60" s="43">
        <v>3678</v>
      </c>
      <c r="I60" s="44">
        <v>211539.81294199999</v>
      </c>
      <c r="J60" s="74">
        <v>0.53643300000000005</v>
      </c>
      <c r="K60" s="44">
        <v>7476</v>
      </c>
      <c r="L60" s="44">
        <v>223439.09871600001</v>
      </c>
      <c r="M60" s="66">
        <v>0.77340799999999998</v>
      </c>
      <c r="N60" s="43">
        <v>0</v>
      </c>
      <c r="O60" s="44">
        <v>0</v>
      </c>
      <c r="P60" s="74">
        <v>0</v>
      </c>
    </row>
    <row r="61" spans="1:16" ht="15" customHeight="1" x14ac:dyDescent="0.2">
      <c r="A61" s="120"/>
      <c r="B61" s="123"/>
      <c r="C61" s="84" t="s">
        <v>51</v>
      </c>
      <c r="D61" s="44">
        <v>9667</v>
      </c>
      <c r="E61" s="53">
        <v>1</v>
      </c>
      <c r="F61" s="44">
        <v>243614.83893699999</v>
      </c>
      <c r="G61" s="66">
        <v>0.96379400000000004</v>
      </c>
      <c r="H61" s="43">
        <v>3129</v>
      </c>
      <c r="I61" s="44">
        <v>224131.51965500001</v>
      </c>
      <c r="J61" s="74">
        <v>0.62096499999999999</v>
      </c>
      <c r="K61" s="44">
        <v>6538</v>
      </c>
      <c r="L61" s="44">
        <v>252939.29688000001</v>
      </c>
      <c r="M61" s="66">
        <v>1.1278680000000001</v>
      </c>
      <c r="N61" s="43">
        <v>0</v>
      </c>
      <c r="O61" s="44">
        <v>0</v>
      </c>
      <c r="P61" s="74">
        <v>0</v>
      </c>
    </row>
    <row r="62" spans="1:16" s="3" customFormat="1" ht="15" customHeight="1" x14ac:dyDescent="0.2">
      <c r="A62" s="120"/>
      <c r="B62" s="123"/>
      <c r="C62" s="84" t="s">
        <v>52</v>
      </c>
      <c r="D62" s="35">
        <v>8608</v>
      </c>
      <c r="E62" s="55">
        <v>1</v>
      </c>
      <c r="F62" s="35">
        <v>259835.25917800001</v>
      </c>
      <c r="G62" s="68">
        <v>1.147653</v>
      </c>
      <c r="H62" s="43">
        <v>2587</v>
      </c>
      <c r="I62" s="44">
        <v>225772.88906099999</v>
      </c>
      <c r="J62" s="74">
        <v>0.62736800000000004</v>
      </c>
      <c r="K62" s="35">
        <v>6021</v>
      </c>
      <c r="L62" s="35">
        <v>274470.594087</v>
      </c>
      <c r="M62" s="68">
        <v>1.3712009999999999</v>
      </c>
      <c r="N62" s="43">
        <v>0</v>
      </c>
      <c r="O62" s="44">
        <v>0</v>
      </c>
      <c r="P62" s="74">
        <v>0</v>
      </c>
    </row>
    <row r="63" spans="1:16" ht="15" customHeight="1" x14ac:dyDescent="0.2">
      <c r="A63" s="120"/>
      <c r="B63" s="123"/>
      <c r="C63" s="84" t="s">
        <v>53</v>
      </c>
      <c r="D63" s="44">
        <v>7844</v>
      </c>
      <c r="E63" s="53">
        <v>1</v>
      </c>
      <c r="F63" s="44">
        <v>265359.88373300002</v>
      </c>
      <c r="G63" s="66">
        <v>1.1257010000000001</v>
      </c>
      <c r="H63" s="43">
        <v>2263</v>
      </c>
      <c r="I63" s="44">
        <v>223081.34511699999</v>
      </c>
      <c r="J63" s="74">
        <v>0.54175899999999999</v>
      </c>
      <c r="K63" s="44">
        <v>5581</v>
      </c>
      <c r="L63" s="44">
        <v>282503.10768700001</v>
      </c>
      <c r="M63" s="66">
        <v>1.3624799999999999</v>
      </c>
      <c r="N63" s="43">
        <v>0</v>
      </c>
      <c r="O63" s="44">
        <v>0</v>
      </c>
      <c r="P63" s="74">
        <v>0</v>
      </c>
    </row>
    <row r="64" spans="1:16" ht="15" customHeight="1" x14ac:dyDescent="0.2">
      <c r="A64" s="120"/>
      <c r="B64" s="123"/>
      <c r="C64" s="84" t="s">
        <v>54</v>
      </c>
      <c r="D64" s="44">
        <v>5563</v>
      </c>
      <c r="E64" s="53">
        <v>1</v>
      </c>
      <c r="F64" s="44">
        <v>258069.39906500001</v>
      </c>
      <c r="G64" s="66">
        <v>0.97069899999999998</v>
      </c>
      <c r="H64" s="43">
        <v>1574</v>
      </c>
      <c r="I64" s="44">
        <v>211210.902795</v>
      </c>
      <c r="J64" s="74">
        <v>0.376112</v>
      </c>
      <c r="K64" s="44">
        <v>3989</v>
      </c>
      <c r="L64" s="44">
        <v>276559.06392599997</v>
      </c>
      <c r="M64" s="66">
        <v>1.2053149999999999</v>
      </c>
      <c r="N64" s="43">
        <v>0</v>
      </c>
      <c r="O64" s="44">
        <v>0</v>
      </c>
      <c r="P64" s="74">
        <v>0</v>
      </c>
    </row>
    <row r="65" spans="1:16" ht="15" customHeight="1" x14ac:dyDescent="0.2">
      <c r="A65" s="120"/>
      <c r="B65" s="123"/>
      <c r="C65" s="84" t="s">
        <v>55</v>
      </c>
      <c r="D65" s="44">
        <v>4481</v>
      </c>
      <c r="E65" s="53">
        <v>1</v>
      </c>
      <c r="F65" s="44">
        <v>257487.729525</v>
      </c>
      <c r="G65" s="66">
        <v>0.85159600000000002</v>
      </c>
      <c r="H65" s="43">
        <v>1093</v>
      </c>
      <c r="I65" s="44">
        <v>213454.38883800001</v>
      </c>
      <c r="J65" s="74">
        <v>0.239707</v>
      </c>
      <c r="K65" s="44">
        <v>3388</v>
      </c>
      <c r="L65" s="44">
        <v>271693.29073200002</v>
      </c>
      <c r="M65" s="66">
        <v>1.048996</v>
      </c>
      <c r="N65" s="43">
        <v>0</v>
      </c>
      <c r="O65" s="44">
        <v>0</v>
      </c>
      <c r="P65" s="74">
        <v>0</v>
      </c>
    </row>
    <row r="66" spans="1:16" s="3" customFormat="1" ht="15" customHeight="1" x14ac:dyDescent="0.2">
      <c r="A66" s="120"/>
      <c r="B66" s="123"/>
      <c r="C66" s="84" t="s">
        <v>56</v>
      </c>
      <c r="D66" s="35">
        <v>6876</v>
      </c>
      <c r="E66" s="55">
        <v>1</v>
      </c>
      <c r="F66" s="35">
        <v>249115.389471</v>
      </c>
      <c r="G66" s="68">
        <v>0.56879000000000002</v>
      </c>
      <c r="H66" s="43">
        <v>2093</v>
      </c>
      <c r="I66" s="44">
        <v>195735.62637400001</v>
      </c>
      <c r="J66" s="74">
        <v>9.0778999999999999E-2</v>
      </c>
      <c r="K66" s="35">
        <v>4783</v>
      </c>
      <c r="L66" s="35">
        <v>272473.91846100002</v>
      </c>
      <c r="M66" s="68">
        <v>0.77796399999999999</v>
      </c>
      <c r="N66" s="43">
        <v>0</v>
      </c>
      <c r="O66" s="44">
        <v>0</v>
      </c>
      <c r="P66" s="74">
        <v>0</v>
      </c>
    </row>
    <row r="67" spans="1:16" s="3" customFormat="1" ht="15" customHeight="1" x14ac:dyDescent="0.2">
      <c r="A67" s="121"/>
      <c r="B67" s="124"/>
      <c r="C67" s="85" t="s">
        <v>9</v>
      </c>
      <c r="D67" s="46">
        <v>68470</v>
      </c>
      <c r="E67" s="54">
        <v>1</v>
      </c>
      <c r="F67" s="46">
        <v>233954.908237</v>
      </c>
      <c r="G67" s="67">
        <v>0.78383199999999997</v>
      </c>
      <c r="H67" s="87">
        <v>21262</v>
      </c>
      <c r="I67" s="46">
        <v>208879.59011399999</v>
      </c>
      <c r="J67" s="75">
        <v>0.439328</v>
      </c>
      <c r="K67" s="46">
        <v>47208</v>
      </c>
      <c r="L67" s="46">
        <v>245248.57485999999</v>
      </c>
      <c r="M67" s="67">
        <v>0.93899299999999997</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64</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6</v>
      </c>
      <c r="E8" s="53">
        <v>0.33333299999999999</v>
      </c>
      <c r="F8" s="44">
        <v>36183.652162999999</v>
      </c>
      <c r="G8" s="66">
        <v>0.16666700000000001</v>
      </c>
      <c r="H8" s="43">
        <v>3</v>
      </c>
      <c r="I8" s="44">
        <v>26859.263843000001</v>
      </c>
      <c r="J8" s="74">
        <v>0</v>
      </c>
      <c r="K8" s="44">
        <v>3</v>
      </c>
      <c r="L8" s="44">
        <v>45508.040481999997</v>
      </c>
      <c r="M8" s="66">
        <v>0.33333299999999999</v>
      </c>
      <c r="N8" s="43">
        <v>0</v>
      </c>
      <c r="O8" s="44">
        <v>0</v>
      </c>
      <c r="P8" s="74">
        <v>0</v>
      </c>
    </row>
    <row r="9" spans="1:16" ht="15" customHeight="1" x14ac:dyDescent="0.2">
      <c r="A9" s="120"/>
      <c r="B9" s="123"/>
      <c r="C9" s="84" t="s">
        <v>47</v>
      </c>
      <c r="D9" s="44">
        <v>34</v>
      </c>
      <c r="E9" s="53">
        <v>0.34</v>
      </c>
      <c r="F9" s="44">
        <v>123668.59421900001</v>
      </c>
      <c r="G9" s="66">
        <v>0.17647099999999999</v>
      </c>
      <c r="H9" s="43">
        <v>10</v>
      </c>
      <c r="I9" s="44">
        <v>129857.582054</v>
      </c>
      <c r="J9" s="74">
        <v>0.3</v>
      </c>
      <c r="K9" s="44">
        <v>24</v>
      </c>
      <c r="L9" s="44">
        <v>121089.849288</v>
      </c>
      <c r="M9" s="66">
        <v>0.125</v>
      </c>
      <c r="N9" s="43">
        <v>0</v>
      </c>
      <c r="O9" s="44">
        <v>0</v>
      </c>
      <c r="P9" s="74">
        <v>0</v>
      </c>
    </row>
    <row r="10" spans="1:16" ht="15" customHeight="1" x14ac:dyDescent="0.2">
      <c r="A10" s="120"/>
      <c r="B10" s="123"/>
      <c r="C10" s="84" t="s">
        <v>48</v>
      </c>
      <c r="D10" s="44">
        <v>159</v>
      </c>
      <c r="E10" s="53">
        <v>0.19390199999999999</v>
      </c>
      <c r="F10" s="44">
        <v>115290.538394</v>
      </c>
      <c r="G10" s="66">
        <v>0.144654</v>
      </c>
      <c r="H10" s="43">
        <v>36</v>
      </c>
      <c r="I10" s="44">
        <v>125788.658673</v>
      </c>
      <c r="J10" s="74">
        <v>0.13888900000000001</v>
      </c>
      <c r="K10" s="44">
        <v>123</v>
      </c>
      <c r="L10" s="44">
        <v>112217.917825</v>
      </c>
      <c r="M10" s="66">
        <v>0.146341</v>
      </c>
      <c r="N10" s="43">
        <v>0</v>
      </c>
      <c r="O10" s="44">
        <v>0</v>
      </c>
      <c r="P10" s="74">
        <v>0</v>
      </c>
    </row>
    <row r="11" spans="1:16" ht="15" customHeight="1" x14ac:dyDescent="0.2">
      <c r="A11" s="120"/>
      <c r="B11" s="123"/>
      <c r="C11" s="84" t="s">
        <v>49</v>
      </c>
      <c r="D11" s="44">
        <v>392</v>
      </c>
      <c r="E11" s="53">
        <v>0.166738</v>
      </c>
      <c r="F11" s="44">
        <v>132452.47396999999</v>
      </c>
      <c r="G11" s="66">
        <v>0.27550999999999998</v>
      </c>
      <c r="H11" s="43">
        <v>110</v>
      </c>
      <c r="I11" s="44">
        <v>140717.027042</v>
      </c>
      <c r="J11" s="74">
        <v>0.31818200000000002</v>
      </c>
      <c r="K11" s="44">
        <v>282</v>
      </c>
      <c r="L11" s="44">
        <v>129228.71213299999</v>
      </c>
      <c r="M11" s="66">
        <v>0.25886500000000001</v>
      </c>
      <c r="N11" s="43">
        <v>0</v>
      </c>
      <c r="O11" s="44">
        <v>0</v>
      </c>
      <c r="P11" s="74">
        <v>0</v>
      </c>
    </row>
    <row r="12" spans="1:16" ht="15" customHeight="1" x14ac:dyDescent="0.2">
      <c r="A12" s="120"/>
      <c r="B12" s="123"/>
      <c r="C12" s="84" t="s">
        <v>50</v>
      </c>
      <c r="D12" s="44">
        <v>384</v>
      </c>
      <c r="E12" s="53">
        <v>0.12586</v>
      </c>
      <c r="F12" s="44">
        <v>158380.68091699999</v>
      </c>
      <c r="G12" s="66">
        <v>0.58072900000000005</v>
      </c>
      <c r="H12" s="43">
        <v>78</v>
      </c>
      <c r="I12" s="44">
        <v>163893.16854799999</v>
      </c>
      <c r="J12" s="74">
        <v>0.48717899999999997</v>
      </c>
      <c r="K12" s="44">
        <v>306</v>
      </c>
      <c r="L12" s="44">
        <v>156975.53701100001</v>
      </c>
      <c r="M12" s="66">
        <v>0.60457499999999997</v>
      </c>
      <c r="N12" s="43">
        <v>0</v>
      </c>
      <c r="O12" s="44">
        <v>0</v>
      </c>
      <c r="P12" s="74">
        <v>0</v>
      </c>
    </row>
    <row r="13" spans="1:16" ht="15" customHeight="1" x14ac:dyDescent="0.2">
      <c r="A13" s="120"/>
      <c r="B13" s="123"/>
      <c r="C13" s="84" t="s">
        <v>51</v>
      </c>
      <c r="D13" s="44">
        <v>324</v>
      </c>
      <c r="E13" s="53">
        <v>0.11863799999999999</v>
      </c>
      <c r="F13" s="44">
        <v>184136.194155</v>
      </c>
      <c r="G13" s="66">
        <v>0.88580199999999998</v>
      </c>
      <c r="H13" s="43">
        <v>71</v>
      </c>
      <c r="I13" s="44">
        <v>189558.95798100001</v>
      </c>
      <c r="J13" s="74">
        <v>0.746479</v>
      </c>
      <c r="K13" s="44">
        <v>253</v>
      </c>
      <c r="L13" s="44">
        <v>182614.39086799999</v>
      </c>
      <c r="M13" s="66">
        <v>0.92490099999999997</v>
      </c>
      <c r="N13" s="43">
        <v>0</v>
      </c>
      <c r="O13" s="44">
        <v>0</v>
      </c>
      <c r="P13" s="74">
        <v>0</v>
      </c>
    </row>
    <row r="14" spans="1:16" s="3" customFormat="1" ht="15" customHeight="1" x14ac:dyDescent="0.2">
      <c r="A14" s="120"/>
      <c r="B14" s="123"/>
      <c r="C14" s="84" t="s">
        <v>52</v>
      </c>
      <c r="D14" s="35">
        <v>213</v>
      </c>
      <c r="E14" s="55">
        <v>8.9872999999999995E-2</v>
      </c>
      <c r="F14" s="35">
        <v>193547.101784</v>
      </c>
      <c r="G14" s="68">
        <v>0.910798</v>
      </c>
      <c r="H14" s="43">
        <v>57</v>
      </c>
      <c r="I14" s="44">
        <v>180691.381585</v>
      </c>
      <c r="J14" s="74">
        <v>0.47368399999999999</v>
      </c>
      <c r="K14" s="35">
        <v>156</v>
      </c>
      <c r="L14" s="35">
        <v>198244.38416399999</v>
      </c>
      <c r="M14" s="68">
        <v>1.070513</v>
      </c>
      <c r="N14" s="43">
        <v>0</v>
      </c>
      <c r="O14" s="44">
        <v>0</v>
      </c>
      <c r="P14" s="74">
        <v>0</v>
      </c>
    </row>
    <row r="15" spans="1:16" ht="15" customHeight="1" x14ac:dyDescent="0.2">
      <c r="A15" s="120"/>
      <c r="B15" s="123"/>
      <c r="C15" s="84" t="s">
        <v>53</v>
      </c>
      <c r="D15" s="44">
        <v>185</v>
      </c>
      <c r="E15" s="53">
        <v>9.4051999999999997E-2</v>
      </c>
      <c r="F15" s="44">
        <v>204639.68656</v>
      </c>
      <c r="G15" s="66">
        <v>1</v>
      </c>
      <c r="H15" s="43">
        <v>43</v>
      </c>
      <c r="I15" s="44">
        <v>210913.79854600001</v>
      </c>
      <c r="J15" s="74">
        <v>0.74418600000000001</v>
      </c>
      <c r="K15" s="44">
        <v>142</v>
      </c>
      <c r="L15" s="44">
        <v>202739.77940900001</v>
      </c>
      <c r="M15" s="66">
        <v>1.0774649999999999</v>
      </c>
      <c r="N15" s="43">
        <v>0</v>
      </c>
      <c r="O15" s="44">
        <v>0</v>
      </c>
      <c r="P15" s="74">
        <v>0</v>
      </c>
    </row>
    <row r="16" spans="1:16" ht="15" customHeight="1" x14ac:dyDescent="0.2">
      <c r="A16" s="120"/>
      <c r="B16" s="123"/>
      <c r="C16" s="84" t="s">
        <v>54</v>
      </c>
      <c r="D16" s="44">
        <v>162</v>
      </c>
      <c r="E16" s="53">
        <v>0.101187</v>
      </c>
      <c r="F16" s="44">
        <v>208263.407484</v>
      </c>
      <c r="G16" s="66">
        <v>0.83333299999999999</v>
      </c>
      <c r="H16" s="43">
        <v>44</v>
      </c>
      <c r="I16" s="44">
        <v>199220.68360300001</v>
      </c>
      <c r="J16" s="74">
        <v>0.477273</v>
      </c>
      <c r="K16" s="44">
        <v>118</v>
      </c>
      <c r="L16" s="44">
        <v>211635.27062600001</v>
      </c>
      <c r="M16" s="66">
        <v>0.96610200000000002</v>
      </c>
      <c r="N16" s="43">
        <v>0</v>
      </c>
      <c r="O16" s="44">
        <v>0</v>
      </c>
      <c r="P16" s="74">
        <v>0</v>
      </c>
    </row>
    <row r="17" spans="1:16" ht="15" customHeight="1" x14ac:dyDescent="0.2">
      <c r="A17" s="120"/>
      <c r="B17" s="123"/>
      <c r="C17" s="84" t="s">
        <v>55</v>
      </c>
      <c r="D17" s="44">
        <v>161</v>
      </c>
      <c r="E17" s="53">
        <v>0.139878</v>
      </c>
      <c r="F17" s="44">
        <v>212260.47062800001</v>
      </c>
      <c r="G17" s="66">
        <v>0.76397499999999996</v>
      </c>
      <c r="H17" s="43">
        <v>49</v>
      </c>
      <c r="I17" s="44">
        <v>193950.23912799999</v>
      </c>
      <c r="J17" s="74">
        <v>0.14285700000000001</v>
      </c>
      <c r="K17" s="44">
        <v>112</v>
      </c>
      <c r="L17" s="44">
        <v>220271.19690899999</v>
      </c>
      <c r="M17" s="66">
        <v>1.035714</v>
      </c>
      <c r="N17" s="43">
        <v>0</v>
      </c>
      <c r="O17" s="44">
        <v>0</v>
      </c>
      <c r="P17" s="74">
        <v>0</v>
      </c>
    </row>
    <row r="18" spans="1:16" s="3" customFormat="1" ht="15" customHeight="1" x14ac:dyDescent="0.2">
      <c r="A18" s="120"/>
      <c r="B18" s="123"/>
      <c r="C18" s="84" t="s">
        <v>56</v>
      </c>
      <c r="D18" s="35">
        <v>164</v>
      </c>
      <c r="E18" s="55">
        <v>0.120855</v>
      </c>
      <c r="F18" s="35">
        <v>234220.58287499999</v>
      </c>
      <c r="G18" s="68">
        <v>0.79268300000000003</v>
      </c>
      <c r="H18" s="43">
        <v>29</v>
      </c>
      <c r="I18" s="44">
        <v>188496.26023099999</v>
      </c>
      <c r="J18" s="74">
        <v>6.8966E-2</v>
      </c>
      <c r="K18" s="35">
        <v>135</v>
      </c>
      <c r="L18" s="35">
        <v>244042.84477699999</v>
      </c>
      <c r="M18" s="68">
        <v>0.94814799999999999</v>
      </c>
      <c r="N18" s="43">
        <v>0</v>
      </c>
      <c r="O18" s="44">
        <v>0</v>
      </c>
      <c r="P18" s="74">
        <v>0</v>
      </c>
    </row>
    <row r="19" spans="1:16" s="3" customFormat="1" ht="15" customHeight="1" x14ac:dyDescent="0.2">
      <c r="A19" s="121"/>
      <c r="B19" s="124"/>
      <c r="C19" s="85" t="s">
        <v>9</v>
      </c>
      <c r="D19" s="46">
        <v>2184</v>
      </c>
      <c r="E19" s="54">
        <v>0.124679</v>
      </c>
      <c r="F19" s="46">
        <v>174249.70968999999</v>
      </c>
      <c r="G19" s="67">
        <v>0.64789399999999997</v>
      </c>
      <c r="H19" s="87">
        <v>530</v>
      </c>
      <c r="I19" s="46">
        <v>171194.59791099999</v>
      </c>
      <c r="J19" s="75">
        <v>0.42075499999999999</v>
      </c>
      <c r="K19" s="46">
        <v>1654</v>
      </c>
      <c r="L19" s="46">
        <v>175228.675376</v>
      </c>
      <c r="M19" s="67">
        <v>0.72067700000000001</v>
      </c>
      <c r="N19" s="87">
        <v>0</v>
      </c>
      <c r="O19" s="46">
        <v>0</v>
      </c>
      <c r="P19" s="75">
        <v>0</v>
      </c>
    </row>
    <row r="20" spans="1:16" ht="15" customHeight="1" x14ac:dyDescent="0.2">
      <c r="A20" s="119">
        <v>2</v>
      </c>
      <c r="B20" s="122" t="s">
        <v>57</v>
      </c>
      <c r="C20" s="84" t="s">
        <v>46</v>
      </c>
      <c r="D20" s="44">
        <v>1</v>
      </c>
      <c r="E20" s="53">
        <v>5.5556000000000001E-2</v>
      </c>
      <c r="F20" s="44">
        <v>79005</v>
      </c>
      <c r="G20" s="66">
        <v>0</v>
      </c>
      <c r="H20" s="43">
        <v>1</v>
      </c>
      <c r="I20" s="44">
        <v>79005</v>
      </c>
      <c r="J20" s="74">
        <v>0</v>
      </c>
      <c r="K20" s="44">
        <v>0</v>
      </c>
      <c r="L20" s="44">
        <v>0</v>
      </c>
      <c r="M20" s="66">
        <v>0</v>
      </c>
      <c r="N20" s="43">
        <v>0</v>
      </c>
      <c r="O20" s="44">
        <v>0</v>
      </c>
      <c r="P20" s="74">
        <v>0</v>
      </c>
    </row>
    <row r="21" spans="1:16" ht="15" customHeight="1" x14ac:dyDescent="0.2">
      <c r="A21" s="120"/>
      <c r="B21" s="123"/>
      <c r="C21" s="84" t="s">
        <v>47</v>
      </c>
      <c r="D21" s="44">
        <v>33</v>
      </c>
      <c r="E21" s="53">
        <v>0.33</v>
      </c>
      <c r="F21" s="44">
        <v>134855.33333299999</v>
      </c>
      <c r="G21" s="66">
        <v>6.0606E-2</v>
      </c>
      <c r="H21" s="43">
        <v>7</v>
      </c>
      <c r="I21" s="44">
        <v>191187</v>
      </c>
      <c r="J21" s="74">
        <v>0.28571400000000002</v>
      </c>
      <c r="K21" s="44">
        <v>26</v>
      </c>
      <c r="L21" s="44">
        <v>119689.115385</v>
      </c>
      <c r="M21" s="66">
        <v>0</v>
      </c>
      <c r="N21" s="43">
        <v>0</v>
      </c>
      <c r="O21" s="44">
        <v>0</v>
      </c>
      <c r="P21" s="74">
        <v>0</v>
      </c>
    </row>
    <row r="22" spans="1:16" ht="15" customHeight="1" x14ac:dyDescent="0.2">
      <c r="A22" s="120"/>
      <c r="B22" s="123"/>
      <c r="C22" s="84" t="s">
        <v>48</v>
      </c>
      <c r="D22" s="44">
        <v>139</v>
      </c>
      <c r="E22" s="53">
        <v>0.169512</v>
      </c>
      <c r="F22" s="44">
        <v>153709.15827300001</v>
      </c>
      <c r="G22" s="66">
        <v>0.18704999999999999</v>
      </c>
      <c r="H22" s="43">
        <v>49</v>
      </c>
      <c r="I22" s="44">
        <v>166756.387755</v>
      </c>
      <c r="J22" s="74">
        <v>0.22449</v>
      </c>
      <c r="K22" s="44">
        <v>90</v>
      </c>
      <c r="L22" s="44">
        <v>146605.66666700001</v>
      </c>
      <c r="M22" s="66">
        <v>0.16666700000000001</v>
      </c>
      <c r="N22" s="43">
        <v>0</v>
      </c>
      <c r="O22" s="44">
        <v>0</v>
      </c>
      <c r="P22" s="74">
        <v>0</v>
      </c>
    </row>
    <row r="23" spans="1:16" ht="15" customHeight="1" x14ac:dyDescent="0.2">
      <c r="A23" s="120"/>
      <c r="B23" s="123"/>
      <c r="C23" s="84" t="s">
        <v>49</v>
      </c>
      <c r="D23" s="44">
        <v>149</v>
      </c>
      <c r="E23" s="53">
        <v>6.3377000000000003E-2</v>
      </c>
      <c r="F23" s="44">
        <v>171007.255034</v>
      </c>
      <c r="G23" s="66">
        <v>0.24832199999999999</v>
      </c>
      <c r="H23" s="43">
        <v>60</v>
      </c>
      <c r="I23" s="44">
        <v>174150.18333299999</v>
      </c>
      <c r="J23" s="74">
        <v>0.3</v>
      </c>
      <c r="K23" s="44">
        <v>89</v>
      </c>
      <c r="L23" s="44">
        <v>168888.426966</v>
      </c>
      <c r="M23" s="66">
        <v>0.21348300000000001</v>
      </c>
      <c r="N23" s="43">
        <v>0</v>
      </c>
      <c r="O23" s="44">
        <v>0</v>
      </c>
      <c r="P23" s="74">
        <v>0</v>
      </c>
    </row>
    <row r="24" spans="1:16" ht="15" customHeight="1" x14ac:dyDescent="0.2">
      <c r="A24" s="120"/>
      <c r="B24" s="123"/>
      <c r="C24" s="84" t="s">
        <v>50</v>
      </c>
      <c r="D24" s="44">
        <v>134</v>
      </c>
      <c r="E24" s="53">
        <v>4.3920000000000001E-2</v>
      </c>
      <c r="F24" s="44">
        <v>187787.63432799999</v>
      </c>
      <c r="G24" s="66">
        <v>0.5</v>
      </c>
      <c r="H24" s="43">
        <v>47</v>
      </c>
      <c r="I24" s="44">
        <v>196223.04255300001</v>
      </c>
      <c r="J24" s="74">
        <v>0.65957399999999999</v>
      </c>
      <c r="K24" s="44">
        <v>87</v>
      </c>
      <c r="L24" s="44">
        <v>183230.57471300001</v>
      </c>
      <c r="M24" s="66">
        <v>0.41379300000000002</v>
      </c>
      <c r="N24" s="43">
        <v>0</v>
      </c>
      <c r="O24" s="44">
        <v>0</v>
      </c>
      <c r="P24" s="74">
        <v>0</v>
      </c>
    </row>
    <row r="25" spans="1:16" ht="15" customHeight="1" x14ac:dyDescent="0.2">
      <c r="A25" s="120"/>
      <c r="B25" s="123"/>
      <c r="C25" s="84" t="s">
        <v>51</v>
      </c>
      <c r="D25" s="44">
        <v>89</v>
      </c>
      <c r="E25" s="53">
        <v>3.2589E-2</v>
      </c>
      <c r="F25" s="44">
        <v>218033.033708</v>
      </c>
      <c r="G25" s="66">
        <v>0.89887600000000001</v>
      </c>
      <c r="H25" s="43">
        <v>29</v>
      </c>
      <c r="I25" s="44">
        <v>209630.27586200001</v>
      </c>
      <c r="J25" s="74">
        <v>0.793103</v>
      </c>
      <c r="K25" s="44">
        <v>60</v>
      </c>
      <c r="L25" s="44">
        <v>222094.36666699999</v>
      </c>
      <c r="M25" s="66">
        <v>0.95</v>
      </c>
      <c r="N25" s="43">
        <v>0</v>
      </c>
      <c r="O25" s="44">
        <v>0</v>
      </c>
      <c r="P25" s="74">
        <v>0</v>
      </c>
    </row>
    <row r="26" spans="1:16" s="3" customFormat="1" ht="15" customHeight="1" x14ac:dyDescent="0.2">
      <c r="A26" s="120"/>
      <c r="B26" s="123"/>
      <c r="C26" s="84" t="s">
        <v>52</v>
      </c>
      <c r="D26" s="35">
        <v>53</v>
      </c>
      <c r="E26" s="55">
        <v>2.2363000000000001E-2</v>
      </c>
      <c r="F26" s="35">
        <v>208687.30188700001</v>
      </c>
      <c r="G26" s="68">
        <v>0.71698099999999998</v>
      </c>
      <c r="H26" s="43">
        <v>17</v>
      </c>
      <c r="I26" s="44">
        <v>229939.82352899999</v>
      </c>
      <c r="J26" s="74">
        <v>0.88235300000000005</v>
      </c>
      <c r="K26" s="35">
        <v>36</v>
      </c>
      <c r="L26" s="35">
        <v>198651.38888899999</v>
      </c>
      <c r="M26" s="68">
        <v>0.63888900000000004</v>
      </c>
      <c r="N26" s="43">
        <v>0</v>
      </c>
      <c r="O26" s="44">
        <v>0</v>
      </c>
      <c r="P26" s="74">
        <v>0</v>
      </c>
    </row>
    <row r="27" spans="1:16" ht="15" customHeight="1" x14ac:dyDescent="0.2">
      <c r="A27" s="120"/>
      <c r="B27" s="123"/>
      <c r="C27" s="84" t="s">
        <v>53</v>
      </c>
      <c r="D27" s="44">
        <v>45</v>
      </c>
      <c r="E27" s="53">
        <v>2.2877000000000002E-2</v>
      </c>
      <c r="F27" s="44">
        <v>189485.33333299999</v>
      </c>
      <c r="G27" s="66">
        <v>0.33333299999999999</v>
      </c>
      <c r="H27" s="43">
        <v>12</v>
      </c>
      <c r="I27" s="44">
        <v>175617.66666700001</v>
      </c>
      <c r="J27" s="74">
        <v>0.25</v>
      </c>
      <c r="K27" s="44">
        <v>33</v>
      </c>
      <c r="L27" s="44">
        <v>194528.121212</v>
      </c>
      <c r="M27" s="66">
        <v>0.36363600000000001</v>
      </c>
      <c r="N27" s="43">
        <v>0</v>
      </c>
      <c r="O27" s="44">
        <v>0</v>
      </c>
      <c r="P27" s="74">
        <v>0</v>
      </c>
    </row>
    <row r="28" spans="1:16" ht="15" customHeight="1" x14ac:dyDescent="0.2">
      <c r="A28" s="120"/>
      <c r="B28" s="123"/>
      <c r="C28" s="84" t="s">
        <v>54</v>
      </c>
      <c r="D28" s="44">
        <v>15</v>
      </c>
      <c r="E28" s="53">
        <v>9.3690000000000006E-3</v>
      </c>
      <c r="F28" s="44">
        <v>246642.6</v>
      </c>
      <c r="G28" s="66">
        <v>0.53333299999999995</v>
      </c>
      <c r="H28" s="43">
        <v>2</v>
      </c>
      <c r="I28" s="44">
        <v>355095.5</v>
      </c>
      <c r="J28" s="74">
        <v>0.5</v>
      </c>
      <c r="K28" s="44">
        <v>13</v>
      </c>
      <c r="L28" s="44">
        <v>229957.538462</v>
      </c>
      <c r="M28" s="66">
        <v>0.538462</v>
      </c>
      <c r="N28" s="43">
        <v>0</v>
      </c>
      <c r="O28" s="44">
        <v>0</v>
      </c>
      <c r="P28" s="74">
        <v>0</v>
      </c>
    </row>
    <row r="29" spans="1:16" ht="15" customHeight="1" x14ac:dyDescent="0.2">
      <c r="A29" s="120"/>
      <c r="B29" s="123"/>
      <c r="C29" s="84" t="s">
        <v>55</v>
      </c>
      <c r="D29" s="44">
        <v>6</v>
      </c>
      <c r="E29" s="53">
        <v>5.2129999999999998E-3</v>
      </c>
      <c r="F29" s="44">
        <v>240073.5</v>
      </c>
      <c r="G29" s="66">
        <v>0.16666700000000001</v>
      </c>
      <c r="H29" s="43">
        <v>3</v>
      </c>
      <c r="I29" s="44">
        <v>182307</v>
      </c>
      <c r="J29" s="74">
        <v>0</v>
      </c>
      <c r="K29" s="44">
        <v>3</v>
      </c>
      <c r="L29" s="44">
        <v>297840</v>
      </c>
      <c r="M29" s="66">
        <v>0.33333299999999999</v>
      </c>
      <c r="N29" s="43">
        <v>0</v>
      </c>
      <c r="O29" s="44">
        <v>0</v>
      </c>
      <c r="P29" s="74">
        <v>0</v>
      </c>
    </row>
    <row r="30" spans="1:16" s="3" customFormat="1" ht="15" customHeight="1" x14ac:dyDescent="0.2">
      <c r="A30" s="120"/>
      <c r="B30" s="123"/>
      <c r="C30" s="84" t="s">
        <v>56</v>
      </c>
      <c r="D30" s="35">
        <v>6</v>
      </c>
      <c r="E30" s="55">
        <v>4.4219999999999997E-3</v>
      </c>
      <c r="F30" s="35">
        <v>221514</v>
      </c>
      <c r="G30" s="68">
        <v>0</v>
      </c>
      <c r="H30" s="43">
        <v>4</v>
      </c>
      <c r="I30" s="44">
        <v>157486</v>
      </c>
      <c r="J30" s="74">
        <v>0</v>
      </c>
      <c r="K30" s="35">
        <v>2</v>
      </c>
      <c r="L30" s="35">
        <v>349570</v>
      </c>
      <c r="M30" s="68">
        <v>0</v>
      </c>
      <c r="N30" s="43">
        <v>0</v>
      </c>
      <c r="O30" s="44">
        <v>0</v>
      </c>
      <c r="P30" s="74">
        <v>0</v>
      </c>
    </row>
    <row r="31" spans="1:16" s="3" customFormat="1" ht="15" customHeight="1" x14ac:dyDescent="0.2">
      <c r="A31" s="121"/>
      <c r="B31" s="124"/>
      <c r="C31" s="85" t="s">
        <v>9</v>
      </c>
      <c r="D31" s="46">
        <v>670</v>
      </c>
      <c r="E31" s="54">
        <v>3.8248999999999998E-2</v>
      </c>
      <c r="F31" s="46">
        <v>182089.25223899999</v>
      </c>
      <c r="G31" s="67">
        <v>0.40895500000000001</v>
      </c>
      <c r="H31" s="87">
        <v>231</v>
      </c>
      <c r="I31" s="46">
        <v>187197.37662299999</v>
      </c>
      <c r="J31" s="75">
        <v>0.45021600000000001</v>
      </c>
      <c r="K31" s="46">
        <v>439</v>
      </c>
      <c r="L31" s="46">
        <v>179401.37813200001</v>
      </c>
      <c r="M31" s="67">
        <v>0.38724399999999998</v>
      </c>
      <c r="N31" s="87">
        <v>0</v>
      </c>
      <c r="O31" s="46">
        <v>0</v>
      </c>
      <c r="P31" s="75">
        <v>0</v>
      </c>
    </row>
    <row r="32" spans="1:16" ht="15" customHeight="1" x14ac:dyDescent="0.2">
      <c r="A32" s="119">
        <v>3</v>
      </c>
      <c r="B32" s="122" t="s">
        <v>58</v>
      </c>
      <c r="C32" s="84" t="s">
        <v>46</v>
      </c>
      <c r="D32" s="44">
        <v>-5</v>
      </c>
      <c r="E32" s="44">
        <v>0</v>
      </c>
      <c r="F32" s="44">
        <v>42821.347837000001</v>
      </c>
      <c r="G32" s="66">
        <v>-0.16666700000000001</v>
      </c>
      <c r="H32" s="43">
        <v>-2</v>
      </c>
      <c r="I32" s="44">
        <v>52145.736156999999</v>
      </c>
      <c r="J32" s="74">
        <v>0</v>
      </c>
      <c r="K32" s="44">
        <v>-3</v>
      </c>
      <c r="L32" s="44">
        <v>-45508.040481999997</v>
      </c>
      <c r="M32" s="66">
        <v>-0.33333299999999999</v>
      </c>
      <c r="N32" s="43">
        <v>0</v>
      </c>
      <c r="O32" s="44">
        <v>0</v>
      </c>
      <c r="P32" s="74">
        <v>0</v>
      </c>
    </row>
    <row r="33" spans="1:16" ht="15" customHeight="1" x14ac:dyDescent="0.2">
      <c r="A33" s="120"/>
      <c r="B33" s="123"/>
      <c r="C33" s="84" t="s">
        <v>47</v>
      </c>
      <c r="D33" s="44">
        <v>-1</v>
      </c>
      <c r="E33" s="44">
        <v>0</v>
      </c>
      <c r="F33" s="44">
        <v>11186.739114</v>
      </c>
      <c r="G33" s="66">
        <v>-0.115865</v>
      </c>
      <c r="H33" s="43">
        <v>-3</v>
      </c>
      <c r="I33" s="44">
        <v>61329.417946000001</v>
      </c>
      <c r="J33" s="74">
        <v>-1.4286E-2</v>
      </c>
      <c r="K33" s="44">
        <v>2</v>
      </c>
      <c r="L33" s="44">
        <v>-1400.7339030000001</v>
      </c>
      <c r="M33" s="66">
        <v>-0.125</v>
      </c>
      <c r="N33" s="43">
        <v>0</v>
      </c>
      <c r="O33" s="44">
        <v>0</v>
      </c>
      <c r="P33" s="74">
        <v>0</v>
      </c>
    </row>
    <row r="34" spans="1:16" ht="15" customHeight="1" x14ac:dyDescent="0.2">
      <c r="A34" s="120"/>
      <c r="B34" s="123"/>
      <c r="C34" s="84" t="s">
        <v>48</v>
      </c>
      <c r="D34" s="44">
        <v>-20</v>
      </c>
      <c r="E34" s="44">
        <v>0</v>
      </c>
      <c r="F34" s="44">
        <v>38418.619878999998</v>
      </c>
      <c r="G34" s="66">
        <v>4.2396000000000003E-2</v>
      </c>
      <c r="H34" s="43">
        <v>13</v>
      </c>
      <c r="I34" s="44">
        <v>40967.729081999998</v>
      </c>
      <c r="J34" s="74">
        <v>8.5600999999999997E-2</v>
      </c>
      <c r="K34" s="44">
        <v>-33</v>
      </c>
      <c r="L34" s="44">
        <v>34387.748842000001</v>
      </c>
      <c r="M34" s="66">
        <v>2.0324999999999999E-2</v>
      </c>
      <c r="N34" s="43">
        <v>0</v>
      </c>
      <c r="O34" s="44">
        <v>0</v>
      </c>
      <c r="P34" s="74">
        <v>0</v>
      </c>
    </row>
    <row r="35" spans="1:16" ht="15" customHeight="1" x14ac:dyDescent="0.2">
      <c r="A35" s="120"/>
      <c r="B35" s="123"/>
      <c r="C35" s="84" t="s">
        <v>49</v>
      </c>
      <c r="D35" s="44">
        <v>-243</v>
      </c>
      <c r="E35" s="44">
        <v>0</v>
      </c>
      <c r="F35" s="44">
        <v>38554.781064000003</v>
      </c>
      <c r="G35" s="66">
        <v>-2.7188E-2</v>
      </c>
      <c r="H35" s="43">
        <v>-50</v>
      </c>
      <c r="I35" s="44">
        <v>33433.156290999999</v>
      </c>
      <c r="J35" s="74">
        <v>-1.8182E-2</v>
      </c>
      <c r="K35" s="44">
        <v>-193</v>
      </c>
      <c r="L35" s="44">
        <v>39659.714832999998</v>
      </c>
      <c r="M35" s="66">
        <v>-4.5381999999999999E-2</v>
      </c>
      <c r="N35" s="43">
        <v>0</v>
      </c>
      <c r="O35" s="44">
        <v>0</v>
      </c>
      <c r="P35" s="74">
        <v>0</v>
      </c>
    </row>
    <row r="36" spans="1:16" ht="15" customHeight="1" x14ac:dyDescent="0.2">
      <c r="A36" s="120"/>
      <c r="B36" s="123"/>
      <c r="C36" s="84" t="s">
        <v>50</v>
      </c>
      <c r="D36" s="44">
        <v>-250</v>
      </c>
      <c r="E36" s="44">
        <v>0</v>
      </c>
      <c r="F36" s="44">
        <v>29406.953411999999</v>
      </c>
      <c r="G36" s="66">
        <v>-8.0728999999999995E-2</v>
      </c>
      <c r="H36" s="43">
        <v>-31</v>
      </c>
      <c r="I36" s="44">
        <v>32329.874005000001</v>
      </c>
      <c r="J36" s="74">
        <v>0.17239499999999999</v>
      </c>
      <c r="K36" s="44">
        <v>-219</v>
      </c>
      <c r="L36" s="44">
        <v>26255.037702000001</v>
      </c>
      <c r="M36" s="66">
        <v>-0.19078200000000001</v>
      </c>
      <c r="N36" s="43">
        <v>0</v>
      </c>
      <c r="O36" s="44">
        <v>0</v>
      </c>
      <c r="P36" s="74">
        <v>0</v>
      </c>
    </row>
    <row r="37" spans="1:16" ht="15" customHeight="1" x14ac:dyDescent="0.2">
      <c r="A37" s="120"/>
      <c r="B37" s="123"/>
      <c r="C37" s="84" t="s">
        <v>51</v>
      </c>
      <c r="D37" s="44">
        <v>-235</v>
      </c>
      <c r="E37" s="44">
        <v>0</v>
      </c>
      <c r="F37" s="44">
        <v>33896.839552999998</v>
      </c>
      <c r="G37" s="66">
        <v>1.3074000000000001E-2</v>
      </c>
      <c r="H37" s="43">
        <v>-42</v>
      </c>
      <c r="I37" s="44">
        <v>20071.317880999999</v>
      </c>
      <c r="J37" s="74">
        <v>4.6625E-2</v>
      </c>
      <c r="K37" s="44">
        <v>-193</v>
      </c>
      <c r="L37" s="44">
        <v>39479.975799</v>
      </c>
      <c r="M37" s="66">
        <v>2.5099E-2</v>
      </c>
      <c r="N37" s="43">
        <v>0</v>
      </c>
      <c r="O37" s="44">
        <v>0</v>
      </c>
      <c r="P37" s="74">
        <v>0</v>
      </c>
    </row>
    <row r="38" spans="1:16" s="3" customFormat="1" ht="15" customHeight="1" x14ac:dyDescent="0.2">
      <c r="A38" s="120"/>
      <c r="B38" s="123"/>
      <c r="C38" s="84" t="s">
        <v>52</v>
      </c>
      <c r="D38" s="35">
        <v>-160</v>
      </c>
      <c r="E38" s="35">
        <v>0</v>
      </c>
      <c r="F38" s="35">
        <v>15140.200102999999</v>
      </c>
      <c r="G38" s="68">
        <v>-0.19381699999999999</v>
      </c>
      <c r="H38" s="43">
        <v>-40</v>
      </c>
      <c r="I38" s="44">
        <v>49248.441944999999</v>
      </c>
      <c r="J38" s="74">
        <v>0.408669</v>
      </c>
      <c r="K38" s="35">
        <v>-120</v>
      </c>
      <c r="L38" s="35">
        <v>407.00472500000001</v>
      </c>
      <c r="M38" s="68">
        <v>-0.43162400000000001</v>
      </c>
      <c r="N38" s="43">
        <v>0</v>
      </c>
      <c r="O38" s="44">
        <v>0</v>
      </c>
      <c r="P38" s="74">
        <v>0</v>
      </c>
    </row>
    <row r="39" spans="1:16" ht="15" customHeight="1" x14ac:dyDescent="0.2">
      <c r="A39" s="120"/>
      <c r="B39" s="123"/>
      <c r="C39" s="84" t="s">
        <v>53</v>
      </c>
      <c r="D39" s="44">
        <v>-140</v>
      </c>
      <c r="E39" s="44">
        <v>0</v>
      </c>
      <c r="F39" s="44">
        <v>-15154.353225999999</v>
      </c>
      <c r="G39" s="66">
        <v>-0.66666700000000001</v>
      </c>
      <c r="H39" s="43">
        <v>-31</v>
      </c>
      <c r="I39" s="44">
        <v>-35296.131879</v>
      </c>
      <c r="J39" s="74">
        <v>-0.49418600000000001</v>
      </c>
      <c r="K39" s="44">
        <v>-109</v>
      </c>
      <c r="L39" s="44">
        <v>-8211.6581970000007</v>
      </c>
      <c r="M39" s="66">
        <v>-0.71382800000000002</v>
      </c>
      <c r="N39" s="43">
        <v>0</v>
      </c>
      <c r="O39" s="44">
        <v>0</v>
      </c>
      <c r="P39" s="74">
        <v>0</v>
      </c>
    </row>
    <row r="40" spans="1:16" ht="15" customHeight="1" x14ac:dyDescent="0.2">
      <c r="A40" s="120"/>
      <c r="B40" s="123"/>
      <c r="C40" s="84" t="s">
        <v>54</v>
      </c>
      <c r="D40" s="44">
        <v>-147</v>
      </c>
      <c r="E40" s="44">
        <v>0</v>
      </c>
      <c r="F40" s="44">
        <v>38379.192516000003</v>
      </c>
      <c r="G40" s="66">
        <v>-0.3</v>
      </c>
      <c r="H40" s="43">
        <v>-42</v>
      </c>
      <c r="I40" s="44">
        <v>155874.81639699999</v>
      </c>
      <c r="J40" s="74">
        <v>2.2727000000000001E-2</v>
      </c>
      <c r="K40" s="44">
        <v>-105</v>
      </c>
      <c r="L40" s="44">
        <v>18322.267835999999</v>
      </c>
      <c r="M40" s="66">
        <v>-0.42764000000000002</v>
      </c>
      <c r="N40" s="43">
        <v>0</v>
      </c>
      <c r="O40" s="44">
        <v>0</v>
      </c>
      <c r="P40" s="74">
        <v>0</v>
      </c>
    </row>
    <row r="41" spans="1:16" ht="15" customHeight="1" x14ac:dyDescent="0.2">
      <c r="A41" s="120"/>
      <c r="B41" s="123"/>
      <c r="C41" s="84" t="s">
        <v>55</v>
      </c>
      <c r="D41" s="44">
        <v>-155</v>
      </c>
      <c r="E41" s="44">
        <v>0</v>
      </c>
      <c r="F41" s="44">
        <v>27813.029372000001</v>
      </c>
      <c r="G41" s="66">
        <v>-0.59730799999999995</v>
      </c>
      <c r="H41" s="43">
        <v>-46</v>
      </c>
      <c r="I41" s="44">
        <v>-11643.239127999999</v>
      </c>
      <c r="J41" s="74">
        <v>-0.14285700000000001</v>
      </c>
      <c r="K41" s="44">
        <v>-109</v>
      </c>
      <c r="L41" s="44">
        <v>77568.803090999994</v>
      </c>
      <c r="M41" s="66">
        <v>-0.70238100000000003</v>
      </c>
      <c r="N41" s="43">
        <v>0</v>
      </c>
      <c r="O41" s="44">
        <v>0</v>
      </c>
      <c r="P41" s="74">
        <v>0</v>
      </c>
    </row>
    <row r="42" spans="1:16" s="3" customFormat="1" ht="15" customHeight="1" x14ac:dyDescent="0.2">
      <c r="A42" s="120"/>
      <c r="B42" s="123"/>
      <c r="C42" s="84" t="s">
        <v>56</v>
      </c>
      <c r="D42" s="35">
        <v>-158</v>
      </c>
      <c r="E42" s="35">
        <v>0</v>
      </c>
      <c r="F42" s="35">
        <v>-12706.582875</v>
      </c>
      <c r="G42" s="68">
        <v>-0.79268300000000003</v>
      </c>
      <c r="H42" s="43">
        <v>-25</v>
      </c>
      <c r="I42" s="44">
        <v>-31010.260231</v>
      </c>
      <c r="J42" s="74">
        <v>-6.8966E-2</v>
      </c>
      <c r="K42" s="35">
        <v>-133</v>
      </c>
      <c r="L42" s="35">
        <v>105527.15522299999</v>
      </c>
      <c r="M42" s="68">
        <v>-0.94814799999999999</v>
      </c>
      <c r="N42" s="43">
        <v>0</v>
      </c>
      <c r="O42" s="44">
        <v>0</v>
      </c>
      <c r="P42" s="74">
        <v>0</v>
      </c>
    </row>
    <row r="43" spans="1:16" s="3" customFormat="1" ht="15" customHeight="1" x14ac:dyDescent="0.2">
      <c r="A43" s="121"/>
      <c r="B43" s="124"/>
      <c r="C43" s="85" t="s">
        <v>9</v>
      </c>
      <c r="D43" s="46">
        <v>-1514</v>
      </c>
      <c r="E43" s="46">
        <v>0</v>
      </c>
      <c r="F43" s="46">
        <v>7839.5425480000004</v>
      </c>
      <c r="G43" s="67">
        <v>-0.23893900000000001</v>
      </c>
      <c r="H43" s="87">
        <v>-299</v>
      </c>
      <c r="I43" s="46">
        <v>16002.778713</v>
      </c>
      <c r="J43" s="75">
        <v>2.9461999999999999E-2</v>
      </c>
      <c r="K43" s="46">
        <v>-1215</v>
      </c>
      <c r="L43" s="46">
        <v>4172.7027559999997</v>
      </c>
      <c r="M43" s="67">
        <v>-0.33343299999999998</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9</v>
      </c>
      <c r="E45" s="53">
        <v>0.09</v>
      </c>
      <c r="F45" s="44">
        <v>176334.88888899999</v>
      </c>
      <c r="G45" s="66">
        <v>0.222222</v>
      </c>
      <c r="H45" s="43">
        <v>0</v>
      </c>
      <c r="I45" s="44">
        <v>0</v>
      </c>
      <c r="J45" s="74">
        <v>0</v>
      </c>
      <c r="K45" s="44">
        <v>9</v>
      </c>
      <c r="L45" s="44">
        <v>176334.88888899999</v>
      </c>
      <c r="M45" s="66">
        <v>0.222222</v>
      </c>
      <c r="N45" s="43">
        <v>0</v>
      </c>
      <c r="O45" s="44">
        <v>0</v>
      </c>
      <c r="P45" s="74">
        <v>0</v>
      </c>
    </row>
    <row r="46" spans="1:16" ht="15" customHeight="1" x14ac:dyDescent="0.2">
      <c r="A46" s="120"/>
      <c r="B46" s="123"/>
      <c r="C46" s="84" t="s">
        <v>48</v>
      </c>
      <c r="D46" s="44">
        <v>79</v>
      </c>
      <c r="E46" s="53">
        <v>9.6340999999999996E-2</v>
      </c>
      <c r="F46" s="44">
        <v>171864.97468399999</v>
      </c>
      <c r="G46" s="66">
        <v>0.113924</v>
      </c>
      <c r="H46" s="43">
        <v>15</v>
      </c>
      <c r="I46" s="44">
        <v>190915.26666699999</v>
      </c>
      <c r="J46" s="74">
        <v>0.13333300000000001</v>
      </c>
      <c r="K46" s="44">
        <v>64</v>
      </c>
      <c r="L46" s="44">
        <v>167400.0625</v>
      </c>
      <c r="M46" s="66">
        <v>0.109375</v>
      </c>
      <c r="N46" s="43">
        <v>0</v>
      </c>
      <c r="O46" s="44">
        <v>0</v>
      </c>
      <c r="P46" s="74">
        <v>0</v>
      </c>
    </row>
    <row r="47" spans="1:16" ht="15" customHeight="1" x14ac:dyDescent="0.2">
      <c r="A47" s="120"/>
      <c r="B47" s="123"/>
      <c r="C47" s="84" t="s">
        <v>49</v>
      </c>
      <c r="D47" s="44">
        <v>254</v>
      </c>
      <c r="E47" s="53">
        <v>0.108039</v>
      </c>
      <c r="F47" s="44">
        <v>192507.20078700001</v>
      </c>
      <c r="G47" s="66">
        <v>0.37007899999999999</v>
      </c>
      <c r="H47" s="43">
        <v>66</v>
      </c>
      <c r="I47" s="44">
        <v>192254.43939399999</v>
      </c>
      <c r="J47" s="74">
        <v>0.33333299999999999</v>
      </c>
      <c r="K47" s="44">
        <v>188</v>
      </c>
      <c r="L47" s="44">
        <v>192595.93617</v>
      </c>
      <c r="M47" s="66">
        <v>0.38297900000000001</v>
      </c>
      <c r="N47" s="43">
        <v>0</v>
      </c>
      <c r="O47" s="44">
        <v>0</v>
      </c>
      <c r="P47" s="74">
        <v>0</v>
      </c>
    </row>
    <row r="48" spans="1:16" ht="15" customHeight="1" x14ac:dyDescent="0.2">
      <c r="A48" s="120"/>
      <c r="B48" s="123"/>
      <c r="C48" s="84" t="s">
        <v>50</v>
      </c>
      <c r="D48" s="44">
        <v>273</v>
      </c>
      <c r="E48" s="53">
        <v>8.9479000000000003E-2</v>
      </c>
      <c r="F48" s="44">
        <v>214708.970696</v>
      </c>
      <c r="G48" s="66">
        <v>0.56044000000000005</v>
      </c>
      <c r="H48" s="43">
        <v>59</v>
      </c>
      <c r="I48" s="44">
        <v>223063.64406799999</v>
      </c>
      <c r="J48" s="74">
        <v>0.57627099999999998</v>
      </c>
      <c r="K48" s="44">
        <v>214</v>
      </c>
      <c r="L48" s="44">
        <v>212405.57943899999</v>
      </c>
      <c r="M48" s="66">
        <v>0.55607499999999999</v>
      </c>
      <c r="N48" s="43">
        <v>0</v>
      </c>
      <c r="O48" s="44">
        <v>0</v>
      </c>
      <c r="P48" s="74">
        <v>0</v>
      </c>
    </row>
    <row r="49" spans="1:16" ht="15" customHeight="1" x14ac:dyDescent="0.2">
      <c r="A49" s="120"/>
      <c r="B49" s="123"/>
      <c r="C49" s="84" t="s">
        <v>51</v>
      </c>
      <c r="D49" s="44">
        <v>219</v>
      </c>
      <c r="E49" s="53">
        <v>8.0189999999999997E-2</v>
      </c>
      <c r="F49" s="44">
        <v>230228.98173500001</v>
      </c>
      <c r="G49" s="66">
        <v>0.71689499999999995</v>
      </c>
      <c r="H49" s="43">
        <v>40</v>
      </c>
      <c r="I49" s="44">
        <v>219971.27499999999</v>
      </c>
      <c r="J49" s="74">
        <v>0.6</v>
      </c>
      <c r="K49" s="44">
        <v>179</v>
      </c>
      <c r="L49" s="44">
        <v>232521.20670400001</v>
      </c>
      <c r="M49" s="66">
        <v>0.74301700000000004</v>
      </c>
      <c r="N49" s="43">
        <v>0</v>
      </c>
      <c r="O49" s="44">
        <v>0</v>
      </c>
      <c r="P49" s="74">
        <v>0</v>
      </c>
    </row>
    <row r="50" spans="1:16" s="3" customFormat="1" ht="15" customHeight="1" x14ac:dyDescent="0.2">
      <c r="A50" s="120"/>
      <c r="B50" s="123"/>
      <c r="C50" s="84" t="s">
        <v>52</v>
      </c>
      <c r="D50" s="35">
        <v>162</v>
      </c>
      <c r="E50" s="55">
        <v>6.8353999999999998E-2</v>
      </c>
      <c r="F50" s="35">
        <v>240903.018519</v>
      </c>
      <c r="G50" s="68">
        <v>0.87036999999999998</v>
      </c>
      <c r="H50" s="43">
        <v>34</v>
      </c>
      <c r="I50" s="44">
        <v>234138.76470599999</v>
      </c>
      <c r="J50" s="74">
        <v>0.79411799999999999</v>
      </c>
      <c r="K50" s="35">
        <v>128</v>
      </c>
      <c r="L50" s="35">
        <v>242699.773438</v>
      </c>
      <c r="M50" s="68">
        <v>0.890625</v>
      </c>
      <c r="N50" s="43">
        <v>0</v>
      </c>
      <c r="O50" s="44">
        <v>0</v>
      </c>
      <c r="P50" s="74">
        <v>0</v>
      </c>
    </row>
    <row r="51" spans="1:16" ht="15" customHeight="1" x14ac:dyDescent="0.2">
      <c r="A51" s="120"/>
      <c r="B51" s="123"/>
      <c r="C51" s="84" t="s">
        <v>53</v>
      </c>
      <c r="D51" s="44">
        <v>94</v>
      </c>
      <c r="E51" s="53">
        <v>4.7788999999999998E-2</v>
      </c>
      <c r="F51" s="44">
        <v>226842.54255300001</v>
      </c>
      <c r="G51" s="66">
        <v>0.765957</v>
      </c>
      <c r="H51" s="43">
        <v>26</v>
      </c>
      <c r="I51" s="44">
        <v>207945.07692299999</v>
      </c>
      <c r="J51" s="74">
        <v>0.57692299999999996</v>
      </c>
      <c r="K51" s="44">
        <v>68</v>
      </c>
      <c r="L51" s="44">
        <v>234068.04411799999</v>
      </c>
      <c r="M51" s="66">
        <v>0.83823499999999995</v>
      </c>
      <c r="N51" s="43">
        <v>0</v>
      </c>
      <c r="O51" s="44">
        <v>0</v>
      </c>
      <c r="P51" s="74">
        <v>0</v>
      </c>
    </row>
    <row r="52" spans="1:16" ht="15" customHeight="1" x14ac:dyDescent="0.2">
      <c r="A52" s="120"/>
      <c r="B52" s="123"/>
      <c r="C52" s="84" t="s">
        <v>54</v>
      </c>
      <c r="D52" s="44">
        <v>40</v>
      </c>
      <c r="E52" s="53">
        <v>2.4983999999999999E-2</v>
      </c>
      <c r="F52" s="44">
        <v>259746.5</v>
      </c>
      <c r="G52" s="66">
        <v>0.67500000000000004</v>
      </c>
      <c r="H52" s="43">
        <v>8</v>
      </c>
      <c r="I52" s="44">
        <v>229650</v>
      </c>
      <c r="J52" s="74">
        <v>0.5</v>
      </c>
      <c r="K52" s="44">
        <v>32</v>
      </c>
      <c r="L52" s="44">
        <v>267270.625</v>
      </c>
      <c r="M52" s="66">
        <v>0.71875</v>
      </c>
      <c r="N52" s="43">
        <v>0</v>
      </c>
      <c r="O52" s="44">
        <v>0</v>
      </c>
      <c r="P52" s="74">
        <v>0</v>
      </c>
    </row>
    <row r="53" spans="1:16" ht="15" customHeight="1" x14ac:dyDescent="0.2">
      <c r="A53" s="120"/>
      <c r="B53" s="123"/>
      <c r="C53" s="84" t="s">
        <v>55</v>
      </c>
      <c r="D53" s="44">
        <v>12</v>
      </c>
      <c r="E53" s="53">
        <v>1.0426E-2</v>
      </c>
      <c r="F53" s="44">
        <v>285893.41666699998</v>
      </c>
      <c r="G53" s="66">
        <v>0.58333299999999999</v>
      </c>
      <c r="H53" s="43">
        <v>2</v>
      </c>
      <c r="I53" s="44">
        <v>208801</v>
      </c>
      <c r="J53" s="74">
        <v>0</v>
      </c>
      <c r="K53" s="44">
        <v>10</v>
      </c>
      <c r="L53" s="44">
        <v>301311.90000000002</v>
      </c>
      <c r="M53" s="66">
        <v>0.7</v>
      </c>
      <c r="N53" s="43">
        <v>0</v>
      </c>
      <c r="O53" s="44">
        <v>0</v>
      </c>
      <c r="P53" s="74">
        <v>0</v>
      </c>
    </row>
    <row r="54" spans="1:16" s="3" customFormat="1" ht="15" customHeight="1" x14ac:dyDescent="0.2">
      <c r="A54" s="120"/>
      <c r="B54" s="123"/>
      <c r="C54" s="84" t="s">
        <v>56</v>
      </c>
      <c r="D54" s="35">
        <v>3</v>
      </c>
      <c r="E54" s="55">
        <v>2.2109999999999999E-3</v>
      </c>
      <c r="F54" s="35">
        <v>314978.33333300002</v>
      </c>
      <c r="G54" s="68">
        <v>1</v>
      </c>
      <c r="H54" s="43">
        <v>0</v>
      </c>
      <c r="I54" s="44">
        <v>0</v>
      </c>
      <c r="J54" s="74">
        <v>0</v>
      </c>
      <c r="K54" s="35">
        <v>3</v>
      </c>
      <c r="L54" s="35">
        <v>314978.33333300002</v>
      </c>
      <c r="M54" s="68">
        <v>1</v>
      </c>
      <c r="N54" s="43">
        <v>0</v>
      </c>
      <c r="O54" s="44">
        <v>0</v>
      </c>
      <c r="P54" s="74">
        <v>0</v>
      </c>
    </row>
    <row r="55" spans="1:16" s="3" customFormat="1" ht="15" customHeight="1" x14ac:dyDescent="0.2">
      <c r="A55" s="121"/>
      <c r="B55" s="124"/>
      <c r="C55" s="85" t="s">
        <v>9</v>
      </c>
      <c r="D55" s="46">
        <v>1145</v>
      </c>
      <c r="E55" s="54">
        <v>6.5365000000000006E-2</v>
      </c>
      <c r="F55" s="46">
        <v>216778.93100400001</v>
      </c>
      <c r="G55" s="67">
        <v>0.58078600000000002</v>
      </c>
      <c r="H55" s="87">
        <v>250</v>
      </c>
      <c r="I55" s="46">
        <v>212536.88</v>
      </c>
      <c r="J55" s="75">
        <v>0.51200000000000001</v>
      </c>
      <c r="K55" s="46">
        <v>895</v>
      </c>
      <c r="L55" s="46">
        <v>217963.86145299999</v>
      </c>
      <c r="M55" s="67">
        <v>0.6</v>
      </c>
      <c r="N55" s="87">
        <v>0</v>
      </c>
      <c r="O55" s="46">
        <v>0</v>
      </c>
      <c r="P55" s="75">
        <v>0</v>
      </c>
    </row>
    <row r="56" spans="1:16" ht="15" customHeight="1" x14ac:dyDescent="0.2">
      <c r="A56" s="119">
        <v>5</v>
      </c>
      <c r="B56" s="122" t="s">
        <v>60</v>
      </c>
      <c r="C56" s="84" t="s">
        <v>46</v>
      </c>
      <c r="D56" s="44">
        <v>18</v>
      </c>
      <c r="E56" s="53">
        <v>1</v>
      </c>
      <c r="F56" s="44">
        <v>30692.333332999999</v>
      </c>
      <c r="G56" s="66">
        <v>0</v>
      </c>
      <c r="H56" s="43">
        <v>9</v>
      </c>
      <c r="I56" s="44">
        <v>31021.666667000001</v>
      </c>
      <c r="J56" s="74">
        <v>0</v>
      </c>
      <c r="K56" s="44">
        <v>9</v>
      </c>
      <c r="L56" s="44">
        <v>30363</v>
      </c>
      <c r="M56" s="66">
        <v>0</v>
      </c>
      <c r="N56" s="43">
        <v>0</v>
      </c>
      <c r="O56" s="44">
        <v>0</v>
      </c>
      <c r="P56" s="74">
        <v>0</v>
      </c>
    </row>
    <row r="57" spans="1:16" ht="15" customHeight="1" x14ac:dyDescent="0.2">
      <c r="A57" s="120"/>
      <c r="B57" s="123"/>
      <c r="C57" s="84" t="s">
        <v>47</v>
      </c>
      <c r="D57" s="44">
        <v>100</v>
      </c>
      <c r="E57" s="53">
        <v>1</v>
      </c>
      <c r="F57" s="44">
        <v>131641.32999999999</v>
      </c>
      <c r="G57" s="66">
        <v>0.04</v>
      </c>
      <c r="H57" s="43">
        <v>20</v>
      </c>
      <c r="I57" s="44">
        <v>172455.6</v>
      </c>
      <c r="J57" s="74">
        <v>0.1</v>
      </c>
      <c r="K57" s="44">
        <v>80</v>
      </c>
      <c r="L57" s="44">
        <v>121437.7625</v>
      </c>
      <c r="M57" s="66">
        <v>2.5000000000000001E-2</v>
      </c>
      <c r="N57" s="43">
        <v>0</v>
      </c>
      <c r="O57" s="44">
        <v>0</v>
      </c>
      <c r="P57" s="74">
        <v>0</v>
      </c>
    </row>
    <row r="58" spans="1:16" ht="15" customHeight="1" x14ac:dyDescent="0.2">
      <c r="A58" s="120"/>
      <c r="B58" s="123"/>
      <c r="C58" s="84" t="s">
        <v>48</v>
      </c>
      <c r="D58" s="44">
        <v>820</v>
      </c>
      <c r="E58" s="53">
        <v>1</v>
      </c>
      <c r="F58" s="44">
        <v>160044.64268300001</v>
      </c>
      <c r="G58" s="66">
        <v>0.15609799999999999</v>
      </c>
      <c r="H58" s="43">
        <v>247</v>
      </c>
      <c r="I58" s="44">
        <v>167980.696356</v>
      </c>
      <c r="J58" s="74">
        <v>0.198381</v>
      </c>
      <c r="K58" s="44">
        <v>573</v>
      </c>
      <c r="L58" s="44">
        <v>156623.69109899999</v>
      </c>
      <c r="M58" s="66">
        <v>0.13787099999999999</v>
      </c>
      <c r="N58" s="43">
        <v>0</v>
      </c>
      <c r="O58" s="44">
        <v>0</v>
      </c>
      <c r="P58" s="74">
        <v>0</v>
      </c>
    </row>
    <row r="59" spans="1:16" ht="15" customHeight="1" x14ac:dyDescent="0.2">
      <c r="A59" s="120"/>
      <c r="B59" s="123"/>
      <c r="C59" s="84" t="s">
        <v>49</v>
      </c>
      <c r="D59" s="44">
        <v>2351</v>
      </c>
      <c r="E59" s="53">
        <v>1</v>
      </c>
      <c r="F59" s="44">
        <v>186602.03615500001</v>
      </c>
      <c r="G59" s="66">
        <v>0.32028899999999999</v>
      </c>
      <c r="H59" s="43">
        <v>717</v>
      </c>
      <c r="I59" s="44">
        <v>187454.66108799999</v>
      </c>
      <c r="J59" s="74">
        <v>0.33333299999999999</v>
      </c>
      <c r="K59" s="44">
        <v>1634</v>
      </c>
      <c r="L59" s="44">
        <v>186227.90391699999</v>
      </c>
      <c r="M59" s="66">
        <v>0.31456499999999998</v>
      </c>
      <c r="N59" s="43">
        <v>0</v>
      </c>
      <c r="O59" s="44">
        <v>0</v>
      </c>
      <c r="P59" s="74">
        <v>0</v>
      </c>
    </row>
    <row r="60" spans="1:16" ht="15" customHeight="1" x14ac:dyDescent="0.2">
      <c r="A60" s="120"/>
      <c r="B60" s="123"/>
      <c r="C60" s="84" t="s">
        <v>50</v>
      </c>
      <c r="D60" s="44">
        <v>3051</v>
      </c>
      <c r="E60" s="53">
        <v>1</v>
      </c>
      <c r="F60" s="44">
        <v>210711.95181900001</v>
      </c>
      <c r="G60" s="66">
        <v>0.58407100000000001</v>
      </c>
      <c r="H60" s="43">
        <v>895</v>
      </c>
      <c r="I60" s="44">
        <v>210437.387709</v>
      </c>
      <c r="J60" s="74">
        <v>0.54413400000000001</v>
      </c>
      <c r="K60" s="44">
        <v>2156</v>
      </c>
      <c r="L60" s="44">
        <v>210825.92903500001</v>
      </c>
      <c r="M60" s="66">
        <v>0.60064899999999999</v>
      </c>
      <c r="N60" s="43">
        <v>0</v>
      </c>
      <c r="O60" s="44">
        <v>0</v>
      </c>
      <c r="P60" s="74">
        <v>0</v>
      </c>
    </row>
    <row r="61" spans="1:16" ht="15" customHeight="1" x14ac:dyDescent="0.2">
      <c r="A61" s="120"/>
      <c r="B61" s="123"/>
      <c r="C61" s="84" t="s">
        <v>51</v>
      </c>
      <c r="D61" s="44">
        <v>2731</v>
      </c>
      <c r="E61" s="53">
        <v>1</v>
      </c>
      <c r="F61" s="44">
        <v>239394.89600899999</v>
      </c>
      <c r="G61" s="66">
        <v>0.92603400000000002</v>
      </c>
      <c r="H61" s="43">
        <v>791</v>
      </c>
      <c r="I61" s="44">
        <v>224956.49051800001</v>
      </c>
      <c r="J61" s="74">
        <v>0.68900099999999997</v>
      </c>
      <c r="K61" s="44">
        <v>1940</v>
      </c>
      <c r="L61" s="44">
        <v>245281.895361</v>
      </c>
      <c r="M61" s="66">
        <v>1.02268</v>
      </c>
      <c r="N61" s="43">
        <v>0</v>
      </c>
      <c r="O61" s="44">
        <v>0</v>
      </c>
      <c r="P61" s="74">
        <v>0</v>
      </c>
    </row>
    <row r="62" spans="1:16" s="3" customFormat="1" ht="15" customHeight="1" x14ac:dyDescent="0.2">
      <c r="A62" s="120"/>
      <c r="B62" s="123"/>
      <c r="C62" s="84" t="s">
        <v>52</v>
      </c>
      <c r="D62" s="35">
        <v>2370</v>
      </c>
      <c r="E62" s="55">
        <v>1</v>
      </c>
      <c r="F62" s="35">
        <v>249407.508439</v>
      </c>
      <c r="G62" s="68">
        <v>1.0405059999999999</v>
      </c>
      <c r="H62" s="43">
        <v>681</v>
      </c>
      <c r="I62" s="44">
        <v>231306.0558</v>
      </c>
      <c r="J62" s="74">
        <v>0.706314</v>
      </c>
      <c r="K62" s="35">
        <v>1689</v>
      </c>
      <c r="L62" s="35">
        <v>256705.9627</v>
      </c>
      <c r="M62" s="68">
        <v>1.175252</v>
      </c>
      <c r="N62" s="43">
        <v>0</v>
      </c>
      <c r="O62" s="44">
        <v>0</v>
      </c>
      <c r="P62" s="74">
        <v>0</v>
      </c>
    </row>
    <row r="63" spans="1:16" ht="15" customHeight="1" x14ac:dyDescent="0.2">
      <c r="A63" s="120"/>
      <c r="B63" s="123"/>
      <c r="C63" s="84" t="s">
        <v>53</v>
      </c>
      <c r="D63" s="44">
        <v>1967</v>
      </c>
      <c r="E63" s="53">
        <v>1</v>
      </c>
      <c r="F63" s="44">
        <v>251044.68225700001</v>
      </c>
      <c r="G63" s="66">
        <v>1.0254190000000001</v>
      </c>
      <c r="H63" s="43">
        <v>542</v>
      </c>
      <c r="I63" s="44">
        <v>214311.51107000001</v>
      </c>
      <c r="J63" s="74">
        <v>0.51476</v>
      </c>
      <c r="K63" s="44">
        <v>1425</v>
      </c>
      <c r="L63" s="44">
        <v>265016.17614</v>
      </c>
      <c r="M63" s="66">
        <v>1.219649</v>
      </c>
      <c r="N63" s="43">
        <v>0</v>
      </c>
      <c r="O63" s="44">
        <v>0</v>
      </c>
      <c r="P63" s="74">
        <v>0</v>
      </c>
    </row>
    <row r="64" spans="1:16" ht="15" customHeight="1" x14ac:dyDescent="0.2">
      <c r="A64" s="120"/>
      <c r="B64" s="123"/>
      <c r="C64" s="84" t="s">
        <v>54</v>
      </c>
      <c r="D64" s="44">
        <v>1601</v>
      </c>
      <c r="E64" s="53">
        <v>1</v>
      </c>
      <c r="F64" s="44">
        <v>253138.80074999999</v>
      </c>
      <c r="G64" s="66">
        <v>0.91505300000000001</v>
      </c>
      <c r="H64" s="43">
        <v>418</v>
      </c>
      <c r="I64" s="44">
        <v>209951.57416300001</v>
      </c>
      <c r="J64" s="74">
        <v>0.37320599999999998</v>
      </c>
      <c r="K64" s="44">
        <v>1183</v>
      </c>
      <c r="L64" s="44">
        <v>268398.53085400001</v>
      </c>
      <c r="M64" s="66">
        <v>1.106509</v>
      </c>
      <c r="N64" s="43">
        <v>0</v>
      </c>
      <c r="O64" s="44">
        <v>0</v>
      </c>
      <c r="P64" s="74">
        <v>0</v>
      </c>
    </row>
    <row r="65" spans="1:16" ht="15" customHeight="1" x14ac:dyDescent="0.2">
      <c r="A65" s="120"/>
      <c r="B65" s="123"/>
      <c r="C65" s="84" t="s">
        <v>55</v>
      </c>
      <c r="D65" s="44">
        <v>1151</v>
      </c>
      <c r="E65" s="53">
        <v>1</v>
      </c>
      <c r="F65" s="44">
        <v>259956.52910499999</v>
      </c>
      <c r="G65" s="66">
        <v>0.76889700000000005</v>
      </c>
      <c r="H65" s="43">
        <v>320</v>
      </c>
      <c r="I65" s="44">
        <v>217535.828125</v>
      </c>
      <c r="J65" s="74">
        <v>0.3</v>
      </c>
      <c r="K65" s="44">
        <v>831</v>
      </c>
      <c r="L65" s="44">
        <v>276291.81708800001</v>
      </c>
      <c r="M65" s="66">
        <v>0.94945800000000002</v>
      </c>
      <c r="N65" s="43">
        <v>0</v>
      </c>
      <c r="O65" s="44">
        <v>0</v>
      </c>
      <c r="P65" s="74">
        <v>0</v>
      </c>
    </row>
    <row r="66" spans="1:16" s="3" customFormat="1" ht="15" customHeight="1" x14ac:dyDescent="0.2">
      <c r="A66" s="120"/>
      <c r="B66" s="123"/>
      <c r="C66" s="84" t="s">
        <v>56</v>
      </c>
      <c r="D66" s="35">
        <v>1357</v>
      </c>
      <c r="E66" s="55">
        <v>1</v>
      </c>
      <c r="F66" s="35">
        <v>249837.602063</v>
      </c>
      <c r="G66" s="68">
        <v>0.50626400000000005</v>
      </c>
      <c r="H66" s="43">
        <v>438</v>
      </c>
      <c r="I66" s="44">
        <v>199424.609589</v>
      </c>
      <c r="J66" s="74">
        <v>0.100457</v>
      </c>
      <c r="K66" s="35">
        <v>919</v>
      </c>
      <c r="L66" s="35">
        <v>273864.68661600002</v>
      </c>
      <c r="M66" s="68">
        <v>0.69967400000000002</v>
      </c>
      <c r="N66" s="43">
        <v>0</v>
      </c>
      <c r="O66" s="44">
        <v>0</v>
      </c>
      <c r="P66" s="74">
        <v>0</v>
      </c>
    </row>
    <row r="67" spans="1:16" s="3" customFormat="1" ht="15" customHeight="1" x14ac:dyDescent="0.2">
      <c r="A67" s="121"/>
      <c r="B67" s="124"/>
      <c r="C67" s="85" t="s">
        <v>9</v>
      </c>
      <c r="D67" s="46">
        <v>17517</v>
      </c>
      <c r="E67" s="54">
        <v>1</v>
      </c>
      <c r="F67" s="46">
        <v>228848.530627</v>
      </c>
      <c r="G67" s="67">
        <v>0.72592299999999998</v>
      </c>
      <c r="H67" s="87">
        <v>5078</v>
      </c>
      <c r="I67" s="46">
        <v>209590.792044</v>
      </c>
      <c r="J67" s="75">
        <v>0.46829500000000002</v>
      </c>
      <c r="K67" s="46">
        <v>12439</v>
      </c>
      <c r="L67" s="46">
        <v>236710.15909599999</v>
      </c>
      <c r="M67" s="67">
        <v>0.83109599999999995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65</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5</v>
      </c>
      <c r="E8" s="53">
        <v>0.147059</v>
      </c>
      <c r="F8" s="44">
        <v>156587.25229199999</v>
      </c>
      <c r="G8" s="66">
        <v>0.8</v>
      </c>
      <c r="H8" s="43">
        <v>4</v>
      </c>
      <c r="I8" s="44">
        <v>147494.89344399999</v>
      </c>
      <c r="J8" s="74">
        <v>1</v>
      </c>
      <c r="K8" s="44">
        <v>1</v>
      </c>
      <c r="L8" s="44">
        <v>192956.68768100001</v>
      </c>
      <c r="M8" s="66">
        <v>0</v>
      </c>
      <c r="N8" s="43">
        <v>0</v>
      </c>
      <c r="O8" s="44">
        <v>0</v>
      </c>
      <c r="P8" s="74">
        <v>0</v>
      </c>
    </row>
    <row r="9" spans="1:16" ht="15" customHeight="1" x14ac:dyDescent="0.2">
      <c r="A9" s="120"/>
      <c r="B9" s="123"/>
      <c r="C9" s="84" t="s">
        <v>47</v>
      </c>
      <c r="D9" s="44">
        <v>52</v>
      </c>
      <c r="E9" s="53">
        <v>0.27659600000000001</v>
      </c>
      <c r="F9" s="44">
        <v>119908.050489</v>
      </c>
      <c r="G9" s="66">
        <v>9.6154000000000003E-2</v>
      </c>
      <c r="H9" s="43">
        <v>10</v>
      </c>
      <c r="I9" s="44">
        <v>142015.88474199999</v>
      </c>
      <c r="J9" s="74">
        <v>0.4</v>
      </c>
      <c r="K9" s="44">
        <v>42</v>
      </c>
      <c r="L9" s="44">
        <v>114644.280428</v>
      </c>
      <c r="M9" s="66">
        <v>2.3810000000000001E-2</v>
      </c>
      <c r="N9" s="43">
        <v>0</v>
      </c>
      <c r="O9" s="44">
        <v>0</v>
      </c>
      <c r="P9" s="74">
        <v>0</v>
      </c>
    </row>
    <row r="10" spans="1:16" ht="15" customHeight="1" x14ac:dyDescent="0.2">
      <c r="A10" s="120"/>
      <c r="B10" s="123"/>
      <c r="C10" s="84" t="s">
        <v>48</v>
      </c>
      <c r="D10" s="44">
        <v>260</v>
      </c>
      <c r="E10" s="53">
        <v>0.16280500000000001</v>
      </c>
      <c r="F10" s="44">
        <v>123262.38428499999</v>
      </c>
      <c r="G10" s="66">
        <v>0.2</v>
      </c>
      <c r="H10" s="43">
        <v>88</v>
      </c>
      <c r="I10" s="44">
        <v>130776.580053</v>
      </c>
      <c r="J10" s="74">
        <v>0.272727</v>
      </c>
      <c r="K10" s="44">
        <v>172</v>
      </c>
      <c r="L10" s="44">
        <v>119417.91203199999</v>
      </c>
      <c r="M10" s="66">
        <v>0.16279099999999999</v>
      </c>
      <c r="N10" s="43">
        <v>0</v>
      </c>
      <c r="O10" s="44">
        <v>0</v>
      </c>
      <c r="P10" s="74">
        <v>0</v>
      </c>
    </row>
    <row r="11" spans="1:16" ht="15" customHeight="1" x14ac:dyDescent="0.2">
      <c r="A11" s="120"/>
      <c r="B11" s="123"/>
      <c r="C11" s="84" t="s">
        <v>49</v>
      </c>
      <c r="D11" s="44">
        <v>638</v>
      </c>
      <c r="E11" s="53">
        <v>0.15001200000000001</v>
      </c>
      <c r="F11" s="44">
        <v>139225.09233700001</v>
      </c>
      <c r="G11" s="66">
        <v>0.33072099999999999</v>
      </c>
      <c r="H11" s="43">
        <v>237</v>
      </c>
      <c r="I11" s="44">
        <v>146484.95220100001</v>
      </c>
      <c r="J11" s="74">
        <v>0.35021099999999999</v>
      </c>
      <c r="K11" s="44">
        <v>401</v>
      </c>
      <c r="L11" s="44">
        <v>134934.35221800001</v>
      </c>
      <c r="M11" s="66">
        <v>0.31920199999999999</v>
      </c>
      <c r="N11" s="43">
        <v>0</v>
      </c>
      <c r="O11" s="44">
        <v>0</v>
      </c>
      <c r="P11" s="74">
        <v>0</v>
      </c>
    </row>
    <row r="12" spans="1:16" ht="15" customHeight="1" x14ac:dyDescent="0.2">
      <c r="A12" s="120"/>
      <c r="B12" s="123"/>
      <c r="C12" s="84" t="s">
        <v>50</v>
      </c>
      <c r="D12" s="44">
        <v>693</v>
      </c>
      <c r="E12" s="53">
        <v>0.117857</v>
      </c>
      <c r="F12" s="44">
        <v>166697.902726</v>
      </c>
      <c r="G12" s="66">
        <v>0.58008700000000002</v>
      </c>
      <c r="H12" s="43">
        <v>217</v>
      </c>
      <c r="I12" s="44">
        <v>180247.878386</v>
      </c>
      <c r="J12" s="74">
        <v>0.54377900000000001</v>
      </c>
      <c r="K12" s="44">
        <v>476</v>
      </c>
      <c r="L12" s="44">
        <v>160520.70793999999</v>
      </c>
      <c r="M12" s="66">
        <v>0.59663900000000003</v>
      </c>
      <c r="N12" s="43">
        <v>0</v>
      </c>
      <c r="O12" s="44">
        <v>0</v>
      </c>
      <c r="P12" s="74">
        <v>0</v>
      </c>
    </row>
    <row r="13" spans="1:16" ht="15" customHeight="1" x14ac:dyDescent="0.2">
      <c r="A13" s="120"/>
      <c r="B13" s="123"/>
      <c r="C13" s="84" t="s">
        <v>51</v>
      </c>
      <c r="D13" s="44">
        <v>574</v>
      </c>
      <c r="E13" s="53">
        <v>0.107895</v>
      </c>
      <c r="F13" s="44">
        <v>189889.24209499999</v>
      </c>
      <c r="G13" s="66">
        <v>0.86062700000000003</v>
      </c>
      <c r="H13" s="43">
        <v>153</v>
      </c>
      <c r="I13" s="44">
        <v>204664.46146699999</v>
      </c>
      <c r="J13" s="74">
        <v>0.74509800000000004</v>
      </c>
      <c r="K13" s="44">
        <v>421</v>
      </c>
      <c r="L13" s="44">
        <v>184519.62555299999</v>
      </c>
      <c r="M13" s="66">
        <v>0.902613</v>
      </c>
      <c r="N13" s="43">
        <v>0</v>
      </c>
      <c r="O13" s="44">
        <v>0</v>
      </c>
      <c r="P13" s="74">
        <v>0</v>
      </c>
    </row>
    <row r="14" spans="1:16" s="3" customFormat="1" ht="15" customHeight="1" x14ac:dyDescent="0.2">
      <c r="A14" s="120"/>
      <c r="B14" s="123"/>
      <c r="C14" s="84" t="s">
        <v>52</v>
      </c>
      <c r="D14" s="35">
        <v>475</v>
      </c>
      <c r="E14" s="55">
        <v>0.10104200000000001</v>
      </c>
      <c r="F14" s="35">
        <v>200398.230664</v>
      </c>
      <c r="G14" s="68">
        <v>0.96631599999999995</v>
      </c>
      <c r="H14" s="43">
        <v>112</v>
      </c>
      <c r="I14" s="44">
        <v>202253.62387800001</v>
      </c>
      <c r="J14" s="74">
        <v>0.75</v>
      </c>
      <c r="K14" s="35">
        <v>363</v>
      </c>
      <c r="L14" s="35">
        <v>199825.76774400001</v>
      </c>
      <c r="M14" s="68">
        <v>1.033058</v>
      </c>
      <c r="N14" s="43">
        <v>0</v>
      </c>
      <c r="O14" s="44">
        <v>0</v>
      </c>
      <c r="P14" s="74">
        <v>0</v>
      </c>
    </row>
    <row r="15" spans="1:16" ht="15" customHeight="1" x14ac:dyDescent="0.2">
      <c r="A15" s="120"/>
      <c r="B15" s="123"/>
      <c r="C15" s="84" t="s">
        <v>53</v>
      </c>
      <c r="D15" s="44">
        <v>342</v>
      </c>
      <c r="E15" s="53">
        <v>8.2092999999999999E-2</v>
      </c>
      <c r="F15" s="44">
        <v>209770.124217</v>
      </c>
      <c r="G15" s="66">
        <v>1.0058480000000001</v>
      </c>
      <c r="H15" s="43">
        <v>88</v>
      </c>
      <c r="I15" s="44">
        <v>204504.812064</v>
      </c>
      <c r="J15" s="74">
        <v>0.67045500000000002</v>
      </c>
      <c r="K15" s="44">
        <v>254</v>
      </c>
      <c r="L15" s="44">
        <v>211594.32685300001</v>
      </c>
      <c r="M15" s="66">
        <v>1.122047</v>
      </c>
      <c r="N15" s="43">
        <v>0</v>
      </c>
      <c r="O15" s="44">
        <v>0</v>
      </c>
      <c r="P15" s="74">
        <v>0</v>
      </c>
    </row>
    <row r="16" spans="1:16" ht="15" customHeight="1" x14ac:dyDescent="0.2">
      <c r="A16" s="120"/>
      <c r="B16" s="123"/>
      <c r="C16" s="84" t="s">
        <v>54</v>
      </c>
      <c r="D16" s="44">
        <v>267</v>
      </c>
      <c r="E16" s="53">
        <v>8.6829000000000003E-2</v>
      </c>
      <c r="F16" s="44">
        <v>213147.449077</v>
      </c>
      <c r="G16" s="66">
        <v>0.97378299999999995</v>
      </c>
      <c r="H16" s="43">
        <v>56</v>
      </c>
      <c r="I16" s="44">
        <v>190623.88007300001</v>
      </c>
      <c r="J16" s="74">
        <v>0.46428599999999998</v>
      </c>
      <c r="K16" s="44">
        <v>211</v>
      </c>
      <c r="L16" s="44">
        <v>219125.26833799999</v>
      </c>
      <c r="M16" s="66">
        <v>1.109005</v>
      </c>
      <c r="N16" s="43">
        <v>0</v>
      </c>
      <c r="O16" s="44">
        <v>0</v>
      </c>
      <c r="P16" s="74">
        <v>0</v>
      </c>
    </row>
    <row r="17" spans="1:16" ht="15" customHeight="1" x14ac:dyDescent="0.2">
      <c r="A17" s="120"/>
      <c r="B17" s="123"/>
      <c r="C17" s="84" t="s">
        <v>55</v>
      </c>
      <c r="D17" s="44">
        <v>282</v>
      </c>
      <c r="E17" s="53">
        <v>0.11186</v>
      </c>
      <c r="F17" s="44">
        <v>220896.39790899999</v>
      </c>
      <c r="G17" s="66">
        <v>0.79787200000000003</v>
      </c>
      <c r="H17" s="43">
        <v>73</v>
      </c>
      <c r="I17" s="44">
        <v>200710.86687299999</v>
      </c>
      <c r="J17" s="74">
        <v>0.26027400000000001</v>
      </c>
      <c r="K17" s="44">
        <v>209</v>
      </c>
      <c r="L17" s="44">
        <v>227946.84654900001</v>
      </c>
      <c r="M17" s="66">
        <v>0.98564600000000002</v>
      </c>
      <c r="N17" s="43">
        <v>0</v>
      </c>
      <c r="O17" s="44">
        <v>0</v>
      </c>
      <c r="P17" s="74">
        <v>0</v>
      </c>
    </row>
    <row r="18" spans="1:16" s="3" customFormat="1" ht="15" customHeight="1" x14ac:dyDescent="0.2">
      <c r="A18" s="120"/>
      <c r="B18" s="123"/>
      <c r="C18" s="84" t="s">
        <v>56</v>
      </c>
      <c r="D18" s="35">
        <v>352</v>
      </c>
      <c r="E18" s="55">
        <v>8.7150000000000005E-2</v>
      </c>
      <c r="F18" s="35">
        <v>233131.14114600001</v>
      </c>
      <c r="G18" s="68">
        <v>0.50284099999999998</v>
      </c>
      <c r="H18" s="43">
        <v>103</v>
      </c>
      <c r="I18" s="44">
        <v>190276.65127199999</v>
      </c>
      <c r="J18" s="74">
        <v>6.7960999999999994E-2</v>
      </c>
      <c r="K18" s="35">
        <v>249</v>
      </c>
      <c r="L18" s="35">
        <v>250858.09880400001</v>
      </c>
      <c r="M18" s="68">
        <v>0.68273099999999998</v>
      </c>
      <c r="N18" s="43">
        <v>0</v>
      </c>
      <c r="O18" s="44">
        <v>0</v>
      </c>
      <c r="P18" s="74">
        <v>0</v>
      </c>
    </row>
    <row r="19" spans="1:16" s="3" customFormat="1" ht="15" customHeight="1" x14ac:dyDescent="0.2">
      <c r="A19" s="121"/>
      <c r="B19" s="124"/>
      <c r="C19" s="85" t="s">
        <v>9</v>
      </c>
      <c r="D19" s="46">
        <v>3940</v>
      </c>
      <c r="E19" s="54">
        <v>0.110136</v>
      </c>
      <c r="F19" s="46">
        <v>182894.90155000001</v>
      </c>
      <c r="G19" s="67">
        <v>0.66827400000000003</v>
      </c>
      <c r="H19" s="87">
        <v>1141</v>
      </c>
      <c r="I19" s="46">
        <v>178998.26321999999</v>
      </c>
      <c r="J19" s="75">
        <v>0.475022</v>
      </c>
      <c r="K19" s="46">
        <v>2799</v>
      </c>
      <c r="L19" s="46">
        <v>184483.34897200001</v>
      </c>
      <c r="M19" s="67">
        <v>0.74705299999999997</v>
      </c>
      <c r="N19" s="87">
        <v>0</v>
      </c>
      <c r="O19" s="46">
        <v>0</v>
      </c>
      <c r="P19" s="75">
        <v>0</v>
      </c>
    </row>
    <row r="20" spans="1:16" ht="15" customHeight="1" x14ac:dyDescent="0.2">
      <c r="A20" s="119">
        <v>2</v>
      </c>
      <c r="B20" s="122" t="s">
        <v>57</v>
      </c>
      <c r="C20" s="84" t="s">
        <v>46</v>
      </c>
      <c r="D20" s="44">
        <v>9</v>
      </c>
      <c r="E20" s="53">
        <v>0.264706</v>
      </c>
      <c r="F20" s="44">
        <v>99433.444443999993</v>
      </c>
      <c r="G20" s="66">
        <v>0.111111</v>
      </c>
      <c r="H20" s="43">
        <v>6</v>
      </c>
      <c r="I20" s="44">
        <v>80805.333333000002</v>
      </c>
      <c r="J20" s="74">
        <v>0.16666700000000001</v>
      </c>
      <c r="K20" s="44">
        <v>3</v>
      </c>
      <c r="L20" s="44">
        <v>136689.66666700001</v>
      </c>
      <c r="M20" s="66">
        <v>0</v>
      </c>
      <c r="N20" s="43">
        <v>0</v>
      </c>
      <c r="O20" s="44">
        <v>0</v>
      </c>
      <c r="P20" s="74">
        <v>0</v>
      </c>
    </row>
    <row r="21" spans="1:16" ht="15" customHeight="1" x14ac:dyDescent="0.2">
      <c r="A21" s="120"/>
      <c r="B21" s="123"/>
      <c r="C21" s="84" t="s">
        <v>47</v>
      </c>
      <c r="D21" s="44">
        <v>75</v>
      </c>
      <c r="E21" s="53">
        <v>0.39893600000000001</v>
      </c>
      <c r="F21" s="44">
        <v>138436.373333</v>
      </c>
      <c r="G21" s="66">
        <v>6.6667000000000004E-2</v>
      </c>
      <c r="H21" s="43">
        <v>22</v>
      </c>
      <c r="I21" s="44">
        <v>181478.81818199999</v>
      </c>
      <c r="J21" s="74">
        <v>0.18181800000000001</v>
      </c>
      <c r="K21" s="44">
        <v>53</v>
      </c>
      <c r="L21" s="44">
        <v>120569.69811300001</v>
      </c>
      <c r="M21" s="66">
        <v>1.8867999999999999E-2</v>
      </c>
      <c r="N21" s="43">
        <v>0</v>
      </c>
      <c r="O21" s="44">
        <v>0</v>
      </c>
      <c r="P21" s="74">
        <v>0</v>
      </c>
    </row>
    <row r="22" spans="1:16" ht="15" customHeight="1" x14ac:dyDescent="0.2">
      <c r="A22" s="120"/>
      <c r="B22" s="123"/>
      <c r="C22" s="84" t="s">
        <v>48</v>
      </c>
      <c r="D22" s="44">
        <v>395</v>
      </c>
      <c r="E22" s="53">
        <v>0.247339</v>
      </c>
      <c r="F22" s="44">
        <v>152389.762025</v>
      </c>
      <c r="G22" s="66">
        <v>0.111392</v>
      </c>
      <c r="H22" s="43">
        <v>173</v>
      </c>
      <c r="I22" s="44">
        <v>160265.31213899999</v>
      </c>
      <c r="J22" s="74">
        <v>0.10982699999999999</v>
      </c>
      <c r="K22" s="44">
        <v>222</v>
      </c>
      <c r="L22" s="44">
        <v>146252.509009</v>
      </c>
      <c r="M22" s="66">
        <v>0.112613</v>
      </c>
      <c r="N22" s="43">
        <v>0</v>
      </c>
      <c r="O22" s="44">
        <v>0</v>
      </c>
      <c r="P22" s="74">
        <v>0</v>
      </c>
    </row>
    <row r="23" spans="1:16" ht="15" customHeight="1" x14ac:dyDescent="0.2">
      <c r="A23" s="120"/>
      <c r="B23" s="123"/>
      <c r="C23" s="84" t="s">
        <v>49</v>
      </c>
      <c r="D23" s="44">
        <v>369</v>
      </c>
      <c r="E23" s="53">
        <v>8.6762000000000006E-2</v>
      </c>
      <c r="F23" s="44">
        <v>171919.47425500001</v>
      </c>
      <c r="G23" s="66">
        <v>0.30894300000000002</v>
      </c>
      <c r="H23" s="43">
        <v>142</v>
      </c>
      <c r="I23" s="44">
        <v>186716.76056299999</v>
      </c>
      <c r="J23" s="74">
        <v>0.36619699999999999</v>
      </c>
      <c r="K23" s="44">
        <v>227</v>
      </c>
      <c r="L23" s="44">
        <v>162663.02202599999</v>
      </c>
      <c r="M23" s="66">
        <v>0.27312799999999998</v>
      </c>
      <c r="N23" s="43">
        <v>0</v>
      </c>
      <c r="O23" s="44">
        <v>0</v>
      </c>
      <c r="P23" s="74">
        <v>0</v>
      </c>
    </row>
    <row r="24" spans="1:16" ht="15" customHeight="1" x14ac:dyDescent="0.2">
      <c r="A24" s="120"/>
      <c r="B24" s="123"/>
      <c r="C24" s="84" t="s">
        <v>50</v>
      </c>
      <c r="D24" s="44">
        <v>250</v>
      </c>
      <c r="E24" s="53">
        <v>4.2516999999999999E-2</v>
      </c>
      <c r="F24" s="44">
        <v>194834.636</v>
      </c>
      <c r="G24" s="66">
        <v>0.53200000000000003</v>
      </c>
      <c r="H24" s="43">
        <v>77</v>
      </c>
      <c r="I24" s="44">
        <v>205348.96103899999</v>
      </c>
      <c r="J24" s="74">
        <v>0.58441600000000005</v>
      </c>
      <c r="K24" s="44">
        <v>173</v>
      </c>
      <c r="L24" s="44">
        <v>190154.84971099999</v>
      </c>
      <c r="M24" s="66">
        <v>0.50867099999999998</v>
      </c>
      <c r="N24" s="43">
        <v>0</v>
      </c>
      <c r="O24" s="44">
        <v>0</v>
      </c>
      <c r="P24" s="74">
        <v>0</v>
      </c>
    </row>
    <row r="25" spans="1:16" ht="15" customHeight="1" x14ac:dyDescent="0.2">
      <c r="A25" s="120"/>
      <c r="B25" s="123"/>
      <c r="C25" s="84" t="s">
        <v>51</v>
      </c>
      <c r="D25" s="44">
        <v>193</v>
      </c>
      <c r="E25" s="53">
        <v>3.6277999999999998E-2</v>
      </c>
      <c r="F25" s="44">
        <v>209973.46114</v>
      </c>
      <c r="G25" s="66">
        <v>0.58031100000000002</v>
      </c>
      <c r="H25" s="43">
        <v>60</v>
      </c>
      <c r="I25" s="44">
        <v>229317.58333299999</v>
      </c>
      <c r="J25" s="74">
        <v>0.65</v>
      </c>
      <c r="K25" s="44">
        <v>133</v>
      </c>
      <c r="L25" s="44">
        <v>201246.78947399999</v>
      </c>
      <c r="M25" s="66">
        <v>0.54887200000000003</v>
      </c>
      <c r="N25" s="43">
        <v>0</v>
      </c>
      <c r="O25" s="44">
        <v>0</v>
      </c>
      <c r="P25" s="74">
        <v>0</v>
      </c>
    </row>
    <row r="26" spans="1:16" s="3" customFormat="1" ht="15" customHeight="1" x14ac:dyDescent="0.2">
      <c r="A26" s="120"/>
      <c r="B26" s="123"/>
      <c r="C26" s="84" t="s">
        <v>52</v>
      </c>
      <c r="D26" s="35">
        <v>144</v>
      </c>
      <c r="E26" s="55">
        <v>3.0632E-2</v>
      </c>
      <c r="F26" s="35">
        <v>214981.75</v>
      </c>
      <c r="G26" s="68">
        <v>0.61805600000000005</v>
      </c>
      <c r="H26" s="43">
        <v>47</v>
      </c>
      <c r="I26" s="44">
        <v>212103.04255300001</v>
      </c>
      <c r="J26" s="74">
        <v>0.40425499999999998</v>
      </c>
      <c r="K26" s="35">
        <v>97</v>
      </c>
      <c r="L26" s="35">
        <v>216376.58762899999</v>
      </c>
      <c r="M26" s="68">
        <v>0.72164899999999998</v>
      </c>
      <c r="N26" s="43">
        <v>0</v>
      </c>
      <c r="O26" s="44">
        <v>0</v>
      </c>
      <c r="P26" s="74">
        <v>0</v>
      </c>
    </row>
    <row r="27" spans="1:16" ht="15" customHeight="1" x14ac:dyDescent="0.2">
      <c r="A27" s="120"/>
      <c r="B27" s="123"/>
      <c r="C27" s="84" t="s">
        <v>53</v>
      </c>
      <c r="D27" s="44">
        <v>81</v>
      </c>
      <c r="E27" s="53">
        <v>1.9442999999999998E-2</v>
      </c>
      <c r="F27" s="44">
        <v>238157.88888899999</v>
      </c>
      <c r="G27" s="66">
        <v>0.61728400000000005</v>
      </c>
      <c r="H27" s="43">
        <v>35</v>
      </c>
      <c r="I27" s="44">
        <v>237267.05714300001</v>
      </c>
      <c r="J27" s="74">
        <v>0.48571399999999998</v>
      </c>
      <c r="K27" s="44">
        <v>46</v>
      </c>
      <c r="L27" s="44">
        <v>238835.69565199999</v>
      </c>
      <c r="M27" s="66">
        <v>0.717391</v>
      </c>
      <c r="N27" s="43">
        <v>0</v>
      </c>
      <c r="O27" s="44">
        <v>0</v>
      </c>
      <c r="P27" s="74">
        <v>0</v>
      </c>
    </row>
    <row r="28" spans="1:16" ht="15" customHeight="1" x14ac:dyDescent="0.2">
      <c r="A28" s="120"/>
      <c r="B28" s="123"/>
      <c r="C28" s="84" t="s">
        <v>54</v>
      </c>
      <c r="D28" s="44">
        <v>30</v>
      </c>
      <c r="E28" s="53">
        <v>9.7560000000000008E-3</v>
      </c>
      <c r="F28" s="44">
        <v>244038.83333299999</v>
      </c>
      <c r="G28" s="66">
        <v>0.4</v>
      </c>
      <c r="H28" s="43">
        <v>10</v>
      </c>
      <c r="I28" s="44">
        <v>258907.8</v>
      </c>
      <c r="J28" s="74">
        <v>0.3</v>
      </c>
      <c r="K28" s="44">
        <v>20</v>
      </c>
      <c r="L28" s="44">
        <v>236604.35</v>
      </c>
      <c r="M28" s="66">
        <v>0.45</v>
      </c>
      <c r="N28" s="43">
        <v>0</v>
      </c>
      <c r="O28" s="44">
        <v>0</v>
      </c>
      <c r="P28" s="74">
        <v>0</v>
      </c>
    </row>
    <row r="29" spans="1:16" ht="15" customHeight="1" x14ac:dyDescent="0.2">
      <c r="A29" s="120"/>
      <c r="B29" s="123"/>
      <c r="C29" s="84" t="s">
        <v>55</v>
      </c>
      <c r="D29" s="44">
        <v>18</v>
      </c>
      <c r="E29" s="53">
        <v>7.1399999999999996E-3</v>
      </c>
      <c r="F29" s="44">
        <v>223620.27777799999</v>
      </c>
      <c r="G29" s="66">
        <v>0.16666700000000001</v>
      </c>
      <c r="H29" s="43">
        <v>8</v>
      </c>
      <c r="I29" s="44">
        <v>177746</v>
      </c>
      <c r="J29" s="74">
        <v>0.125</v>
      </c>
      <c r="K29" s="44">
        <v>10</v>
      </c>
      <c r="L29" s="44">
        <v>260319.7</v>
      </c>
      <c r="M29" s="66">
        <v>0.2</v>
      </c>
      <c r="N29" s="43">
        <v>0</v>
      </c>
      <c r="O29" s="44">
        <v>0</v>
      </c>
      <c r="P29" s="74">
        <v>0</v>
      </c>
    </row>
    <row r="30" spans="1:16" s="3" customFormat="1" ht="15" customHeight="1" x14ac:dyDescent="0.2">
      <c r="A30" s="120"/>
      <c r="B30" s="123"/>
      <c r="C30" s="84" t="s">
        <v>56</v>
      </c>
      <c r="D30" s="35">
        <v>17</v>
      </c>
      <c r="E30" s="55">
        <v>4.2090000000000001E-3</v>
      </c>
      <c r="F30" s="35">
        <v>85156.176470999999</v>
      </c>
      <c r="G30" s="68">
        <v>5.8824000000000001E-2</v>
      </c>
      <c r="H30" s="43">
        <v>15</v>
      </c>
      <c r="I30" s="44">
        <v>77840.533332999999</v>
      </c>
      <c r="J30" s="74">
        <v>6.6667000000000004E-2</v>
      </c>
      <c r="K30" s="35">
        <v>2</v>
      </c>
      <c r="L30" s="35">
        <v>140023.5</v>
      </c>
      <c r="M30" s="68">
        <v>0</v>
      </c>
      <c r="N30" s="43">
        <v>0</v>
      </c>
      <c r="O30" s="44">
        <v>0</v>
      </c>
      <c r="P30" s="74">
        <v>0</v>
      </c>
    </row>
    <row r="31" spans="1:16" s="3" customFormat="1" ht="15" customHeight="1" x14ac:dyDescent="0.2">
      <c r="A31" s="121"/>
      <c r="B31" s="124"/>
      <c r="C31" s="85" t="s">
        <v>9</v>
      </c>
      <c r="D31" s="46">
        <v>1581</v>
      </c>
      <c r="E31" s="54">
        <v>4.4193999999999997E-2</v>
      </c>
      <c r="F31" s="46">
        <v>181648.041746</v>
      </c>
      <c r="G31" s="67">
        <v>0.356736</v>
      </c>
      <c r="H31" s="87">
        <v>595</v>
      </c>
      <c r="I31" s="46">
        <v>187798.006723</v>
      </c>
      <c r="J31" s="75">
        <v>0.33781499999999998</v>
      </c>
      <c r="K31" s="46">
        <v>986</v>
      </c>
      <c r="L31" s="46">
        <v>177936.85598399999</v>
      </c>
      <c r="M31" s="67">
        <v>0.36815399999999998</v>
      </c>
      <c r="N31" s="87">
        <v>0</v>
      </c>
      <c r="O31" s="46">
        <v>0</v>
      </c>
      <c r="P31" s="75">
        <v>0</v>
      </c>
    </row>
    <row r="32" spans="1:16" ht="15" customHeight="1" x14ac:dyDescent="0.2">
      <c r="A32" s="119">
        <v>3</v>
      </c>
      <c r="B32" s="122" t="s">
        <v>58</v>
      </c>
      <c r="C32" s="84" t="s">
        <v>46</v>
      </c>
      <c r="D32" s="44">
        <v>4</v>
      </c>
      <c r="E32" s="44">
        <v>0</v>
      </c>
      <c r="F32" s="44">
        <v>-57153.807846999996</v>
      </c>
      <c r="G32" s="66">
        <v>-0.68888899999999997</v>
      </c>
      <c r="H32" s="43">
        <v>2</v>
      </c>
      <c r="I32" s="44">
        <v>-66689.560110999999</v>
      </c>
      <c r="J32" s="74">
        <v>-0.83333299999999999</v>
      </c>
      <c r="K32" s="44">
        <v>2</v>
      </c>
      <c r="L32" s="44">
        <v>-56267.021014999998</v>
      </c>
      <c r="M32" s="66">
        <v>0</v>
      </c>
      <c r="N32" s="43">
        <v>0</v>
      </c>
      <c r="O32" s="44">
        <v>0</v>
      </c>
      <c r="P32" s="74">
        <v>0</v>
      </c>
    </row>
    <row r="33" spans="1:16" ht="15" customHeight="1" x14ac:dyDescent="0.2">
      <c r="A33" s="120"/>
      <c r="B33" s="123"/>
      <c r="C33" s="84" t="s">
        <v>47</v>
      </c>
      <c r="D33" s="44">
        <v>23</v>
      </c>
      <c r="E33" s="44">
        <v>0</v>
      </c>
      <c r="F33" s="44">
        <v>18528.322844999999</v>
      </c>
      <c r="G33" s="66">
        <v>-2.9486999999999999E-2</v>
      </c>
      <c r="H33" s="43">
        <v>12</v>
      </c>
      <c r="I33" s="44">
        <v>39462.933440000001</v>
      </c>
      <c r="J33" s="74">
        <v>-0.21818199999999999</v>
      </c>
      <c r="K33" s="44">
        <v>11</v>
      </c>
      <c r="L33" s="44">
        <v>5925.4176850000003</v>
      </c>
      <c r="M33" s="66">
        <v>-4.9420000000000002E-3</v>
      </c>
      <c r="N33" s="43">
        <v>0</v>
      </c>
      <c r="O33" s="44">
        <v>0</v>
      </c>
      <c r="P33" s="74">
        <v>0</v>
      </c>
    </row>
    <row r="34" spans="1:16" ht="15" customHeight="1" x14ac:dyDescent="0.2">
      <c r="A34" s="120"/>
      <c r="B34" s="123"/>
      <c r="C34" s="84" t="s">
        <v>48</v>
      </c>
      <c r="D34" s="44">
        <v>135</v>
      </c>
      <c r="E34" s="44">
        <v>0</v>
      </c>
      <c r="F34" s="44">
        <v>29127.37774</v>
      </c>
      <c r="G34" s="66">
        <v>-8.8608000000000006E-2</v>
      </c>
      <c r="H34" s="43">
        <v>85</v>
      </c>
      <c r="I34" s="44">
        <v>29488.732086</v>
      </c>
      <c r="J34" s="74">
        <v>-0.16290099999999999</v>
      </c>
      <c r="K34" s="44">
        <v>50</v>
      </c>
      <c r="L34" s="44">
        <v>26834.596977000001</v>
      </c>
      <c r="M34" s="66">
        <v>-5.0178E-2</v>
      </c>
      <c r="N34" s="43">
        <v>0</v>
      </c>
      <c r="O34" s="44">
        <v>0</v>
      </c>
      <c r="P34" s="74">
        <v>0</v>
      </c>
    </row>
    <row r="35" spans="1:16" ht="15" customHeight="1" x14ac:dyDescent="0.2">
      <c r="A35" s="120"/>
      <c r="B35" s="123"/>
      <c r="C35" s="84" t="s">
        <v>49</v>
      </c>
      <c r="D35" s="44">
        <v>-269</v>
      </c>
      <c r="E35" s="44">
        <v>0</v>
      </c>
      <c r="F35" s="44">
        <v>32694.381916999999</v>
      </c>
      <c r="G35" s="66">
        <v>-2.1777999999999999E-2</v>
      </c>
      <c r="H35" s="43">
        <v>-95</v>
      </c>
      <c r="I35" s="44">
        <v>40231.808362000003</v>
      </c>
      <c r="J35" s="74">
        <v>1.5986E-2</v>
      </c>
      <c r="K35" s="44">
        <v>-174</v>
      </c>
      <c r="L35" s="44">
        <v>27728.669807999999</v>
      </c>
      <c r="M35" s="66">
        <v>-4.6073999999999997E-2</v>
      </c>
      <c r="N35" s="43">
        <v>0</v>
      </c>
      <c r="O35" s="44">
        <v>0</v>
      </c>
      <c r="P35" s="74">
        <v>0</v>
      </c>
    </row>
    <row r="36" spans="1:16" ht="15" customHeight="1" x14ac:dyDescent="0.2">
      <c r="A36" s="120"/>
      <c r="B36" s="123"/>
      <c r="C36" s="84" t="s">
        <v>50</v>
      </c>
      <c r="D36" s="44">
        <v>-443</v>
      </c>
      <c r="E36" s="44">
        <v>0</v>
      </c>
      <c r="F36" s="44">
        <v>28136.733273999998</v>
      </c>
      <c r="G36" s="66">
        <v>-4.8086999999999998E-2</v>
      </c>
      <c r="H36" s="43">
        <v>-140</v>
      </c>
      <c r="I36" s="44">
        <v>25101.082653000001</v>
      </c>
      <c r="J36" s="74">
        <v>4.0637E-2</v>
      </c>
      <c r="K36" s="44">
        <v>-303</v>
      </c>
      <c r="L36" s="44">
        <v>29634.141770999999</v>
      </c>
      <c r="M36" s="66">
        <v>-8.7968000000000005E-2</v>
      </c>
      <c r="N36" s="43">
        <v>0</v>
      </c>
      <c r="O36" s="44">
        <v>0</v>
      </c>
      <c r="P36" s="74">
        <v>0</v>
      </c>
    </row>
    <row r="37" spans="1:16" ht="15" customHeight="1" x14ac:dyDescent="0.2">
      <c r="A37" s="120"/>
      <c r="B37" s="123"/>
      <c r="C37" s="84" t="s">
        <v>51</v>
      </c>
      <c r="D37" s="44">
        <v>-381</v>
      </c>
      <c r="E37" s="44">
        <v>0</v>
      </c>
      <c r="F37" s="44">
        <v>20084.219045000002</v>
      </c>
      <c r="G37" s="66">
        <v>-0.28031600000000001</v>
      </c>
      <c r="H37" s="43">
        <v>-93</v>
      </c>
      <c r="I37" s="44">
        <v>24653.121866000001</v>
      </c>
      <c r="J37" s="74">
        <v>-9.5098000000000002E-2</v>
      </c>
      <c r="K37" s="44">
        <v>-288</v>
      </c>
      <c r="L37" s="44">
        <v>16727.163920999999</v>
      </c>
      <c r="M37" s="66">
        <v>-0.35374100000000003</v>
      </c>
      <c r="N37" s="43">
        <v>0</v>
      </c>
      <c r="O37" s="44">
        <v>0</v>
      </c>
      <c r="P37" s="74">
        <v>0</v>
      </c>
    </row>
    <row r="38" spans="1:16" s="3" customFormat="1" ht="15" customHeight="1" x14ac:dyDescent="0.2">
      <c r="A38" s="120"/>
      <c r="B38" s="123"/>
      <c r="C38" s="84" t="s">
        <v>52</v>
      </c>
      <c r="D38" s="35">
        <v>-331</v>
      </c>
      <c r="E38" s="35">
        <v>0</v>
      </c>
      <c r="F38" s="35">
        <v>14583.519335999999</v>
      </c>
      <c r="G38" s="68">
        <v>-0.34826000000000001</v>
      </c>
      <c r="H38" s="43">
        <v>-65</v>
      </c>
      <c r="I38" s="44">
        <v>9849.4186759999993</v>
      </c>
      <c r="J38" s="74">
        <v>-0.34574500000000002</v>
      </c>
      <c r="K38" s="35">
        <v>-266</v>
      </c>
      <c r="L38" s="35">
        <v>16550.819885000001</v>
      </c>
      <c r="M38" s="68">
        <v>-0.31140800000000002</v>
      </c>
      <c r="N38" s="43">
        <v>0</v>
      </c>
      <c r="O38" s="44">
        <v>0</v>
      </c>
      <c r="P38" s="74">
        <v>0</v>
      </c>
    </row>
    <row r="39" spans="1:16" ht="15" customHeight="1" x14ac:dyDescent="0.2">
      <c r="A39" s="120"/>
      <c r="B39" s="123"/>
      <c r="C39" s="84" t="s">
        <v>53</v>
      </c>
      <c r="D39" s="44">
        <v>-261</v>
      </c>
      <c r="E39" s="44">
        <v>0</v>
      </c>
      <c r="F39" s="44">
        <v>28387.764672000001</v>
      </c>
      <c r="G39" s="66">
        <v>-0.38856400000000002</v>
      </c>
      <c r="H39" s="43">
        <v>-53</v>
      </c>
      <c r="I39" s="44">
        <v>32762.245079</v>
      </c>
      <c r="J39" s="74">
        <v>-0.18473999999999999</v>
      </c>
      <c r="K39" s="44">
        <v>-208</v>
      </c>
      <c r="L39" s="44">
        <v>27241.368799</v>
      </c>
      <c r="M39" s="66">
        <v>-0.40465600000000002</v>
      </c>
      <c r="N39" s="43">
        <v>0</v>
      </c>
      <c r="O39" s="44">
        <v>0</v>
      </c>
      <c r="P39" s="74">
        <v>0</v>
      </c>
    </row>
    <row r="40" spans="1:16" ht="15" customHeight="1" x14ac:dyDescent="0.2">
      <c r="A40" s="120"/>
      <c r="B40" s="123"/>
      <c r="C40" s="84" t="s">
        <v>54</v>
      </c>
      <c r="D40" s="44">
        <v>-237</v>
      </c>
      <c r="E40" s="44">
        <v>0</v>
      </c>
      <c r="F40" s="44">
        <v>30891.384257000002</v>
      </c>
      <c r="G40" s="66">
        <v>-0.57378300000000004</v>
      </c>
      <c r="H40" s="43">
        <v>-46</v>
      </c>
      <c r="I40" s="44">
        <v>68283.919926999995</v>
      </c>
      <c r="J40" s="74">
        <v>-0.16428599999999999</v>
      </c>
      <c r="K40" s="44">
        <v>-191</v>
      </c>
      <c r="L40" s="44">
        <v>17479.081662000001</v>
      </c>
      <c r="M40" s="66">
        <v>-0.65900499999999995</v>
      </c>
      <c r="N40" s="43">
        <v>0</v>
      </c>
      <c r="O40" s="44">
        <v>0</v>
      </c>
      <c r="P40" s="74">
        <v>0</v>
      </c>
    </row>
    <row r="41" spans="1:16" ht="15" customHeight="1" x14ac:dyDescent="0.2">
      <c r="A41" s="120"/>
      <c r="B41" s="123"/>
      <c r="C41" s="84" t="s">
        <v>55</v>
      </c>
      <c r="D41" s="44">
        <v>-264</v>
      </c>
      <c r="E41" s="44">
        <v>0</v>
      </c>
      <c r="F41" s="44">
        <v>2723.8798689999999</v>
      </c>
      <c r="G41" s="66">
        <v>-0.63120600000000004</v>
      </c>
      <c r="H41" s="43">
        <v>-65</v>
      </c>
      <c r="I41" s="44">
        <v>-22964.866872999999</v>
      </c>
      <c r="J41" s="74">
        <v>-0.13527400000000001</v>
      </c>
      <c r="K41" s="44">
        <v>-199</v>
      </c>
      <c r="L41" s="44">
        <v>32372.853450999999</v>
      </c>
      <c r="M41" s="66">
        <v>-0.78564599999999996</v>
      </c>
      <c r="N41" s="43">
        <v>0</v>
      </c>
      <c r="O41" s="44">
        <v>0</v>
      </c>
      <c r="P41" s="74">
        <v>0</v>
      </c>
    </row>
    <row r="42" spans="1:16" s="3" customFormat="1" ht="15" customHeight="1" x14ac:dyDescent="0.2">
      <c r="A42" s="120"/>
      <c r="B42" s="123"/>
      <c r="C42" s="84" t="s">
        <v>56</v>
      </c>
      <c r="D42" s="35">
        <v>-335</v>
      </c>
      <c r="E42" s="35">
        <v>0</v>
      </c>
      <c r="F42" s="35">
        <v>-147974.964675</v>
      </c>
      <c r="G42" s="68">
        <v>-0.444017</v>
      </c>
      <c r="H42" s="43">
        <v>-88</v>
      </c>
      <c r="I42" s="44">
        <v>-112436.117939</v>
      </c>
      <c r="J42" s="74">
        <v>-1.294E-3</v>
      </c>
      <c r="K42" s="35">
        <v>-247</v>
      </c>
      <c r="L42" s="35">
        <v>-110834.59880399999</v>
      </c>
      <c r="M42" s="68">
        <v>-0.68273099999999998</v>
      </c>
      <c r="N42" s="43">
        <v>0</v>
      </c>
      <c r="O42" s="44">
        <v>0</v>
      </c>
      <c r="P42" s="74">
        <v>0</v>
      </c>
    </row>
    <row r="43" spans="1:16" s="3" customFormat="1" ht="15" customHeight="1" x14ac:dyDescent="0.2">
      <c r="A43" s="121"/>
      <c r="B43" s="124"/>
      <c r="C43" s="85" t="s">
        <v>9</v>
      </c>
      <c r="D43" s="46">
        <v>-2359</v>
      </c>
      <c r="E43" s="46">
        <v>0</v>
      </c>
      <c r="F43" s="46">
        <v>-1246.8598050000001</v>
      </c>
      <c r="G43" s="67">
        <v>-0.31153799999999998</v>
      </c>
      <c r="H43" s="87">
        <v>-546</v>
      </c>
      <c r="I43" s="46">
        <v>8799.7435019999994</v>
      </c>
      <c r="J43" s="75">
        <v>-0.137207</v>
      </c>
      <c r="K43" s="46">
        <v>-1813</v>
      </c>
      <c r="L43" s="46">
        <v>-6546.4929890000003</v>
      </c>
      <c r="M43" s="67">
        <v>-0.37889800000000001</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13</v>
      </c>
      <c r="E45" s="53">
        <v>6.9149000000000002E-2</v>
      </c>
      <c r="F45" s="44">
        <v>167857.461538</v>
      </c>
      <c r="G45" s="66">
        <v>0.230769</v>
      </c>
      <c r="H45" s="43">
        <v>1</v>
      </c>
      <c r="I45" s="44">
        <v>119724</v>
      </c>
      <c r="J45" s="74">
        <v>0</v>
      </c>
      <c r="K45" s="44">
        <v>12</v>
      </c>
      <c r="L45" s="44">
        <v>171868.58333299999</v>
      </c>
      <c r="M45" s="66">
        <v>0.25</v>
      </c>
      <c r="N45" s="43">
        <v>0</v>
      </c>
      <c r="O45" s="44">
        <v>0</v>
      </c>
      <c r="P45" s="74">
        <v>0</v>
      </c>
    </row>
    <row r="46" spans="1:16" ht="15" customHeight="1" x14ac:dyDescent="0.2">
      <c r="A46" s="120"/>
      <c r="B46" s="123"/>
      <c r="C46" s="84" t="s">
        <v>48</v>
      </c>
      <c r="D46" s="44">
        <v>152</v>
      </c>
      <c r="E46" s="53">
        <v>9.5177999999999999E-2</v>
      </c>
      <c r="F46" s="44">
        <v>170521.71052600001</v>
      </c>
      <c r="G46" s="66">
        <v>0.15789500000000001</v>
      </c>
      <c r="H46" s="43">
        <v>43</v>
      </c>
      <c r="I46" s="44">
        <v>174100.395349</v>
      </c>
      <c r="J46" s="74">
        <v>0.13953499999999999</v>
      </c>
      <c r="K46" s="44">
        <v>109</v>
      </c>
      <c r="L46" s="44">
        <v>169109.93578</v>
      </c>
      <c r="M46" s="66">
        <v>0.16513800000000001</v>
      </c>
      <c r="N46" s="43">
        <v>0</v>
      </c>
      <c r="O46" s="44">
        <v>0</v>
      </c>
      <c r="P46" s="74">
        <v>0</v>
      </c>
    </row>
    <row r="47" spans="1:16" ht="15" customHeight="1" x14ac:dyDescent="0.2">
      <c r="A47" s="120"/>
      <c r="B47" s="123"/>
      <c r="C47" s="84" t="s">
        <v>49</v>
      </c>
      <c r="D47" s="44">
        <v>479</v>
      </c>
      <c r="E47" s="53">
        <v>0.112626</v>
      </c>
      <c r="F47" s="44">
        <v>200671.563674</v>
      </c>
      <c r="G47" s="66">
        <v>0.45302700000000001</v>
      </c>
      <c r="H47" s="43">
        <v>102</v>
      </c>
      <c r="I47" s="44">
        <v>197828.33333299999</v>
      </c>
      <c r="J47" s="74">
        <v>0.31372499999999998</v>
      </c>
      <c r="K47" s="44">
        <v>377</v>
      </c>
      <c r="L47" s="44">
        <v>201440.81962900001</v>
      </c>
      <c r="M47" s="66">
        <v>0.49071599999999999</v>
      </c>
      <c r="N47" s="43">
        <v>0</v>
      </c>
      <c r="O47" s="44">
        <v>0</v>
      </c>
      <c r="P47" s="74">
        <v>0</v>
      </c>
    </row>
    <row r="48" spans="1:16" ht="15" customHeight="1" x14ac:dyDescent="0.2">
      <c r="A48" s="120"/>
      <c r="B48" s="123"/>
      <c r="C48" s="84" t="s">
        <v>50</v>
      </c>
      <c r="D48" s="44">
        <v>495</v>
      </c>
      <c r="E48" s="53">
        <v>8.4183999999999995E-2</v>
      </c>
      <c r="F48" s="44">
        <v>225775.591919</v>
      </c>
      <c r="G48" s="66">
        <v>0.71717200000000003</v>
      </c>
      <c r="H48" s="43">
        <v>93</v>
      </c>
      <c r="I48" s="44">
        <v>218916.62365600001</v>
      </c>
      <c r="J48" s="74">
        <v>0.56989199999999995</v>
      </c>
      <c r="K48" s="44">
        <v>402</v>
      </c>
      <c r="L48" s="44">
        <v>227362.36815900001</v>
      </c>
      <c r="M48" s="66">
        <v>0.75124400000000002</v>
      </c>
      <c r="N48" s="43">
        <v>0</v>
      </c>
      <c r="O48" s="44">
        <v>0</v>
      </c>
      <c r="P48" s="74">
        <v>0</v>
      </c>
    </row>
    <row r="49" spans="1:16" ht="15" customHeight="1" x14ac:dyDescent="0.2">
      <c r="A49" s="120"/>
      <c r="B49" s="123"/>
      <c r="C49" s="84" t="s">
        <v>51</v>
      </c>
      <c r="D49" s="44">
        <v>398</v>
      </c>
      <c r="E49" s="53">
        <v>7.4812000000000003E-2</v>
      </c>
      <c r="F49" s="44">
        <v>241726.16834199999</v>
      </c>
      <c r="G49" s="66">
        <v>0.876884</v>
      </c>
      <c r="H49" s="43">
        <v>94</v>
      </c>
      <c r="I49" s="44">
        <v>236896.86170199999</v>
      </c>
      <c r="J49" s="74">
        <v>0.71276600000000001</v>
      </c>
      <c r="K49" s="44">
        <v>304</v>
      </c>
      <c r="L49" s="44">
        <v>243219.44078899999</v>
      </c>
      <c r="M49" s="66">
        <v>0.92763200000000001</v>
      </c>
      <c r="N49" s="43">
        <v>0</v>
      </c>
      <c r="O49" s="44">
        <v>0</v>
      </c>
      <c r="P49" s="74">
        <v>0</v>
      </c>
    </row>
    <row r="50" spans="1:16" s="3" customFormat="1" ht="15" customHeight="1" x14ac:dyDescent="0.2">
      <c r="A50" s="120"/>
      <c r="B50" s="123"/>
      <c r="C50" s="84" t="s">
        <v>52</v>
      </c>
      <c r="D50" s="35">
        <v>283</v>
      </c>
      <c r="E50" s="55">
        <v>6.0199999999999997E-2</v>
      </c>
      <c r="F50" s="35">
        <v>251196.586572</v>
      </c>
      <c r="G50" s="68">
        <v>0.95052999999999999</v>
      </c>
      <c r="H50" s="43">
        <v>56</v>
      </c>
      <c r="I50" s="44">
        <v>254061.142857</v>
      </c>
      <c r="J50" s="74">
        <v>0.69642899999999996</v>
      </c>
      <c r="K50" s="35">
        <v>227</v>
      </c>
      <c r="L50" s="35">
        <v>250489.91189399999</v>
      </c>
      <c r="M50" s="68">
        <v>1.0132159999999999</v>
      </c>
      <c r="N50" s="43">
        <v>0</v>
      </c>
      <c r="O50" s="44">
        <v>0</v>
      </c>
      <c r="P50" s="74">
        <v>0</v>
      </c>
    </row>
    <row r="51" spans="1:16" ht="15" customHeight="1" x14ac:dyDescent="0.2">
      <c r="A51" s="120"/>
      <c r="B51" s="123"/>
      <c r="C51" s="84" t="s">
        <v>53</v>
      </c>
      <c r="D51" s="44">
        <v>163</v>
      </c>
      <c r="E51" s="53">
        <v>3.9126000000000001E-2</v>
      </c>
      <c r="F51" s="44">
        <v>271380.411043</v>
      </c>
      <c r="G51" s="66">
        <v>1.08589</v>
      </c>
      <c r="H51" s="43">
        <v>28</v>
      </c>
      <c r="I51" s="44">
        <v>261186.5</v>
      </c>
      <c r="J51" s="74">
        <v>0.71428599999999998</v>
      </c>
      <c r="K51" s="44">
        <v>135</v>
      </c>
      <c r="L51" s="44">
        <v>273494.70370399999</v>
      </c>
      <c r="M51" s="66">
        <v>1.162963</v>
      </c>
      <c r="N51" s="43">
        <v>0</v>
      </c>
      <c r="O51" s="44">
        <v>0</v>
      </c>
      <c r="P51" s="74">
        <v>0</v>
      </c>
    </row>
    <row r="52" spans="1:16" ht="15" customHeight="1" x14ac:dyDescent="0.2">
      <c r="A52" s="120"/>
      <c r="B52" s="123"/>
      <c r="C52" s="84" t="s">
        <v>54</v>
      </c>
      <c r="D52" s="44">
        <v>72</v>
      </c>
      <c r="E52" s="53">
        <v>2.3414999999999998E-2</v>
      </c>
      <c r="F52" s="44">
        <v>245057.55555600001</v>
      </c>
      <c r="G52" s="66">
        <v>0.69444399999999995</v>
      </c>
      <c r="H52" s="43">
        <v>8</v>
      </c>
      <c r="I52" s="44">
        <v>205318.375</v>
      </c>
      <c r="J52" s="74">
        <v>0.25</v>
      </c>
      <c r="K52" s="44">
        <v>64</v>
      </c>
      <c r="L52" s="44">
        <v>250024.953125</v>
      </c>
      <c r="M52" s="66">
        <v>0.75</v>
      </c>
      <c r="N52" s="43">
        <v>0</v>
      </c>
      <c r="O52" s="44">
        <v>0</v>
      </c>
      <c r="P52" s="74">
        <v>0</v>
      </c>
    </row>
    <row r="53" spans="1:16" ht="15" customHeight="1" x14ac:dyDescent="0.2">
      <c r="A53" s="120"/>
      <c r="B53" s="123"/>
      <c r="C53" s="84" t="s">
        <v>55</v>
      </c>
      <c r="D53" s="44">
        <v>22</v>
      </c>
      <c r="E53" s="53">
        <v>8.7270000000000004E-3</v>
      </c>
      <c r="F53" s="44">
        <v>281597.54545500001</v>
      </c>
      <c r="G53" s="66">
        <v>0.81818199999999996</v>
      </c>
      <c r="H53" s="43">
        <v>2</v>
      </c>
      <c r="I53" s="44">
        <v>255162.5</v>
      </c>
      <c r="J53" s="74">
        <v>0</v>
      </c>
      <c r="K53" s="44">
        <v>20</v>
      </c>
      <c r="L53" s="44">
        <v>284241.05</v>
      </c>
      <c r="M53" s="66">
        <v>0.9</v>
      </c>
      <c r="N53" s="43">
        <v>0</v>
      </c>
      <c r="O53" s="44">
        <v>0</v>
      </c>
      <c r="P53" s="74">
        <v>0</v>
      </c>
    </row>
    <row r="54" spans="1:16" s="3" customFormat="1" ht="15" customHeight="1" x14ac:dyDescent="0.2">
      <c r="A54" s="120"/>
      <c r="B54" s="123"/>
      <c r="C54" s="84" t="s">
        <v>56</v>
      </c>
      <c r="D54" s="35">
        <v>12</v>
      </c>
      <c r="E54" s="55">
        <v>2.9710000000000001E-3</v>
      </c>
      <c r="F54" s="35">
        <v>342218.33333300002</v>
      </c>
      <c r="G54" s="68">
        <v>0.58333299999999999</v>
      </c>
      <c r="H54" s="43">
        <v>3</v>
      </c>
      <c r="I54" s="44">
        <v>313306.33333300002</v>
      </c>
      <c r="J54" s="74">
        <v>0</v>
      </c>
      <c r="K54" s="35">
        <v>9</v>
      </c>
      <c r="L54" s="35">
        <v>351855.66666699998</v>
      </c>
      <c r="M54" s="68">
        <v>0.77777799999999997</v>
      </c>
      <c r="N54" s="43">
        <v>0</v>
      </c>
      <c r="O54" s="44">
        <v>0</v>
      </c>
      <c r="P54" s="74">
        <v>0</v>
      </c>
    </row>
    <row r="55" spans="1:16" s="3" customFormat="1" ht="15" customHeight="1" x14ac:dyDescent="0.2">
      <c r="A55" s="121"/>
      <c r="B55" s="124"/>
      <c r="C55" s="85" t="s">
        <v>9</v>
      </c>
      <c r="D55" s="46">
        <v>2089</v>
      </c>
      <c r="E55" s="54">
        <v>5.8394000000000001E-2</v>
      </c>
      <c r="F55" s="46">
        <v>227601.05792200001</v>
      </c>
      <c r="G55" s="67">
        <v>0.70320700000000003</v>
      </c>
      <c r="H55" s="87">
        <v>430</v>
      </c>
      <c r="I55" s="46">
        <v>221036.09069800001</v>
      </c>
      <c r="J55" s="75">
        <v>0.50930200000000003</v>
      </c>
      <c r="K55" s="46">
        <v>1659</v>
      </c>
      <c r="L55" s="46">
        <v>229302.646775</v>
      </c>
      <c r="M55" s="67">
        <v>0.75346599999999997</v>
      </c>
      <c r="N55" s="87">
        <v>0</v>
      </c>
      <c r="O55" s="46">
        <v>0</v>
      </c>
      <c r="P55" s="75">
        <v>0</v>
      </c>
    </row>
    <row r="56" spans="1:16" ht="15" customHeight="1" x14ac:dyDescent="0.2">
      <c r="A56" s="119">
        <v>5</v>
      </c>
      <c r="B56" s="122" t="s">
        <v>60</v>
      </c>
      <c r="C56" s="84" t="s">
        <v>46</v>
      </c>
      <c r="D56" s="44">
        <v>34</v>
      </c>
      <c r="E56" s="53">
        <v>1</v>
      </c>
      <c r="F56" s="44">
        <v>59784.705882000002</v>
      </c>
      <c r="G56" s="66">
        <v>8.8234999999999994E-2</v>
      </c>
      <c r="H56" s="43">
        <v>19</v>
      </c>
      <c r="I56" s="44">
        <v>63542.947368000001</v>
      </c>
      <c r="J56" s="74">
        <v>0.105263</v>
      </c>
      <c r="K56" s="44">
        <v>15</v>
      </c>
      <c r="L56" s="44">
        <v>55024.266667000004</v>
      </c>
      <c r="M56" s="66">
        <v>6.6667000000000004E-2</v>
      </c>
      <c r="N56" s="43">
        <v>0</v>
      </c>
      <c r="O56" s="44">
        <v>0</v>
      </c>
      <c r="P56" s="74">
        <v>0</v>
      </c>
    </row>
    <row r="57" spans="1:16" ht="15" customHeight="1" x14ac:dyDescent="0.2">
      <c r="A57" s="120"/>
      <c r="B57" s="123"/>
      <c r="C57" s="84" t="s">
        <v>47</v>
      </c>
      <c r="D57" s="44">
        <v>188</v>
      </c>
      <c r="E57" s="53">
        <v>1</v>
      </c>
      <c r="F57" s="44">
        <v>138495.97872300001</v>
      </c>
      <c r="G57" s="66">
        <v>0.117021</v>
      </c>
      <c r="H57" s="43">
        <v>60</v>
      </c>
      <c r="I57" s="44">
        <v>153689.5</v>
      </c>
      <c r="J57" s="74">
        <v>0.16666700000000001</v>
      </c>
      <c r="K57" s="44">
        <v>128</v>
      </c>
      <c r="L57" s="44">
        <v>131374.015625</v>
      </c>
      <c r="M57" s="66">
        <v>9.375E-2</v>
      </c>
      <c r="N57" s="43">
        <v>0</v>
      </c>
      <c r="O57" s="44">
        <v>0</v>
      </c>
      <c r="P57" s="74">
        <v>0</v>
      </c>
    </row>
    <row r="58" spans="1:16" ht="15" customHeight="1" x14ac:dyDescent="0.2">
      <c r="A58" s="120"/>
      <c r="B58" s="123"/>
      <c r="C58" s="84" t="s">
        <v>48</v>
      </c>
      <c r="D58" s="44">
        <v>1597</v>
      </c>
      <c r="E58" s="53">
        <v>1</v>
      </c>
      <c r="F58" s="44">
        <v>163085.268629</v>
      </c>
      <c r="G58" s="66">
        <v>0.14276800000000001</v>
      </c>
      <c r="H58" s="43">
        <v>599</v>
      </c>
      <c r="I58" s="44">
        <v>168550.12187</v>
      </c>
      <c r="J58" s="74">
        <v>0.16861400000000001</v>
      </c>
      <c r="K58" s="44">
        <v>998</v>
      </c>
      <c r="L58" s="44">
        <v>159805.26152299999</v>
      </c>
      <c r="M58" s="66">
        <v>0.12725500000000001</v>
      </c>
      <c r="N58" s="43">
        <v>0</v>
      </c>
      <c r="O58" s="44">
        <v>0</v>
      </c>
      <c r="P58" s="74">
        <v>0</v>
      </c>
    </row>
    <row r="59" spans="1:16" ht="15" customHeight="1" x14ac:dyDescent="0.2">
      <c r="A59" s="120"/>
      <c r="B59" s="123"/>
      <c r="C59" s="84" t="s">
        <v>49</v>
      </c>
      <c r="D59" s="44">
        <v>4253</v>
      </c>
      <c r="E59" s="53">
        <v>1</v>
      </c>
      <c r="F59" s="44">
        <v>191778.77898</v>
      </c>
      <c r="G59" s="66">
        <v>0.36303800000000003</v>
      </c>
      <c r="H59" s="43">
        <v>1432</v>
      </c>
      <c r="I59" s="44">
        <v>194044.54329599999</v>
      </c>
      <c r="J59" s="74">
        <v>0.35195500000000002</v>
      </c>
      <c r="K59" s="44">
        <v>2821</v>
      </c>
      <c r="L59" s="44">
        <v>190628.628501</v>
      </c>
      <c r="M59" s="66">
        <v>0.36866399999999999</v>
      </c>
      <c r="N59" s="43">
        <v>0</v>
      </c>
      <c r="O59" s="44">
        <v>0</v>
      </c>
      <c r="P59" s="74">
        <v>0</v>
      </c>
    </row>
    <row r="60" spans="1:16" ht="15" customHeight="1" x14ac:dyDescent="0.2">
      <c r="A60" s="120"/>
      <c r="B60" s="123"/>
      <c r="C60" s="84" t="s">
        <v>50</v>
      </c>
      <c r="D60" s="44">
        <v>5880</v>
      </c>
      <c r="E60" s="53">
        <v>1</v>
      </c>
      <c r="F60" s="44">
        <v>220369.769898</v>
      </c>
      <c r="G60" s="66">
        <v>0.66207499999999997</v>
      </c>
      <c r="H60" s="43">
        <v>1706</v>
      </c>
      <c r="I60" s="44">
        <v>219278.10492400001</v>
      </c>
      <c r="J60" s="74">
        <v>0.57444300000000004</v>
      </c>
      <c r="K60" s="44">
        <v>4174</v>
      </c>
      <c r="L60" s="44">
        <v>220815.95591799999</v>
      </c>
      <c r="M60" s="66">
        <v>0.69789199999999996</v>
      </c>
      <c r="N60" s="43">
        <v>0</v>
      </c>
      <c r="O60" s="44">
        <v>0</v>
      </c>
      <c r="P60" s="74">
        <v>0</v>
      </c>
    </row>
    <row r="61" spans="1:16" ht="15" customHeight="1" x14ac:dyDescent="0.2">
      <c r="A61" s="120"/>
      <c r="B61" s="123"/>
      <c r="C61" s="84" t="s">
        <v>51</v>
      </c>
      <c r="D61" s="44">
        <v>5320</v>
      </c>
      <c r="E61" s="53">
        <v>1</v>
      </c>
      <c r="F61" s="44">
        <v>245717.57180500001</v>
      </c>
      <c r="G61" s="66">
        <v>0.96484999999999999</v>
      </c>
      <c r="H61" s="43">
        <v>1516</v>
      </c>
      <c r="I61" s="44">
        <v>229241.28891800001</v>
      </c>
      <c r="J61" s="74">
        <v>0.67216399999999998</v>
      </c>
      <c r="K61" s="44">
        <v>3804</v>
      </c>
      <c r="L61" s="44">
        <v>252283.82965299999</v>
      </c>
      <c r="M61" s="66">
        <v>1.081493</v>
      </c>
      <c r="N61" s="43">
        <v>0</v>
      </c>
      <c r="O61" s="44">
        <v>0</v>
      </c>
      <c r="P61" s="74">
        <v>0</v>
      </c>
    </row>
    <row r="62" spans="1:16" s="3" customFormat="1" ht="15" customHeight="1" x14ac:dyDescent="0.2">
      <c r="A62" s="120"/>
      <c r="B62" s="123"/>
      <c r="C62" s="84" t="s">
        <v>52</v>
      </c>
      <c r="D62" s="35">
        <v>4701</v>
      </c>
      <c r="E62" s="55">
        <v>1</v>
      </c>
      <c r="F62" s="35">
        <v>259585.41395399999</v>
      </c>
      <c r="G62" s="68">
        <v>1.1446499999999999</v>
      </c>
      <c r="H62" s="43">
        <v>1357</v>
      </c>
      <c r="I62" s="44">
        <v>232625.21812800001</v>
      </c>
      <c r="J62" s="74">
        <v>0.6986</v>
      </c>
      <c r="K62" s="35">
        <v>3344</v>
      </c>
      <c r="L62" s="35">
        <v>270525.90012000001</v>
      </c>
      <c r="M62" s="68">
        <v>1.325658</v>
      </c>
      <c r="N62" s="43">
        <v>0</v>
      </c>
      <c r="O62" s="44">
        <v>0</v>
      </c>
      <c r="P62" s="74">
        <v>0</v>
      </c>
    </row>
    <row r="63" spans="1:16" ht="15" customHeight="1" x14ac:dyDescent="0.2">
      <c r="A63" s="120"/>
      <c r="B63" s="123"/>
      <c r="C63" s="84" t="s">
        <v>53</v>
      </c>
      <c r="D63" s="44">
        <v>4166</v>
      </c>
      <c r="E63" s="53">
        <v>1</v>
      </c>
      <c r="F63" s="44">
        <v>267697.42942900001</v>
      </c>
      <c r="G63" s="66">
        <v>1.1814690000000001</v>
      </c>
      <c r="H63" s="43">
        <v>1200</v>
      </c>
      <c r="I63" s="44">
        <v>229173.16416700001</v>
      </c>
      <c r="J63" s="74">
        <v>0.60416700000000001</v>
      </c>
      <c r="K63" s="44">
        <v>2966</v>
      </c>
      <c r="L63" s="44">
        <v>283283.78084999998</v>
      </c>
      <c r="M63" s="66">
        <v>1.4150370000000001</v>
      </c>
      <c r="N63" s="43">
        <v>0</v>
      </c>
      <c r="O63" s="44">
        <v>0</v>
      </c>
      <c r="P63" s="74">
        <v>0</v>
      </c>
    </row>
    <row r="64" spans="1:16" ht="15" customHeight="1" x14ac:dyDescent="0.2">
      <c r="A64" s="120"/>
      <c r="B64" s="123"/>
      <c r="C64" s="84" t="s">
        <v>54</v>
      </c>
      <c r="D64" s="44">
        <v>3075</v>
      </c>
      <c r="E64" s="53">
        <v>1</v>
      </c>
      <c r="F64" s="44">
        <v>269513.750894</v>
      </c>
      <c r="G64" s="66">
        <v>1.063415</v>
      </c>
      <c r="H64" s="43">
        <v>879</v>
      </c>
      <c r="I64" s="44">
        <v>226104.29920400001</v>
      </c>
      <c r="J64" s="74">
        <v>0.455063</v>
      </c>
      <c r="K64" s="44">
        <v>2196</v>
      </c>
      <c r="L64" s="44">
        <v>286889.392077</v>
      </c>
      <c r="M64" s="66">
        <v>1.3069219999999999</v>
      </c>
      <c r="N64" s="43">
        <v>0</v>
      </c>
      <c r="O64" s="44">
        <v>0</v>
      </c>
      <c r="P64" s="74">
        <v>0</v>
      </c>
    </row>
    <row r="65" spans="1:16" ht="15" customHeight="1" x14ac:dyDescent="0.2">
      <c r="A65" s="120"/>
      <c r="B65" s="123"/>
      <c r="C65" s="84" t="s">
        <v>55</v>
      </c>
      <c r="D65" s="44">
        <v>2521</v>
      </c>
      <c r="E65" s="53">
        <v>1</v>
      </c>
      <c r="F65" s="44">
        <v>267122.159461</v>
      </c>
      <c r="G65" s="66">
        <v>0.80206299999999997</v>
      </c>
      <c r="H65" s="43">
        <v>780</v>
      </c>
      <c r="I65" s="44">
        <v>225126.29871800001</v>
      </c>
      <c r="J65" s="74">
        <v>0.289744</v>
      </c>
      <c r="K65" s="44">
        <v>1741</v>
      </c>
      <c r="L65" s="44">
        <v>285937.07696699997</v>
      </c>
      <c r="M65" s="66">
        <v>1.0315909999999999</v>
      </c>
      <c r="N65" s="43">
        <v>0</v>
      </c>
      <c r="O65" s="44">
        <v>0</v>
      </c>
      <c r="P65" s="74">
        <v>0</v>
      </c>
    </row>
    <row r="66" spans="1:16" s="3" customFormat="1" ht="15" customHeight="1" x14ac:dyDescent="0.2">
      <c r="A66" s="120"/>
      <c r="B66" s="123"/>
      <c r="C66" s="84" t="s">
        <v>56</v>
      </c>
      <c r="D66" s="35">
        <v>4039</v>
      </c>
      <c r="E66" s="55">
        <v>1</v>
      </c>
      <c r="F66" s="35">
        <v>250964.812825</v>
      </c>
      <c r="G66" s="68">
        <v>0.48180200000000001</v>
      </c>
      <c r="H66" s="43">
        <v>1419</v>
      </c>
      <c r="I66" s="44">
        <v>203512.57716700001</v>
      </c>
      <c r="J66" s="74">
        <v>0.10993700000000001</v>
      </c>
      <c r="K66" s="35">
        <v>2620</v>
      </c>
      <c r="L66" s="35">
        <v>276665.08854999999</v>
      </c>
      <c r="M66" s="68">
        <v>0.68320599999999998</v>
      </c>
      <c r="N66" s="43">
        <v>0</v>
      </c>
      <c r="O66" s="44">
        <v>0</v>
      </c>
      <c r="P66" s="74">
        <v>0</v>
      </c>
    </row>
    <row r="67" spans="1:16" s="3" customFormat="1" ht="15" customHeight="1" x14ac:dyDescent="0.2">
      <c r="A67" s="121"/>
      <c r="B67" s="124"/>
      <c r="C67" s="85" t="s">
        <v>9</v>
      </c>
      <c r="D67" s="46">
        <v>35774</v>
      </c>
      <c r="E67" s="54">
        <v>1</v>
      </c>
      <c r="F67" s="46">
        <v>239237.96955899999</v>
      </c>
      <c r="G67" s="67">
        <v>0.79286599999999996</v>
      </c>
      <c r="H67" s="87">
        <v>10967</v>
      </c>
      <c r="I67" s="46">
        <v>215618.58238400001</v>
      </c>
      <c r="J67" s="75">
        <v>0.46238699999999999</v>
      </c>
      <c r="K67" s="46">
        <v>24807</v>
      </c>
      <c r="L67" s="46">
        <v>249679.934293</v>
      </c>
      <c r="M67" s="67">
        <v>0.93896900000000005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0" t="s">
        <v>66</v>
      </c>
      <c r="B2" s="110"/>
      <c r="C2" s="110"/>
      <c r="D2" s="110"/>
      <c r="E2" s="110"/>
      <c r="F2" s="110"/>
      <c r="G2" s="110"/>
      <c r="H2" s="110"/>
      <c r="I2" s="110"/>
      <c r="J2" s="110"/>
      <c r="K2" s="110"/>
      <c r="L2" s="110"/>
      <c r="M2" s="110"/>
      <c r="N2" s="110"/>
      <c r="O2" s="110"/>
      <c r="P2" s="110"/>
    </row>
    <row r="3" spans="1:16" s="21" customFormat="1" ht="15" customHeight="1" x14ac:dyDescent="0.2">
      <c r="A3" s="111" t="str">
        <f>+Notas!C6</f>
        <v>JUNIO 2024 Y JUNIO 2025</v>
      </c>
      <c r="B3" s="111"/>
      <c r="C3" s="111"/>
      <c r="D3" s="111"/>
      <c r="E3" s="111"/>
      <c r="F3" s="111"/>
      <c r="G3" s="111"/>
      <c r="H3" s="111"/>
      <c r="I3" s="111"/>
      <c r="J3" s="111"/>
      <c r="K3" s="111"/>
      <c r="L3" s="111"/>
      <c r="M3" s="111"/>
      <c r="N3" s="111"/>
      <c r="O3" s="111"/>
      <c r="P3" s="111"/>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2" t="s">
        <v>5</v>
      </c>
      <c r="B6" s="112" t="s">
        <v>35</v>
      </c>
      <c r="C6" s="114" t="s">
        <v>36</v>
      </c>
      <c r="D6" s="116" t="s">
        <v>37</v>
      </c>
      <c r="E6" s="116"/>
      <c r="F6" s="116"/>
      <c r="G6" s="116"/>
      <c r="H6" s="117" t="s">
        <v>42</v>
      </c>
      <c r="I6" s="116"/>
      <c r="J6" s="118"/>
      <c r="K6" s="116" t="s">
        <v>43</v>
      </c>
      <c r="L6" s="116"/>
      <c r="M6" s="116"/>
      <c r="N6" s="117" t="s">
        <v>44</v>
      </c>
      <c r="O6" s="116"/>
      <c r="P6" s="118"/>
    </row>
    <row r="7" spans="1:16" s="2" customFormat="1" ht="42" x14ac:dyDescent="0.2">
      <c r="A7" s="113"/>
      <c r="B7" s="113"/>
      <c r="C7" s="115"/>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9">
        <v>1</v>
      </c>
      <c r="B8" s="122" t="s">
        <v>45</v>
      </c>
      <c r="C8" s="84" t="s">
        <v>46</v>
      </c>
      <c r="D8" s="44">
        <v>10</v>
      </c>
      <c r="E8" s="53">
        <v>9.2592999999999995E-2</v>
      </c>
      <c r="F8" s="44">
        <v>78135.677431999997</v>
      </c>
      <c r="G8" s="66">
        <v>0.1</v>
      </c>
      <c r="H8" s="43">
        <v>3</v>
      </c>
      <c r="I8" s="44">
        <v>97114.685232000003</v>
      </c>
      <c r="J8" s="74">
        <v>0</v>
      </c>
      <c r="K8" s="44">
        <v>7</v>
      </c>
      <c r="L8" s="44">
        <v>70001.816946000006</v>
      </c>
      <c r="M8" s="66">
        <v>0.14285700000000001</v>
      </c>
      <c r="N8" s="43">
        <v>0</v>
      </c>
      <c r="O8" s="44">
        <v>0</v>
      </c>
      <c r="P8" s="74">
        <v>0</v>
      </c>
    </row>
    <row r="9" spans="1:16" ht="15" customHeight="1" x14ac:dyDescent="0.2">
      <c r="A9" s="120"/>
      <c r="B9" s="123"/>
      <c r="C9" s="84" t="s">
        <v>47</v>
      </c>
      <c r="D9" s="44">
        <v>121</v>
      </c>
      <c r="E9" s="53">
        <v>0.209343</v>
      </c>
      <c r="F9" s="44">
        <v>108182.00047</v>
      </c>
      <c r="G9" s="66">
        <v>8.2644999999999996E-2</v>
      </c>
      <c r="H9" s="43">
        <v>34</v>
      </c>
      <c r="I9" s="44">
        <v>110471.86249100001</v>
      </c>
      <c r="J9" s="74">
        <v>2.9412000000000001E-2</v>
      </c>
      <c r="K9" s="44">
        <v>87</v>
      </c>
      <c r="L9" s="44">
        <v>107287.11186400001</v>
      </c>
      <c r="M9" s="66">
        <v>0.103448</v>
      </c>
      <c r="N9" s="43">
        <v>0</v>
      </c>
      <c r="O9" s="44">
        <v>0</v>
      </c>
      <c r="P9" s="74">
        <v>0</v>
      </c>
    </row>
    <row r="10" spans="1:16" ht="15" customHeight="1" x14ac:dyDescent="0.2">
      <c r="A10" s="120"/>
      <c r="B10" s="123"/>
      <c r="C10" s="84" t="s">
        <v>48</v>
      </c>
      <c r="D10" s="44">
        <v>884</v>
      </c>
      <c r="E10" s="53">
        <v>0.183364</v>
      </c>
      <c r="F10" s="44">
        <v>121941.621866</v>
      </c>
      <c r="G10" s="66">
        <v>0.13348399999999999</v>
      </c>
      <c r="H10" s="43">
        <v>344</v>
      </c>
      <c r="I10" s="44">
        <v>129246.74843599999</v>
      </c>
      <c r="J10" s="74">
        <v>0.17732600000000001</v>
      </c>
      <c r="K10" s="44">
        <v>540</v>
      </c>
      <c r="L10" s="44">
        <v>117287.98568100001</v>
      </c>
      <c r="M10" s="66">
        <v>0.105556</v>
      </c>
      <c r="N10" s="43">
        <v>0</v>
      </c>
      <c r="O10" s="44">
        <v>0</v>
      </c>
      <c r="P10" s="74">
        <v>0</v>
      </c>
    </row>
    <row r="11" spans="1:16" ht="15" customHeight="1" x14ac:dyDescent="0.2">
      <c r="A11" s="120"/>
      <c r="B11" s="123"/>
      <c r="C11" s="84" t="s">
        <v>49</v>
      </c>
      <c r="D11" s="44">
        <v>1814</v>
      </c>
      <c r="E11" s="53">
        <v>0.139399</v>
      </c>
      <c r="F11" s="44">
        <v>132324.164261</v>
      </c>
      <c r="G11" s="66">
        <v>0.266262</v>
      </c>
      <c r="H11" s="43">
        <v>675</v>
      </c>
      <c r="I11" s="44">
        <v>150297.51307399999</v>
      </c>
      <c r="J11" s="74">
        <v>0.411852</v>
      </c>
      <c r="K11" s="44">
        <v>1139</v>
      </c>
      <c r="L11" s="44">
        <v>121672.706448</v>
      </c>
      <c r="M11" s="66">
        <v>0.179982</v>
      </c>
      <c r="N11" s="43">
        <v>0</v>
      </c>
      <c r="O11" s="44">
        <v>0</v>
      </c>
      <c r="P11" s="74">
        <v>0</v>
      </c>
    </row>
    <row r="12" spans="1:16" ht="15" customHeight="1" x14ac:dyDescent="0.2">
      <c r="A12" s="120"/>
      <c r="B12" s="123"/>
      <c r="C12" s="84" t="s">
        <v>50</v>
      </c>
      <c r="D12" s="44">
        <v>1952</v>
      </c>
      <c r="E12" s="53">
        <v>0.11228100000000001</v>
      </c>
      <c r="F12" s="44">
        <v>156818.141894</v>
      </c>
      <c r="G12" s="66">
        <v>0.463115</v>
      </c>
      <c r="H12" s="43">
        <v>705</v>
      </c>
      <c r="I12" s="44">
        <v>181296.95979699999</v>
      </c>
      <c r="J12" s="74">
        <v>0.59290799999999999</v>
      </c>
      <c r="K12" s="44">
        <v>1247</v>
      </c>
      <c r="L12" s="44">
        <v>142978.87435500001</v>
      </c>
      <c r="M12" s="66">
        <v>0.389735</v>
      </c>
      <c r="N12" s="43">
        <v>0</v>
      </c>
      <c r="O12" s="44">
        <v>0</v>
      </c>
      <c r="P12" s="74">
        <v>0</v>
      </c>
    </row>
    <row r="13" spans="1:16" ht="15" customHeight="1" x14ac:dyDescent="0.2">
      <c r="A13" s="120"/>
      <c r="B13" s="123"/>
      <c r="C13" s="84" t="s">
        <v>51</v>
      </c>
      <c r="D13" s="44">
        <v>1578</v>
      </c>
      <c r="E13" s="53">
        <v>9.8232E-2</v>
      </c>
      <c r="F13" s="44">
        <v>180844.10331899999</v>
      </c>
      <c r="G13" s="66">
        <v>0.70849200000000001</v>
      </c>
      <c r="H13" s="43">
        <v>516</v>
      </c>
      <c r="I13" s="44">
        <v>201827.338571</v>
      </c>
      <c r="J13" s="74">
        <v>0.80813999999999997</v>
      </c>
      <c r="K13" s="44">
        <v>1062</v>
      </c>
      <c r="L13" s="44">
        <v>170648.85907199999</v>
      </c>
      <c r="M13" s="66">
        <v>0.66007499999999997</v>
      </c>
      <c r="N13" s="43">
        <v>0</v>
      </c>
      <c r="O13" s="44">
        <v>0</v>
      </c>
      <c r="P13" s="74">
        <v>0</v>
      </c>
    </row>
    <row r="14" spans="1:16" s="3" customFormat="1" ht="15" customHeight="1" x14ac:dyDescent="0.2">
      <c r="A14" s="120"/>
      <c r="B14" s="123"/>
      <c r="C14" s="84" t="s">
        <v>52</v>
      </c>
      <c r="D14" s="35">
        <v>1235</v>
      </c>
      <c r="E14" s="55">
        <v>8.8886999999999994E-2</v>
      </c>
      <c r="F14" s="35">
        <v>189316.38290699999</v>
      </c>
      <c r="G14" s="68">
        <v>0.77327900000000005</v>
      </c>
      <c r="H14" s="43">
        <v>386</v>
      </c>
      <c r="I14" s="44">
        <v>195939.32839899999</v>
      </c>
      <c r="J14" s="74">
        <v>0.60103600000000001</v>
      </c>
      <c r="K14" s="35">
        <v>849</v>
      </c>
      <c r="L14" s="35">
        <v>186305.243968</v>
      </c>
      <c r="M14" s="68">
        <v>0.85158999999999996</v>
      </c>
      <c r="N14" s="43">
        <v>0</v>
      </c>
      <c r="O14" s="44">
        <v>0</v>
      </c>
      <c r="P14" s="74">
        <v>0</v>
      </c>
    </row>
    <row r="15" spans="1:16" ht="15" customHeight="1" x14ac:dyDescent="0.2">
      <c r="A15" s="120"/>
      <c r="B15" s="123"/>
      <c r="C15" s="84" t="s">
        <v>53</v>
      </c>
      <c r="D15" s="44">
        <v>996</v>
      </c>
      <c r="E15" s="53">
        <v>8.1592999999999999E-2</v>
      </c>
      <c r="F15" s="44">
        <v>191127.15992400001</v>
      </c>
      <c r="G15" s="66">
        <v>0.77911600000000003</v>
      </c>
      <c r="H15" s="43">
        <v>323</v>
      </c>
      <c r="I15" s="44">
        <v>195111.77629499999</v>
      </c>
      <c r="J15" s="74">
        <v>0.56346700000000005</v>
      </c>
      <c r="K15" s="44">
        <v>673</v>
      </c>
      <c r="L15" s="44">
        <v>189214.78089299999</v>
      </c>
      <c r="M15" s="66">
        <v>0.88261500000000004</v>
      </c>
      <c r="N15" s="43">
        <v>0</v>
      </c>
      <c r="O15" s="44">
        <v>0</v>
      </c>
      <c r="P15" s="74">
        <v>0</v>
      </c>
    </row>
    <row r="16" spans="1:16" ht="15" customHeight="1" x14ac:dyDescent="0.2">
      <c r="A16" s="120"/>
      <c r="B16" s="123"/>
      <c r="C16" s="84" t="s">
        <v>54</v>
      </c>
      <c r="D16" s="44">
        <v>774</v>
      </c>
      <c r="E16" s="53">
        <v>7.5058E-2</v>
      </c>
      <c r="F16" s="44">
        <v>189010.450396</v>
      </c>
      <c r="G16" s="66">
        <v>0.65116300000000005</v>
      </c>
      <c r="H16" s="43">
        <v>232</v>
      </c>
      <c r="I16" s="44">
        <v>194695.48606</v>
      </c>
      <c r="J16" s="74">
        <v>0.43103399999999997</v>
      </c>
      <c r="K16" s="44">
        <v>542</v>
      </c>
      <c r="L16" s="44">
        <v>186577.00339599999</v>
      </c>
      <c r="M16" s="66">
        <v>0.74538700000000002</v>
      </c>
      <c r="N16" s="43">
        <v>0</v>
      </c>
      <c r="O16" s="44">
        <v>0</v>
      </c>
      <c r="P16" s="74">
        <v>0</v>
      </c>
    </row>
    <row r="17" spans="1:16" ht="15" customHeight="1" x14ac:dyDescent="0.2">
      <c r="A17" s="120"/>
      <c r="B17" s="123"/>
      <c r="C17" s="84" t="s">
        <v>55</v>
      </c>
      <c r="D17" s="44">
        <v>784</v>
      </c>
      <c r="E17" s="53">
        <v>8.9518E-2</v>
      </c>
      <c r="F17" s="44">
        <v>200488.837895</v>
      </c>
      <c r="G17" s="66">
        <v>0.56377600000000005</v>
      </c>
      <c r="H17" s="43">
        <v>298</v>
      </c>
      <c r="I17" s="44">
        <v>191853.88096000001</v>
      </c>
      <c r="J17" s="74">
        <v>0.234899</v>
      </c>
      <c r="K17" s="44">
        <v>486</v>
      </c>
      <c r="L17" s="44">
        <v>205783.52342300001</v>
      </c>
      <c r="M17" s="66">
        <v>0.765432</v>
      </c>
      <c r="N17" s="43">
        <v>0</v>
      </c>
      <c r="O17" s="44">
        <v>0</v>
      </c>
      <c r="P17" s="74">
        <v>0</v>
      </c>
    </row>
    <row r="18" spans="1:16" s="3" customFormat="1" ht="15" customHeight="1" x14ac:dyDescent="0.2">
      <c r="A18" s="120"/>
      <c r="B18" s="123"/>
      <c r="C18" s="84" t="s">
        <v>56</v>
      </c>
      <c r="D18" s="35">
        <v>1234</v>
      </c>
      <c r="E18" s="55">
        <v>6.0926000000000001E-2</v>
      </c>
      <c r="F18" s="35">
        <v>235368.74961100001</v>
      </c>
      <c r="G18" s="68">
        <v>0.42544599999999999</v>
      </c>
      <c r="H18" s="43">
        <v>458</v>
      </c>
      <c r="I18" s="44">
        <v>209637.22182599999</v>
      </c>
      <c r="J18" s="74">
        <v>0.106987</v>
      </c>
      <c r="K18" s="35">
        <v>776</v>
      </c>
      <c r="L18" s="35">
        <v>250555.65647399999</v>
      </c>
      <c r="M18" s="68">
        <v>0.613402</v>
      </c>
      <c r="N18" s="43">
        <v>0</v>
      </c>
      <c r="O18" s="44">
        <v>0</v>
      </c>
      <c r="P18" s="74">
        <v>0</v>
      </c>
    </row>
    <row r="19" spans="1:16" s="3" customFormat="1" ht="15" customHeight="1" x14ac:dyDescent="0.2">
      <c r="A19" s="121"/>
      <c r="B19" s="124"/>
      <c r="C19" s="85" t="s">
        <v>9</v>
      </c>
      <c r="D19" s="46">
        <v>11382</v>
      </c>
      <c r="E19" s="54">
        <v>9.6956000000000001E-2</v>
      </c>
      <c r="F19" s="46">
        <v>173192.37157399999</v>
      </c>
      <c r="G19" s="67">
        <v>0.51273899999999994</v>
      </c>
      <c r="H19" s="87">
        <v>3974</v>
      </c>
      <c r="I19" s="46">
        <v>180907.32131900001</v>
      </c>
      <c r="J19" s="75">
        <v>0.454957</v>
      </c>
      <c r="K19" s="46">
        <v>7408</v>
      </c>
      <c r="L19" s="46">
        <v>169053.709279</v>
      </c>
      <c r="M19" s="67">
        <v>0.54373700000000003</v>
      </c>
      <c r="N19" s="87">
        <v>0</v>
      </c>
      <c r="O19" s="46">
        <v>0</v>
      </c>
      <c r="P19" s="75">
        <v>0</v>
      </c>
    </row>
    <row r="20" spans="1:16" ht="15" customHeight="1" x14ac:dyDescent="0.2">
      <c r="A20" s="119">
        <v>2</v>
      </c>
      <c r="B20" s="122" t="s">
        <v>57</v>
      </c>
      <c r="C20" s="84" t="s">
        <v>46</v>
      </c>
      <c r="D20" s="44">
        <v>23</v>
      </c>
      <c r="E20" s="53">
        <v>0.21296300000000001</v>
      </c>
      <c r="F20" s="44">
        <v>94941.304348000005</v>
      </c>
      <c r="G20" s="66">
        <v>0.130435</v>
      </c>
      <c r="H20" s="43">
        <v>11</v>
      </c>
      <c r="I20" s="44">
        <v>87881.272727000003</v>
      </c>
      <c r="J20" s="74">
        <v>0</v>
      </c>
      <c r="K20" s="44">
        <v>12</v>
      </c>
      <c r="L20" s="44">
        <v>101413</v>
      </c>
      <c r="M20" s="66">
        <v>0.25</v>
      </c>
      <c r="N20" s="43">
        <v>0</v>
      </c>
      <c r="O20" s="44">
        <v>0</v>
      </c>
      <c r="P20" s="74">
        <v>0</v>
      </c>
    </row>
    <row r="21" spans="1:16" ht="15" customHeight="1" x14ac:dyDescent="0.2">
      <c r="A21" s="120"/>
      <c r="B21" s="123"/>
      <c r="C21" s="84" t="s">
        <v>47</v>
      </c>
      <c r="D21" s="44">
        <v>233</v>
      </c>
      <c r="E21" s="53">
        <v>0.40311399999999997</v>
      </c>
      <c r="F21" s="44">
        <v>133619.145923</v>
      </c>
      <c r="G21" s="66">
        <v>0.11158800000000001</v>
      </c>
      <c r="H21" s="43">
        <v>101</v>
      </c>
      <c r="I21" s="44">
        <v>138409.623762</v>
      </c>
      <c r="J21" s="74">
        <v>0.118812</v>
      </c>
      <c r="K21" s="44">
        <v>132</v>
      </c>
      <c r="L21" s="44">
        <v>129953.704545</v>
      </c>
      <c r="M21" s="66">
        <v>0.106061</v>
      </c>
      <c r="N21" s="43">
        <v>0</v>
      </c>
      <c r="O21" s="44">
        <v>0</v>
      </c>
      <c r="P21" s="74">
        <v>0</v>
      </c>
    </row>
    <row r="22" spans="1:16" ht="15" customHeight="1" x14ac:dyDescent="0.2">
      <c r="A22" s="120"/>
      <c r="B22" s="123"/>
      <c r="C22" s="84" t="s">
        <v>48</v>
      </c>
      <c r="D22" s="44">
        <v>976</v>
      </c>
      <c r="E22" s="53">
        <v>0.20244799999999999</v>
      </c>
      <c r="F22" s="44">
        <v>152292.234631</v>
      </c>
      <c r="G22" s="66">
        <v>8.0943000000000001E-2</v>
      </c>
      <c r="H22" s="43">
        <v>396</v>
      </c>
      <c r="I22" s="44">
        <v>155404.992424</v>
      </c>
      <c r="J22" s="74">
        <v>8.0808000000000005E-2</v>
      </c>
      <c r="K22" s="44">
        <v>580</v>
      </c>
      <c r="L22" s="44">
        <v>150166.97241399999</v>
      </c>
      <c r="M22" s="66">
        <v>8.1033999999999995E-2</v>
      </c>
      <c r="N22" s="43">
        <v>0</v>
      </c>
      <c r="O22" s="44">
        <v>0</v>
      </c>
      <c r="P22" s="74">
        <v>0</v>
      </c>
    </row>
    <row r="23" spans="1:16" ht="15" customHeight="1" x14ac:dyDescent="0.2">
      <c r="A23" s="120"/>
      <c r="B23" s="123"/>
      <c r="C23" s="84" t="s">
        <v>49</v>
      </c>
      <c r="D23" s="44">
        <v>848</v>
      </c>
      <c r="E23" s="53">
        <v>6.5166000000000002E-2</v>
      </c>
      <c r="F23" s="44">
        <v>171370.09787699999</v>
      </c>
      <c r="G23" s="66">
        <v>0.22405700000000001</v>
      </c>
      <c r="H23" s="43">
        <v>359</v>
      </c>
      <c r="I23" s="44">
        <v>170627.47353799999</v>
      </c>
      <c r="J23" s="74">
        <v>0.23676900000000001</v>
      </c>
      <c r="K23" s="44">
        <v>489</v>
      </c>
      <c r="L23" s="44">
        <v>171915.296524</v>
      </c>
      <c r="M23" s="66">
        <v>0.214724</v>
      </c>
      <c r="N23" s="43">
        <v>0</v>
      </c>
      <c r="O23" s="44">
        <v>0</v>
      </c>
      <c r="P23" s="74">
        <v>0</v>
      </c>
    </row>
    <row r="24" spans="1:16" ht="15" customHeight="1" x14ac:dyDescent="0.2">
      <c r="A24" s="120"/>
      <c r="B24" s="123"/>
      <c r="C24" s="84" t="s">
        <v>50</v>
      </c>
      <c r="D24" s="44">
        <v>565</v>
      </c>
      <c r="E24" s="53">
        <v>3.2499E-2</v>
      </c>
      <c r="F24" s="44">
        <v>194679.61769899999</v>
      </c>
      <c r="G24" s="66">
        <v>0.36637199999999998</v>
      </c>
      <c r="H24" s="43">
        <v>244</v>
      </c>
      <c r="I24" s="44">
        <v>194786.75</v>
      </c>
      <c r="J24" s="74">
        <v>0.311475</v>
      </c>
      <c r="K24" s="44">
        <v>321</v>
      </c>
      <c r="L24" s="44">
        <v>194598.18380100001</v>
      </c>
      <c r="M24" s="66">
        <v>0.40810000000000002</v>
      </c>
      <c r="N24" s="43">
        <v>0</v>
      </c>
      <c r="O24" s="44">
        <v>0</v>
      </c>
      <c r="P24" s="74">
        <v>0</v>
      </c>
    </row>
    <row r="25" spans="1:16" ht="15" customHeight="1" x14ac:dyDescent="0.2">
      <c r="A25" s="120"/>
      <c r="B25" s="123"/>
      <c r="C25" s="84" t="s">
        <v>51</v>
      </c>
      <c r="D25" s="44">
        <v>439</v>
      </c>
      <c r="E25" s="53">
        <v>2.7328000000000002E-2</v>
      </c>
      <c r="F25" s="44">
        <v>215057.21640100001</v>
      </c>
      <c r="G25" s="66">
        <v>0.53986299999999998</v>
      </c>
      <c r="H25" s="43">
        <v>169</v>
      </c>
      <c r="I25" s="44">
        <v>222738.23668599999</v>
      </c>
      <c r="J25" s="74">
        <v>0.59763299999999997</v>
      </c>
      <c r="K25" s="44">
        <v>270</v>
      </c>
      <c r="L25" s="44">
        <v>210249.466667</v>
      </c>
      <c r="M25" s="66">
        <v>0.50370400000000004</v>
      </c>
      <c r="N25" s="43">
        <v>0</v>
      </c>
      <c r="O25" s="44">
        <v>0</v>
      </c>
      <c r="P25" s="74">
        <v>0</v>
      </c>
    </row>
    <row r="26" spans="1:16" s="3" customFormat="1" ht="15" customHeight="1" x14ac:dyDescent="0.2">
      <c r="A26" s="120"/>
      <c r="B26" s="123"/>
      <c r="C26" s="84" t="s">
        <v>52</v>
      </c>
      <c r="D26" s="35">
        <v>296</v>
      </c>
      <c r="E26" s="55">
        <v>2.1304E-2</v>
      </c>
      <c r="F26" s="35">
        <v>215121.16216199999</v>
      </c>
      <c r="G26" s="68">
        <v>0.56081099999999995</v>
      </c>
      <c r="H26" s="43">
        <v>123</v>
      </c>
      <c r="I26" s="44">
        <v>212877.894309</v>
      </c>
      <c r="J26" s="74">
        <v>0.430894</v>
      </c>
      <c r="K26" s="35">
        <v>173</v>
      </c>
      <c r="L26" s="35">
        <v>216716.08670499999</v>
      </c>
      <c r="M26" s="68">
        <v>0.65317899999999995</v>
      </c>
      <c r="N26" s="43">
        <v>0</v>
      </c>
      <c r="O26" s="44">
        <v>0</v>
      </c>
      <c r="P26" s="74">
        <v>0</v>
      </c>
    </row>
    <row r="27" spans="1:16" ht="15" customHeight="1" x14ac:dyDescent="0.2">
      <c r="A27" s="120"/>
      <c r="B27" s="123"/>
      <c r="C27" s="84" t="s">
        <v>53</v>
      </c>
      <c r="D27" s="44">
        <v>234</v>
      </c>
      <c r="E27" s="53">
        <v>1.9168999999999999E-2</v>
      </c>
      <c r="F27" s="44">
        <v>224448.38034199999</v>
      </c>
      <c r="G27" s="66">
        <v>0.56410300000000002</v>
      </c>
      <c r="H27" s="43">
        <v>78</v>
      </c>
      <c r="I27" s="44">
        <v>218002.43589699999</v>
      </c>
      <c r="J27" s="74">
        <v>0.48717899999999997</v>
      </c>
      <c r="K27" s="44">
        <v>156</v>
      </c>
      <c r="L27" s="44">
        <v>227671.352564</v>
      </c>
      <c r="M27" s="66">
        <v>0.60256399999999999</v>
      </c>
      <c r="N27" s="43">
        <v>0</v>
      </c>
      <c r="O27" s="44">
        <v>0</v>
      </c>
      <c r="P27" s="74">
        <v>0</v>
      </c>
    </row>
    <row r="28" spans="1:16" ht="15" customHeight="1" x14ac:dyDescent="0.2">
      <c r="A28" s="120"/>
      <c r="B28" s="123"/>
      <c r="C28" s="84" t="s">
        <v>54</v>
      </c>
      <c r="D28" s="44">
        <v>80</v>
      </c>
      <c r="E28" s="53">
        <v>7.7580000000000001E-3</v>
      </c>
      <c r="F28" s="44">
        <v>222665.38750000001</v>
      </c>
      <c r="G28" s="66">
        <v>0.375</v>
      </c>
      <c r="H28" s="43">
        <v>24</v>
      </c>
      <c r="I28" s="44">
        <v>197086.125</v>
      </c>
      <c r="J28" s="74">
        <v>0.20833299999999999</v>
      </c>
      <c r="K28" s="44">
        <v>56</v>
      </c>
      <c r="L28" s="44">
        <v>233627.928571</v>
      </c>
      <c r="M28" s="66">
        <v>0.44642900000000002</v>
      </c>
      <c r="N28" s="43">
        <v>0</v>
      </c>
      <c r="O28" s="44">
        <v>0</v>
      </c>
      <c r="P28" s="74">
        <v>0</v>
      </c>
    </row>
    <row r="29" spans="1:16" ht="15" customHeight="1" x14ac:dyDescent="0.2">
      <c r="A29" s="120"/>
      <c r="B29" s="123"/>
      <c r="C29" s="84" t="s">
        <v>55</v>
      </c>
      <c r="D29" s="44">
        <v>60</v>
      </c>
      <c r="E29" s="53">
        <v>6.8510000000000003E-3</v>
      </c>
      <c r="F29" s="44">
        <v>239157.9</v>
      </c>
      <c r="G29" s="66">
        <v>0.33333299999999999</v>
      </c>
      <c r="H29" s="43">
        <v>23</v>
      </c>
      <c r="I29" s="44">
        <v>168338.47826100001</v>
      </c>
      <c r="J29" s="74">
        <v>0.26086999999999999</v>
      </c>
      <c r="K29" s="44">
        <v>37</v>
      </c>
      <c r="L29" s="44">
        <v>283180.78378400003</v>
      </c>
      <c r="M29" s="66">
        <v>0.37837799999999999</v>
      </c>
      <c r="N29" s="43">
        <v>0</v>
      </c>
      <c r="O29" s="44">
        <v>0</v>
      </c>
      <c r="P29" s="74">
        <v>0</v>
      </c>
    </row>
    <row r="30" spans="1:16" s="3" customFormat="1" ht="15" customHeight="1" x14ac:dyDescent="0.2">
      <c r="A30" s="120"/>
      <c r="B30" s="123"/>
      <c r="C30" s="84" t="s">
        <v>56</v>
      </c>
      <c r="D30" s="35">
        <v>104</v>
      </c>
      <c r="E30" s="55">
        <v>5.1349999999999998E-3</v>
      </c>
      <c r="F30" s="35">
        <v>139660.567308</v>
      </c>
      <c r="G30" s="68">
        <v>0.125</v>
      </c>
      <c r="H30" s="43">
        <v>94</v>
      </c>
      <c r="I30" s="44">
        <v>124268.414894</v>
      </c>
      <c r="J30" s="74">
        <v>0.12766</v>
      </c>
      <c r="K30" s="35">
        <v>10</v>
      </c>
      <c r="L30" s="35">
        <v>284346.8</v>
      </c>
      <c r="M30" s="68">
        <v>0.1</v>
      </c>
      <c r="N30" s="43">
        <v>0</v>
      </c>
      <c r="O30" s="44">
        <v>0</v>
      </c>
      <c r="P30" s="74">
        <v>0</v>
      </c>
    </row>
    <row r="31" spans="1:16" s="3" customFormat="1" ht="15" customHeight="1" x14ac:dyDescent="0.2">
      <c r="A31" s="121"/>
      <c r="B31" s="124"/>
      <c r="C31" s="85" t="s">
        <v>9</v>
      </c>
      <c r="D31" s="46">
        <v>3858</v>
      </c>
      <c r="E31" s="54">
        <v>3.2863999999999997E-2</v>
      </c>
      <c r="F31" s="46">
        <v>180032.20995300001</v>
      </c>
      <c r="G31" s="67">
        <v>0.28589900000000001</v>
      </c>
      <c r="H31" s="87">
        <v>1622</v>
      </c>
      <c r="I31" s="46">
        <v>176562.07706499999</v>
      </c>
      <c r="J31" s="75">
        <v>0.25894</v>
      </c>
      <c r="K31" s="46">
        <v>2236</v>
      </c>
      <c r="L31" s="46">
        <v>182549.453041</v>
      </c>
      <c r="M31" s="67">
        <v>0.30545600000000001</v>
      </c>
      <c r="N31" s="87">
        <v>0</v>
      </c>
      <c r="O31" s="46">
        <v>0</v>
      </c>
      <c r="P31" s="75">
        <v>0</v>
      </c>
    </row>
    <row r="32" spans="1:16" ht="15" customHeight="1" x14ac:dyDescent="0.2">
      <c r="A32" s="119">
        <v>3</v>
      </c>
      <c r="B32" s="122" t="s">
        <v>58</v>
      </c>
      <c r="C32" s="84" t="s">
        <v>46</v>
      </c>
      <c r="D32" s="44">
        <v>13</v>
      </c>
      <c r="E32" s="44">
        <v>0</v>
      </c>
      <c r="F32" s="44">
        <v>16805.626916000001</v>
      </c>
      <c r="G32" s="66">
        <v>3.0435E-2</v>
      </c>
      <c r="H32" s="43">
        <v>8</v>
      </c>
      <c r="I32" s="44">
        <v>-9233.4125039999999</v>
      </c>
      <c r="J32" s="74">
        <v>0</v>
      </c>
      <c r="K32" s="44">
        <v>5</v>
      </c>
      <c r="L32" s="44">
        <v>31411.183054000001</v>
      </c>
      <c r="M32" s="66">
        <v>0.107143</v>
      </c>
      <c r="N32" s="43">
        <v>0</v>
      </c>
      <c r="O32" s="44">
        <v>0</v>
      </c>
      <c r="P32" s="74">
        <v>0</v>
      </c>
    </row>
    <row r="33" spans="1:16" ht="15" customHeight="1" x14ac:dyDescent="0.2">
      <c r="A33" s="120"/>
      <c r="B33" s="123"/>
      <c r="C33" s="84" t="s">
        <v>47</v>
      </c>
      <c r="D33" s="44">
        <v>112</v>
      </c>
      <c r="E33" s="44">
        <v>0</v>
      </c>
      <c r="F33" s="44">
        <v>25437.145453000001</v>
      </c>
      <c r="G33" s="66">
        <v>2.8943E-2</v>
      </c>
      <c r="H33" s="43">
        <v>67</v>
      </c>
      <c r="I33" s="44">
        <v>27937.761270999999</v>
      </c>
      <c r="J33" s="74">
        <v>8.9399999999999993E-2</v>
      </c>
      <c r="K33" s="44">
        <v>45</v>
      </c>
      <c r="L33" s="44">
        <v>22666.592681999999</v>
      </c>
      <c r="M33" s="66">
        <v>2.6120000000000002E-3</v>
      </c>
      <c r="N33" s="43">
        <v>0</v>
      </c>
      <c r="O33" s="44">
        <v>0</v>
      </c>
      <c r="P33" s="74">
        <v>0</v>
      </c>
    </row>
    <row r="34" spans="1:16" ht="15" customHeight="1" x14ac:dyDescent="0.2">
      <c r="A34" s="120"/>
      <c r="B34" s="123"/>
      <c r="C34" s="84" t="s">
        <v>48</v>
      </c>
      <c r="D34" s="44">
        <v>92</v>
      </c>
      <c r="E34" s="44">
        <v>0</v>
      </c>
      <c r="F34" s="44">
        <v>30350.612765000002</v>
      </c>
      <c r="G34" s="66">
        <v>-5.2541999999999998E-2</v>
      </c>
      <c r="H34" s="43">
        <v>52</v>
      </c>
      <c r="I34" s="44">
        <v>26158.243987999998</v>
      </c>
      <c r="J34" s="74">
        <v>-9.6518000000000007E-2</v>
      </c>
      <c r="K34" s="44">
        <v>40</v>
      </c>
      <c r="L34" s="44">
        <v>32878.986732999998</v>
      </c>
      <c r="M34" s="66">
        <v>-2.4521000000000001E-2</v>
      </c>
      <c r="N34" s="43">
        <v>0</v>
      </c>
      <c r="O34" s="44">
        <v>0</v>
      </c>
      <c r="P34" s="74">
        <v>0</v>
      </c>
    </row>
    <row r="35" spans="1:16" ht="15" customHeight="1" x14ac:dyDescent="0.2">
      <c r="A35" s="120"/>
      <c r="B35" s="123"/>
      <c r="C35" s="84" t="s">
        <v>49</v>
      </c>
      <c r="D35" s="44">
        <v>-966</v>
      </c>
      <c r="E35" s="44">
        <v>0</v>
      </c>
      <c r="F35" s="44">
        <v>39045.933616000002</v>
      </c>
      <c r="G35" s="66">
        <v>-4.2206E-2</v>
      </c>
      <c r="H35" s="43">
        <v>-316</v>
      </c>
      <c r="I35" s="44">
        <v>20329.960462999999</v>
      </c>
      <c r="J35" s="74">
        <v>-0.17508299999999999</v>
      </c>
      <c r="K35" s="44">
        <v>-650</v>
      </c>
      <c r="L35" s="44">
        <v>50242.590075</v>
      </c>
      <c r="M35" s="66">
        <v>3.4741000000000001E-2</v>
      </c>
      <c r="N35" s="43">
        <v>0</v>
      </c>
      <c r="O35" s="44">
        <v>0</v>
      </c>
      <c r="P35" s="74">
        <v>0</v>
      </c>
    </row>
    <row r="36" spans="1:16" ht="15" customHeight="1" x14ac:dyDescent="0.2">
      <c r="A36" s="120"/>
      <c r="B36" s="123"/>
      <c r="C36" s="84" t="s">
        <v>50</v>
      </c>
      <c r="D36" s="44">
        <v>-1387</v>
      </c>
      <c r="E36" s="44">
        <v>0</v>
      </c>
      <c r="F36" s="44">
        <v>37861.475805000002</v>
      </c>
      <c r="G36" s="66">
        <v>-9.6742999999999996E-2</v>
      </c>
      <c r="H36" s="43">
        <v>-461</v>
      </c>
      <c r="I36" s="44">
        <v>13489.790203</v>
      </c>
      <c r="J36" s="74">
        <v>-0.28143200000000002</v>
      </c>
      <c r="K36" s="44">
        <v>-926</v>
      </c>
      <c r="L36" s="44">
        <v>51619.309445999999</v>
      </c>
      <c r="M36" s="66">
        <v>1.8363999999999998E-2</v>
      </c>
      <c r="N36" s="43">
        <v>0</v>
      </c>
      <c r="O36" s="44">
        <v>0</v>
      </c>
      <c r="P36" s="74">
        <v>0</v>
      </c>
    </row>
    <row r="37" spans="1:16" ht="15" customHeight="1" x14ac:dyDescent="0.2">
      <c r="A37" s="120"/>
      <c r="B37" s="123"/>
      <c r="C37" s="84" t="s">
        <v>51</v>
      </c>
      <c r="D37" s="44">
        <v>-1139</v>
      </c>
      <c r="E37" s="44">
        <v>0</v>
      </c>
      <c r="F37" s="44">
        <v>34213.113082000003</v>
      </c>
      <c r="G37" s="66">
        <v>-0.168628</v>
      </c>
      <c r="H37" s="43">
        <v>-347</v>
      </c>
      <c r="I37" s="44">
        <v>20910.898115</v>
      </c>
      <c r="J37" s="74">
        <v>-0.210506</v>
      </c>
      <c r="K37" s="44">
        <v>-792</v>
      </c>
      <c r="L37" s="44">
        <v>39600.607595000001</v>
      </c>
      <c r="M37" s="66">
        <v>-0.15637200000000001</v>
      </c>
      <c r="N37" s="43">
        <v>0</v>
      </c>
      <c r="O37" s="44">
        <v>0</v>
      </c>
      <c r="P37" s="74">
        <v>0</v>
      </c>
    </row>
    <row r="38" spans="1:16" s="3" customFormat="1" ht="15" customHeight="1" x14ac:dyDescent="0.2">
      <c r="A38" s="120"/>
      <c r="B38" s="123"/>
      <c r="C38" s="84" t="s">
        <v>52</v>
      </c>
      <c r="D38" s="35">
        <v>-939</v>
      </c>
      <c r="E38" s="35">
        <v>0</v>
      </c>
      <c r="F38" s="35">
        <v>25804.779255000001</v>
      </c>
      <c r="G38" s="68">
        <v>-0.21246899999999999</v>
      </c>
      <c r="H38" s="43">
        <v>-263</v>
      </c>
      <c r="I38" s="44">
        <v>16938.565910000001</v>
      </c>
      <c r="J38" s="74">
        <v>-0.17014199999999999</v>
      </c>
      <c r="K38" s="35">
        <v>-676</v>
      </c>
      <c r="L38" s="35">
        <v>30410.842737999999</v>
      </c>
      <c r="M38" s="68">
        <v>-0.198411</v>
      </c>
      <c r="N38" s="43">
        <v>0</v>
      </c>
      <c r="O38" s="44">
        <v>0</v>
      </c>
      <c r="P38" s="74">
        <v>0</v>
      </c>
    </row>
    <row r="39" spans="1:16" ht="15" customHeight="1" x14ac:dyDescent="0.2">
      <c r="A39" s="120"/>
      <c r="B39" s="123"/>
      <c r="C39" s="84" t="s">
        <v>53</v>
      </c>
      <c r="D39" s="44">
        <v>-762</v>
      </c>
      <c r="E39" s="44">
        <v>0</v>
      </c>
      <c r="F39" s="44">
        <v>33321.220417999997</v>
      </c>
      <c r="G39" s="66">
        <v>-0.21501400000000001</v>
      </c>
      <c r="H39" s="43">
        <v>-245</v>
      </c>
      <c r="I39" s="44">
        <v>22890.659603</v>
      </c>
      <c r="J39" s="74">
        <v>-7.6287999999999995E-2</v>
      </c>
      <c r="K39" s="44">
        <v>-517</v>
      </c>
      <c r="L39" s="44">
        <v>38456.571670999998</v>
      </c>
      <c r="M39" s="66">
        <v>-0.28005099999999999</v>
      </c>
      <c r="N39" s="43">
        <v>0</v>
      </c>
      <c r="O39" s="44">
        <v>0</v>
      </c>
      <c r="P39" s="74">
        <v>0</v>
      </c>
    </row>
    <row r="40" spans="1:16" ht="15" customHeight="1" x14ac:dyDescent="0.2">
      <c r="A40" s="120"/>
      <c r="B40" s="123"/>
      <c r="C40" s="84" t="s">
        <v>54</v>
      </c>
      <c r="D40" s="44">
        <v>-694</v>
      </c>
      <c r="E40" s="44">
        <v>0</v>
      </c>
      <c r="F40" s="44">
        <v>33654.937103999997</v>
      </c>
      <c r="G40" s="66">
        <v>-0.27616299999999999</v>
      </c>
      <c r="H40" s="43">
        <v>-208</v>
      </c>
      <c r="I40" s="44">
        <v>2390.6389399999998</v>
      </c>
      <c r="J40" s="74">
        <v>-0.22270100000000001</v>
      </c>
      <c r="K40" s="44">
        <v>-486</v>
      </c>
      <c r="L40" s="44">
        <v>47050.925174999997</v>
      </c>
      <c r="M40" s="66">
        <v>-0.29895899999999997</v>
      </c>
      <c r="N40" s="43">
        <v>0</v>
      </c>
      <c r="O40" s="44">
        <v>0</v>
      </c>
      <c r="P40" s="74">
        <v>0</v>
      </c>
    </row>
    <row r="41" spans="1:16" ht="15" customHeight="1" x14ac:dyDescent="0.2">
      <c r="A41" s="120"/>
      <c r="B41" s="123"/>
      <c r="C41" s="84" t="s">
        <v>55</v>
      </c>
      <c r="D41" s="44">
        <v>-724</v>
      </c>
      <c r="E41" s="44">
        <v>0</v>
      </c>
      <c r="F41" s="44">
        <v>38669.062104999997</v>
      </c>
      <c r="G41" s="66">
        <v>-0.23044200000000001</v>
      </c>
      <c r="H41" s="43">
        <v>-275</v>
      </c>
      <c r="I41" s="44">
        <v>-23515.402698999998</v>
      </c>
      <c r="J41" s="74">
        <v>2.597E-2</v>
      </c>
      <c r="K41" s="44">
        <v>-449</v>
      </c>
      <c r="L41" s="44">
        <v>77397.260360999993</v>
      </c>
      <c r="M41" s="66">
        <v>-0.38705400000000001</v>
      </c>
      <c r="N41" s="43">
        <v>0</v>
      </c>
      <c r="O41" s="44">
        <v>0</v>
      </c>
      <c r="P41" s="74">
        <v>0</v>
      </c>
    </row>
    <row r="42" spans="1:16" s="3" customFormat="1" ht="15" customHeight="1" x14ac:dyDescent="0.2">
      <c r="A42" s="120"/>
      <c r="B42" s="123"/>
      <c r="C42" s="84" t="s">
        <v>56</v>
      </c>
      <c r="D42" s="35">
        <v>-1130</v>
      </c>
      <c r="E42" s="35">
        <v>0</v>
      </c>
      <c r="F42" s="35">
        <v>-95708.182304000002</v>
      </c>
      <c r="G42" s="68">
        <v>-0.30044599999999999</v>
      </c>
      <c r="H42" s="43">
        <v>-364</v>
      </c>
      <c r="I42" s="44">
        <v>-85368.806932000007</v>
      </c>
      <c r="J42" s="74">
        <v>2.0673E-2</v>
      </c>
      <c r="K42" s="35">
        <v>-766</v>
      </c>
      <c r="L42" s="35">
        <v>33791.143526</v>
      </c>
      <c r="M42" s="68">
        <v>-0.51340200000000003</v>
      </c>
      <c r="N42" s="43">
        <v>0</v>
      </c>
      <c r="O42" s="44">
        <v>0</v>
      </c>
      <c r="P42" s="74">
        <v>0</v>
      </c>
    </row>
    <row r="43" spans="1:16" s="3" customFormat="1" ht="15" customHeight="1" x14ac:dyDescent="0.2">
      <c r="A43" s="121"/>
      <c r="B43" s="124"/>
      <c r="C43" s="85" t="s">
        <v>9</v>
      </c>
      <c r="D43" s="46">
        <v>-7524</v>
      </c>
      <c r="E43" s="46">
        <v>0</v>
      </c>
      <c r="F43" s="46">
        <v>6839.8383789999998</v>
      </c>
      <c r="G43" s="67">
        <v>-0.22684000000000001</v>
      </c>
      <c r="H43" s="87">
        <v>-2352</v>
      </c>
      <c r="I43" s="46">
        <v>-4345.2442529999998</v>
      </c>
      <c r="J43" s="75">
        <v>-0.196018</v>
      </c>
      <c r="K43" s="46">
        <v>-5172</v>
      </c>
      <c r="L43" s="46">
        <v>13495.743763</v>
      </c>
      <c r="M43" s="67">
        <v>-0.23827999999999999</v>
      </c>
      <c r="N43" s="87">
        <v>0</v>
      </c>
      <c r="O43" s="46">
        <v>0</v>
      </c>
      <c r="P43" s="75">
        <v>0</v>
      </c>
    </row>
    <row r="44" spans="1:16" ht="15" customHeight="1" x14ac:dyDescent="0.2">
      <c r="A44" s="119">
        <v>4</v>
      </c>
      <c r="B44" s="122"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20"/>
      <c r="B45" s="123"/>
      <c r="C45" s="84" t="s">
        <v>47</v>
      </c>
      <c r="D45" s="44">
        <v>25</v>
      </c>
      <c r="E45" s="53">
        <v>4.3253E-2</v>
      </c>
      <c r="F45" s="44">
        <v>188765.28</v>
      </c>
      <c r="G45" s="66">
        <v>0.32</v>
      </c>
      <c r="H45" s="43">
        <v>7</v>
      </c>
      <c r="I45" s="44">
        <v>182535.428571</v>
      </c>
      <c r="J45" s="74">
        <v>0.14285700000000001</v>
      </c>
      <c r="K45" s="44">
        <v>18</v>
      </c>
      <c r="L45" s="44">
        <v>191188</v>
      </c>
      <c r="M45" s="66">
        <v>0.38888899999999998</v>
      </c>
      <c r="N45" s="43">
        <v>0</v>
      </c>
      <c r="O45" s="44">
        <v>0</v>
      </c>
      <c r="P45" s="74">
        <v>0</v>
      </c>
    </row>
    <row r="46" spans="1:16" ht="15" customHeight="1" x14ac:dyDescent="0.2">
      <c r="A46" s="120"/>
      <c r="B46" s="123"/>
      <c r="C46" s="84" t="s">
        <v>48</v>
      </c>
      <c r="D46" s="44">
        <v>333</v>
      </c>
      <c r="E46" s="53">
        <v>6.9072999999999996E-2</v>
      </c>
      <c r="F46" s="44">
        <v>173323.65765800001</v>
      </c>
      <c r="G46" s="66">
        <v>0.13813800000000001</v>
      </c>
      <c r="H46" s="43">
        <v>113</v>
      </c>
      <c r="I46" s="44">
        <v>173912.185841</v>
      </c>
      <c r="J46" s="74">
        <v>9.7345000000000001E-2</v>
      </c>
      <c r="K46" s="44">
        <v>220</v>
      </c>
      <c r="L46" s="44">
        <v>173021.36818200001</v>
      </c>
      <c r="M46" s="66">
        <v>0.15909100000000001</v>
      </c>
      <c r="N46" s="43">
        <v>0</v>
      </c>
      <c r="O46" s="44">
        <v>0</v>
      </c>
      <c r="P46" s="74">
        <v>0</v>
      </c>
    </row>
    <row r="47" spans="1:16" ht="15" customHeight="1" x14ac:dyDescent="0.2">
      <c r="A47" s="120"/>
      <c r="B47" s="123"/>
      <c r="C47" s="84" t="s">
        <v>49</v>
      </c>
      <c r="D47" s="44">
        <v>1100</v>
      </c>
      <c r="E47" s="53">
        <v>8.4530999999999995E-2</v>
      </c>
      <c r="F47" s="44">
        <v>195279.68818200001</v>
      </c>
      <c r="G47" s="66">
        <v>0.30272700000000002</v>
      </c>
      <c r="H47" s="43">
        <v>394</v>
      </c>
      <c r="I47" s="44">
        <v>191293.91624399999</v>
      </c>
      <c r="J47" s="74">
        <v>0.25634499999999999</v>
      </c>
      <c r="K47" s="44">
        <v>706</v>
      </c>
      <c r="L47" s="44">
        <v>197504.04249299999</v>
      </c>
      <c r="M47" s="66">
        <v>0.32861200000000002</v>
      </c>
      <c r="N47" s="43">
        <v>0</v>
      </c>
      <c r="O47" s="44">
        <v>0</v>
      </c>
      <c r="P47" s="74">
        <v>0</v>
      </c>
    </row>
    <row r="48" spans="1:16" ht="15" customHeight="1" x14ac:dyDescent="0.2">
      <c r="A48" s="120"/>
      <c r="B48" s="123"/>
      <c r="C48" s="84" t="s">
        <v>50</v>
      </c>
      <c r="D48" s="44">
        <v>1209</v>
      </c>
      <c r="E48" s="53">
        <v>6.9542999999999994E-2</v>
      </c>
      <c r="F48" s="44">
        <v>220469.31679099999</v>
      </c>
      <c r="G48" s="66">
        <v>0.51447500000000002</v>
      </c>
      <c r="H48" s="43">
        <v>378</v>
      </c>
      <c r="I48" s="44">
        <v>220986.22222200001</v>
      </c>
      <c r="J48" s="74">
        <v>0.48941800000000002</v>
      </c>
      <c r="K48" s="44">
        <v>831</v>
      </c>
      <c r="L48" s="44">
        <v>220234.19013199999</v>
      </c>
      <c r="M48" s="66">
        <v>0.52587200000000001</v>
      </c>
      <c r="N48" s="43">
        <v>0</v>
      </c>
      <c r="O48" s="44">
        <v>0</v>
      </c>
      <c r="P48" s="74">
        <v>0</v>
      </c>
    </row>
    <row r="49" spans="1:16" ht="15" customHeight="1" x14ac:dyDescent="0.2">
      <c r="A49" s="120"/>
      <c r="B49" s="123"/>
      <c r="C49" s="84" t="s">
        <v>51</v>
      </c>
      <c r="D49" s="44">
        <v>919</v>
      </c>
      <c r="E49" s="53">
        <v>5.7209000000000003E-2</v>
      </c>
      <c r="F49" s="44">
        <v>246503.50707299999</v>
      </c>
      <c r="G49" s="66">
        <v>0.880305</v>
      </c>
      <c r="H49" s="43">
        <v>283</v>
      </c>
      <c r="I49" s="44">
        <v>236212.08833900001</v>
      </c>
      <c r="J49" s="74">
        <v>0.713781</v>
      </c>
      <c r="K49" s="44">
        <v>636</v>
      </c>
      <c r="L49" s="44">
        <v>251082.86478</v>
      </c>
      <c r="M49" s="66">
        <v>0.954403</v>
      </c>
      <c r="N49" s="43">
        <v>0</v>
      </c>
      <c r="O49" s="44">
        <v>0</v>
      </c>
      <c r="P49" s="74">
        <v>0</v>
      </c>
    </row>
    <row r="50" spans="1:16" s="3" customFormat="1" ht="15" customHeight="1" x14ac:dyDescent="0.2">
      <c r="A50" s="120"/>
      <c r="B50" s="123"/>
      <c r="C50" s="84" t="s">
        <v>52</v>
      </c>
      <c r="D50" s="35">
        <v>602</v>
      </c>
      <c r="E50" s="55">
        <v>4.3327999999999998E-2</v>
      </c>
      <c r="F50" s="35">
        <v>255109.67109600001</v>
      </c>
      <c r="G50" s="68">
        <v>0.95515000000000005</v>
      </c>
      <c r="H50" s="43">
        <v>176</v>
      </c>
      <c r="I50" s="44">
        <v>240918.664773</v>
      </c>
      <c r="J50" s="74">
        <v>0.72727299999999995</v>
      </c>
      <c r="K50" s="35">
        <v>426</v>
      </c>
      <c r="L50" s="35">
        <v>260972.62206600001</v>
      </c>
      <c r="M50" s="68">
        <v>1.049296</v>
      </c>
      <c r="N50" s="43">
        <v>0</v>
      </c>
      <c r="O50" s="44">
        <v>0</v>
      </c>
      <c r="P50" s="74">
        <v>0</v>
      </c>
    </row>
    <row r="51" spans="1:16" ht="15" customHeight="1" x14ac:dyDescent="0.2">
      <c r="A51" s="120"/>
      <c r="B51" s="123"/>
      <c r="C51" s="84" t="s">
        <v>53</v>
      </c>
      <c r="D51" s="44">
        <v>428</v>
      </c>
      <c r="E51" s="53">
        <v>3.5062000000000003E-2</v>
      </c>
      <c r="F51" s="44">
        <v>253184.36448600001</v>
      </c>
      <c r="G51" s="66">
        <v>0.83177599999999996</v>
      </c>
      <c r="H51" s="43">
        <v>123</v>
      </c>
      <c r="I51" s="44">
        <v>241148.65853700001</v>
      </c>
      <c r="J51" s="74">
        <v>0.60162599999999999</v>
      </c>
      <c r="K51" s="44">
        <v>305</v>
      </c>
      <c r="L51" s="44">
        <v>258038.10819699999</v>
      </c>
      <c r="M51" s="66">
        <v>0.92459000000000002</v>
      </c>
      <c r="N51" s="43">
        <v>0</v>
      </c>
      <c r="O51" s="44">
        <v>0</v>
      </c>
      <c r="P51" s="74">
        <v>0</v>
      </c>
    </row>
    <row r="52" spans="1:16" ht="15" customHeight="1" x14ac:dyDescent="0.2">
      <c r="A52" s="120"/>
      <c r="B52" s="123"/>
      <c r="C52" s="84" t="s">
        <v>54</v>
      </c>
      <c r="D52" s="44">
        <v>178</v>
      </c>
      <c r="E52" s="53">
        <v>1.7260999999999999E-2</v>
      </c>
      <c r="F52" s="44">
        <v>277472.74157299998</v>
      </c>
      <c r="G52" s="66">
        <v>0.79775300000000005</v>
      </c>
      <c r="H52" s="43">
        <v>56</v>
      </c>
      <c r="I52" s="44">
        <v>238654.625</v>
      </c>
      <c r="J52" s="74">
        <v>0.28571400000000002</v>
      </c>
      <c r="K52" s="44">
        <v>122</v>
      </c>
      <c r="L52" s="44">
        <v>295290.89344299998</v>
      </c>
      <c r="M52" s="66">
        <v>1.0327869999999999</v>
      </c>
      <c r="N52" s="43">
        <v>0</v>
      </c>
      <c r="O52" s="44">
        <v>0</v>
      </c>
      <c r="P52" s="74">
        <v>0</v>
      </c>
    </row>
    <row r="53" spans="1:16" ht="15" customHeight="1" x14ac:dyDescent="0.2">
      <c r="A53" s="120"/>
      <c r="B53" s="123"/>
      <c r="C53" s="84" t="s">
        <v>55</v>
      </c>
      <c r="D53" s="44">
        <v>56</v>
      </c>
      <c r="E53" s="53">
        <v>6.3940000000000004E-3</v>
      </c>
      <c r="F53" s="44">
        <v>276754.517857</v>
      </c>
      <c r="G53" s="66">
        <v>0.60714299999999999</v>
      </c>
      <c r="H53" s="43">
        <v>15</v>
      </c>
      <c r="I53" s="44">
        <v>252064</v>
      </c>
      <c r="J53" s="74">
        <v>6.6667000000000004E-2</v>
      </c>
      <c r="K53" s="44">
        <v>41</v>
      </c>
      <c r="L53" s="44">
        <v>285787.63414600003</v>
      </c>
      <c r="M53" s="66">
        <v>0.80487799999999998</v>
      </c>
      <c r="N53" s="43">
        <v>0</v>
      </c>
      <c r="O53" s="44">
        <v>0</v>
      </c>
      <c r="P53" s="74">
        <v>0</v>
      </c>
    </row>
    <row r="54" spans="1:16" s="3" customFormat="1" ht="15" customHeight="1" x14ac:dyDescent="0.2">
      <c r="A54" s="120"/>
      <c r="B54" s="123"/>
      <c r="C54" s="84" t="s">
        <v>56</v>
      </c>
      <c r="D54" s="35">
        <v>14</v>
      </c>
      <c r="E54" s="55">
        <v>6.9099999999999999E-4</v>
      </c>
      <c r="F54" s="35">
        <v>348005.071429</v>
      </c>
      <c r="G54" s="68">
        <v>0.28571400000000002</v>
      </c>
      <c r="H54" s="43">
        <v>6</v>
      </c>
      <c r="I54" s="44">
        <v>320863.5</v>
      </c>
      <c r="J54" s="74">
        <v>0</v>
      </c>
      <c r="K54" s="35">
        <v>8</v>
      </c>
      <c r="L54" s="35">
        <v>368361.25</v>
      </c>
      <c r="M54" s="68">
        <v>0.5</v>
      </c>
      <c r="N54" s="43">
        <v>0</v>
      </c>
      <c r="O54" s="44">
        <v>0</v>
      </c>
      <c r="P54" s="74">
        <v>0</v>
      </c>
    </row>
    <row r="55" spans="1:16" s="3" customFormat="1" ht="15" customHeight="1" x14ac:dyDescent="0.2">
      <c r="A55" s="121"/>
      <c r="B55" s="124"/>
      <c r="C55" s="85" t="s">
        <v>9</v>
      </c>
      <c r="D55" s="46">
        <v>4864</v>
      </c>
      <c r="E55" s="54">
        <v>4.1432999999999998E-2</v>
      </c>
      <c r="F55" s="46">
        <v>226568.07072399999</v>
      </c>
      <c r="G55" s="67">
        <v>0.60217900000000002</v>
      </c>
      <c r="H55" s="87">
        <v>1551</v>
      </c>
      <c r="I55" s="46">
        <v>217804.133462</v>
      </c>
      <c r="J55" s="75">
        <v>0.46357199999999998</v>
      </c>
      <c r="K55" s="46">
        <v>3313</v>
      </c>
      <c r="L55" s="46">
        <v>230670.958346</v>
      </c>
      <c r="M55" s="67">
        <v>0.66706900000000002</v>
      </c>
      <c r="N55" s="87">
        <v>0</v>
      </c>
      <c r="O55" s="46">
        <v>0</v>
      </c>
      <c r="P55" s="75">
        <v>0</v>
      </c>
    </row>
    <row r="56" spans="1:16" ht="15" customHeight="1" x14ac:dyDescent="0.2">
      <c r="A56" s="119">
        <v>5</v>
      </c>
      <c r="B56" s="122" t="s">
        <v>60</v>
      </c>
      <c r="C56" s="84" t="s">
        <v>46</v>
      </c>
      <c r="D56" s="44">
        <v>108</v>
      </c>
      <c r="E56" s="53">
        <v>1</v>
      </c>
      <c r="F56" s="44">
        <v>47964.333333000002</v>
      </c>
      <c r="G56" s="66">
        <v>5.5556000000000001E-2</v>
      </c>
      <c r="H56" s="43">
        <v>49</v>
      </c>
      <c r="I56" s="44">
        <v>54996.755102000003</v>
      </c>
      <c r="J56" s="74">
        <v>4.0815999999999998E-2</v>
      </c>
      <c r="K56" s="44">
        <v>59</v>
      </c>
      <c r="L56" s="44">
        <v>42123.847457999997</v>
      </c>
      <c r="M56" s="66">
        <v>6.7796999999999996E-2</v>
      </c>
      <c r="N56" s="43">
        <v>0</v>
      </c>
      <c r="O56" s="44">
        <v>0</v>
      </c>
      <c r="P56" s="74">
        <v>0</v>
      </c>
    </row>
    <row r="57" spans="1:16" ht="15" customHeight="1" x14ac:dyDescent="0.2">
      <c r="A57" s="120"/>
      <c r="B57" s="123"/>
      <c r="C57" s="84" t="s">
        <v>47</v>
      </c>
      <c r="D57" s="44">
        <v>578</v>
      </c>
      <c r="E57" s="53">
        <v>1</v>
      </c>
      <c r="F57" s="44">
        <v>131719.44117599999</v>
      </c>
      <c r="G57" s="66">
        <v>0.11591700000000001</v>
      </c>
      <c r="H57" s="43">
        <v>242</v>
      </c>
      <c r="I57" s="44">
        <v>131557.25619799999</v>
      </c>
      <c r="J57" s="74">
        <v>0.12809899999999999</v>
      </c>
      <c r="K57" s="44">
        <v>336</v>
      </c>
      <c r="L57" s="44">
        <v>131836.25297599999</v>
      </c>
      <c r="M57" s="66">
        <v>0.107143</v>
      </c>
      <c r="N57" s="43">
        <v>0</v>
      </c>
      <c r="O57" s="44">
        <v>0</v>
      </c>
      <c r="P57" s="74">
        <v>0</v>
      </c>
    </row>
    <row r="58" spans="1:16" ht="15" customHeight="1" x14ac:dyDescent="0.2">
      <c r="A58" s="120"/>
      <c r="B58" s="123"/>
      <c r="C58" s="84" t="s">
        <v>48</v>
      </c>
      <c r="D58" s="44">
        <v>4821</v>
      </c>
      <c r="E58" s="53">
        <v>1</v>
      </c>
      <c r="F58" s="44">
        <v>158921.26799399999</v>
      </c>
      <c r="G58" s="66">
        <v>0.10205400000000001</v>
      </c>
      <c r="H58" s="43">
        <v>2026</v>
      </c>
      <c r="I58" s="44">
        <v>160872.878085</v>
      </c>
      <c r="J58" s="74">
        <v>0.11155</v>
      </c>
      <c r="K58" s="44">
        <v>2795</v>
      </c>
      <c r="L58" s="44">
        <v>157506.61252200001</v>
      </c>
      <c r="M58" s="66">
        <v>9.5170000000000005E-2</v>
      </c>
      <c r="N58" s="43">
        <v>0</v>
      </c>
      <c r="O58" s="44">
        <v>0</v>
      </c>
      <c r="P58" s="74">
        <v>0</v>
      </c>
    </row>
    <row r="59" spans="1:16" ht="15" customHeight="1" x14ac:dyDescent="0.2">
      <c r="A59" s="120"/>
      <c r="B59" s="123"/>
      <c r="C59" s="84" t="s">
        <v>49</v>
      </c>
      <c r="D59" s="44">
        <v>13013</v>
      </c>
      <c r="E59" s="53">
        <v>1</v>
      </c>
      <c r="F59" s="44">
        <v>184251.389226</v>
      </c>
      <c r="G59" s="66">
        <v>0.27265</v>
      </c>
      <c r="H59" s="43">
        <v>5310</v>
      </c>
      <c r="I59" s="44">
        <v>186621.91450099999</v>
      </c>
      <c r="J59" s="74">
        <v>0.31487799999999999</v>
      </c>
      <c r="K59" s="44">
        <v>7703</v>
      </c>
      <c r="L59" s="44">
        <v>182617.28703100001</v>
      </c>
      <c r="M59" s="66">
        <v>0.24354100000000001</v>
      </c>
      <c r="N59" s="43">
        <v>0</v>
      </c>
      <c r="O59" s="44">
        <v>0</v>
      </c>
      <c r="P59" s="74">
        <v>0</v>
      </c>
    </row>
    <row r="60" spans="1:16" ht="15" customHeight="1" x14ac:dyDescent="0.2">
      <c r="A60" s="120"/>
      <c r="B60" s="123"/>
      <c r="C60" s="84" t="s">
        <v>50</v>
      </c>
      <c r="D60" s="44">
        <v>17385</v>
      </c>
      <c r="E60" s="53">
        <v>1</v>
      </c>
      <c r="F60" s="44">
        <v>210245.14420499999</v>
      </c>
      <c r="G60" s="66">
        <v>0.53108999999999995</v>
      </c>
      <c r="H60" s="43">
        <v>6614</v>
      </c>
      <c r="I60" s="44">
        <v>216463.25189000001</v>
      </c>
      <c r="J60" s="74">
        <v>0.58270299999999997</v>
      </c>
      <c r="K60" s="44">
        <v>10771</v>
      </c>
      <c r="L60" s="44">
        <v>206426.876242</v>
      </c>
      <c r="M60" s="66">
        <v>0.49939699999999998</v>
      </c>
      <c r="N60" s="43">
        <v>0</v>
      </c>
      <c r="O60" s="44">
        <v>0</v>
      </c>
      <c r="P60" s="74">
        <v>0</v>
      </c>
    </row>
    <row r="61" spans="1:16" ht="15" customHeight="1" x14ac:dyDescent="0.2">
      <c r="A61" s="120"/>
      <c r="B61" s="123"/>
      <c r="C61" s="84" t="s">
        <v>51</v>
      </c>
      <c r="D61" s="44">
        <v>16064</v>
      </c>
      <c r="E61" s="53">
        <v>1</v>
      </c>
      <c r="F61" s="44">
        <v>237168.98381500001</v>
      </c>
      <c r="G61" s="66">
        <v>0.82358100000000001</v>
      </c>
      <c r="H61" s="43">
        <v>5927</v>
      </c>
      <c r="I61" s="44">
        <v>233609.82605</v>
      </c>
      <c r="J61" s="74">
        <v>0.71368299999999996</v>
      </c>
      <c r="K61" s="44">
        <v>10137</v>
      </c>
      <c r="L61" s="44">
        <v>239249.98688000001</v>
      </c>
      <c r="M61" s="66">
        <v>0.88783699999999999</v>
      </c>
      <c r="N61" s="43">
        <v>0</v>
      </c>
      <c r="O61" s="44">
        <v>0</v>
      </c>
      <c r="P61" s="74">
        <v>0</v>
      </c>
    </row>
    <row r="62" spans="1:16" s="3" customFormat="1" ht="15" customHeight="1" x14ac:dyDescent="0.2">
      <c r="A62" s="120"/>
      <c r="B62" s="123"/>
      <c r="C62" s="84" t="s">
        <v>52</v>
      </c>
      <c r="D62" s="35">
        <v>13894</v>
      </c>
      <c r="E62" s="55">
        <v>1</v>
      </c>
      <c r="F62" s="35">
        <v>249208.54829400001</v>
      </c>
      <c r="G62" s="68">
        <v>0.99150700000000003</v>
      </c>
      <c r="H62" s="43">
        <v>4987</v>
      </c>
      <c r="I62" s="44">
        <v>231187.821937</v>
      </c>
      <c r="J62" s="74">
        <v>0.71004599999999995</v>
      </c>
      <c r="K62" s="35">
        <v>8907</v>
      </c>
      <c r="L62" s="35">
        <v>259298.293702</v>
      </c>
      <c r="M62" s="68">
        <v>1.1490959999999999</v>
      </c>
      <c r="N62" s="43">
        <v>0</v>
      </c>
      <c r="O62" s="44">
        <v>0</v>
      </c>
      <c r="P62" s="74">
        <v>0</v>
      </c>
    </row>
    <row r="63" spans="1:16" ht="15" customHeight="1" x14ac:dyDescent="0.2">
      <c r="A63" s="120"/>
      <c r="B63" s="123"/>
      <c r="C63" s="84" t="s">
        <v>53</v>
      </c>
      <c r="D63" s="44">
        <v>12207</v>
      </c>
      <c r="E63" s="53">
        <v>1</v>
      </c>
      <c r="F63" s="44">
        <v>254864.57360500001</v>
      </c>
      <c r="G63" s="66">
        <v>1.0208079999999999</v>
      </c>
      <c r="H63" s="43">
        <v>4400</v>
      </c>
      <c r="I63" s="44">
        <v>228961.0925</v>
      </c>
      <c r="J63" s="74">
        <v>0.66477299999999995</v>
      </c>
      <c r="K63" s="44">
        <v>7807</v>
      </c>
      <c r="L63" s="44">
        <v>269463.69194300001</v>
      </c>
      <c r="M63" s="66">
        <v>1.221468</v>
      </c>
      <c r="N63" s="43">
        <v>0</v>
      </c>
      <c r="O63" s="44">
        <v>0</v>
      </c>
      <c r="P63" s="74">
        <v>0</v>
      </c>
    </row>
    <row r="64" spans="1:16" ht="15" customHeight="1" x14ac:dyDescent="0.2">
      <c r="A64" s="120"/>
      <c r="B64" s="123"/>
      <c r="C64" s="84" t="s">
        <v>54</v>
      </c>
      <c r="D64" s="44">
        <v>10312</v>
      </c>
      <c r="E64" s="53">
        <v>1</v>
      </c>
      <c r="F64" s="44">
        <v>249189.359096</v>
      </c>
      <c r="G64" s="66">
        <v>0.86617500000000003</v>
      </c>
      <c r="H64" s="43">
        <v>3801</v>
      </c>
      <c r="I64" s="44">
        <v>215208.00052599999</v>
      </c>
      <c r="J64" s="74">
        <v>0.45829999999999999</v>
      </c>
      <c r="K64" s="44">
        <v>6511</v>
      </c>
      <c r="L64" s="44">
        <v>269027.04054700001</v>
      </c>
      <c r="M64" s="66">
        <v>1.104285</v>
      </c>
      <c r="N64" s="43">
        <v>0</v>
      </c>
      <c r="O64" s="44">
        <v>0</v>
      </c>
      <c r="P64" s="74">
        <v>0</v>
      </c>
    </row>
    <row r="65" spans="1:16" ht="15" customHeight="1" x14ac:dyDescent="0.2">
      <c r="A65" s="120"/>
      <c r="B65" s="123"/>
      <c r="C65" s="84" t="s">
        <v>55</v>
      </c>
      <c r="D65" s="44">
        <v>8758</v>
      </c>
      <c r="E65" s="53">
        <v>1</v>
      </c>
      <c r="F65" s="44">
        <v>253652.29493</v>
      </c>
      <c r="G65" s="66">
        <v>0.66647599999999996</v>
      </c>
      <c r="H65" s="43">
        <v>3241</v>
      </c>
      <c r="I65" s="44">
        <v>221268.72014799999</v>
      </c>
      <c r="J65" s="74">
        <v>0.27152100000000001</v>
      </c>
      <c r="K65" s="44">
        <v>5517</v>
      </c>
      <c r="L65" s="44">
        <v>272676.25104200002</v>
      </c>
      <c r="M65" s="66">
        <v>0.89849599999999996</v>
      </c>
      <c r="N65" s="43">
        <v>0</v>
      </c>
      <c r="O65" s="44">
        <v>0</v>
      </c>
      <c r="P65" s="74">
        <v>0</v>
      </c>
    </row>
    <row r="66" spans="1:16" s="3" customFormat="1" ht="15" customHeight="1" x14ac:dyDescent="0.2">
      <c r="A66" s="120"/>
      <c r="B66" s="123"/>
      <c r="C66" s="84" t="s">
        <v>56</v>
      </c>
      <c r="D66" s="35">
        <v>20254</v>
      </c>
      <c r="E66" s="55">
        <v>1</v>
      </c>
      <c r="F66" s="35">
        <v>245351.656907</v>
      </c>
      <c r="G66" s="68">
        <v>0.40505600000000003</v>
      </c>
      <c r="H66" s="43">
        <v>8424</v>
      </c>
      <c r="I66" s="44">
        <v>195823.59508500001</v>
      </c>
      <c r="J66" s="74">
        <v>8.3451999999999998E-2</v>
      </c>
      <c r="K66" s="35">
        <v>11830</v>
      </c>
      <c r="L66" s="35">
        <v>280619.99103999999</v>
      </c>
      <c r="M66" s="68">
        <v>0.63406600000000002</v>
      </c>
      <c r="N66" s="43">
        <v>0</v>
      </c>
      <c r="O66" s="44">
        <v>0</v>
      </c>
      <c r="P66" s="74">
        <v>0</v>
      </c>
    </row>
    <row r="67" spans="1:16" s="3" customFormat="1" ht="15" customHeight="1" x14ac:dyDescent="0.2">
      <c r="A67" s="121"/>
      <c r="B67" s="124"/>
      <c r="C67" s="85" t="s">
        <v>9</v>
      </c>
      <c r="D67" s="46">
        <v>117394</v>
      </c>
      <c r="E67" s="54">
        <v>1</v>
      </c>
      <c r="F67" s="46">
        <v>230371.62447000001</v>
      </c>
      <c r="G67" s="67">
        <v>0.64556999999999998</v>
      </c>
      <c r="H67" s="87">
        <v>45021</v>
      </c>
      <c r="I67" s="46">
        <v>211297.70269400001</v>
      </c>
      <c r="J67" s="75">
        <v>0.43992799999999999</v>
      </c>
      <c r="K67" s="46">
        <v>72373</v>
      </c>
      <c r="L67" s="46">
        <v>242236.91998400001</v>
      </c>
      <c r="M67" s="67">
        <v>0.77349299999999999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45862</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44:A55"/>
    <mergeCell ref="B44:B55"/>
    <mergeCell ref="A56:A67"/>
    <mergeCell ref="B56:B67"/>
    <mergeCell ref="A8:A19"/>
    <mergeCell ref="B8:B19"/>
    <mergeCell ref="A20:A31"/>
    <mergeCell ref="B20:B31"/>
    <mergeCell ref="A32:A43"/>
    <mergeCell ref="B32:B43"/>
    <mergeCell ref="A2:P2"/>
    <mergeCell ref="A3:P3"/>
    <mergeCell ref="A6:A7"/>
    <mergeCell ref="B6:B7"/>
    <mergeCell ref="C6:C7"/>
    <mergeCell ref="D6:G6"/>
    <mergeCell ref="H6:J6"/>
    <mergeCell ref="K6:M6"/>
    <mergeCell ref="N6:P6"/>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Ester Uribe Alvarado</cp:lastModifiedBy>
  <cp:lastPrinted>2021-03-23T12:42:17Z</cp:lastPrinted>
  <dcterms:created xsi:type="dcterms:W3CDTF">2021-02-08T18:40:03Z</dcterms:created>
  <dcterms:modified xsi:type="dcterms:W3CDTF">2025-07-24T20:41:58Z</dcterms:modified>
</cp:coreProperties>
</file>