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superdesalud.gob.cl\Mis Documentos\LABORAL\Portal Web\2024\Estadísticas\CAEC\"/>
    </mc:Choice>
  </mc:AlternateContent>
  <bookViews>
    <workbookView xWindow="0" yWindow="0" windowWidth="27435" windowHeight="10200"/>
  </bookViews>
  <sheets>
    <sheet name="Índice" sheetId="1" r:id="rId1"/>
    <sheet name="Notas" sheetId="2" r:id="rId2"/>
    <sheet name="General" sheetId="3" r:id="rId3"/>
    <sheet name="Isapre" sheetId="4" r:id="rId4"/>
    <sheet name="Eventos" sheetId="5" r:id="rId5"/>
    <sheet name="Sexo Edad" sheetId="6" r:id="rId6"/>
    <sheet name="Grupo Diagnóstico" sheetId="7" r:id="rId7"/>
    <sheet name="Enfermedad" sheetId="8" r:id="rId8"/>
    <sheet name="Trasplantes" sheetId="9" r:id="rId9"/>
    <sheet name="Prestador" sheetId="10" r:id="rId10"/>
    <sheet name="Ficha Metadatos" sheetId="11"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1" l="1"/>
</calcChain>
</file>

<file path=xl/sharedStrings.xml><?xml version="1.0" encoding="utf-8"?>
<sst xmlns="http://schemas.openxmlformats.org/spreadsheetml/2006/main" count="772" uniqueCount="332">
  <si>
    <t>ESTADÍSTICA ANUAL DE LA COBERTURA ADICIONAL PARA ENFERMEDADES CATASTRÓFICAS (CAEC) DEL SISTEMA ISAPRE</t>
  </si>
  <si>
    <t>AÑO</t>
  </si>
  <si>
    <t>CONTENIDO</t>
  </si>
  <si>
    <r>
      <t xml:space="preserve">La </t>
    </r>
    <r>
      <rPr>
        <b/>
        <sz val="9"/>
        <color indexed="63"/>
        <rFont val="Verdana"/>
        <family val="2"/>
      </rPr>
      <t>Estadística Anual de CAEC del Sistema Isapre</t>
    </r>
    <r>
      <rPr>
        <sz val="9"/>
        <color indexed="63"/>
        <rFont val="Verdana"/>
        <family val="2"/>
      </rPr>
      <t xml:space="preserve"> contiene los siguientes cuadros de información, para cada periodo:</t>
    </r>
  </si>
  <si>
    <t>INDICE</t>
  </si>
  <si>
    <t>HOJA</t>
  </si>
  <si>
    <t>Síntesis del período 2023</t>
  </si>
  <si>
    <t>Cuadro N° 1</t>
  </si>
  <si>
    <t>Eventos y Gasto CAEC año 2023</t>
  </si>
  <si>
    <t>Cuadro N° 1.1</t>
  </si>
  <si>
    <t>Eventos y Gasto CAEC comparativo años 2022 - 2023</t>
  </si>
  <si>
    <t>Estadísticas consolidadas del sistema año 2023</t>
  </si>
  <si>
    <t>Cuadro N° 2</t>
  </si>
  <si>
    <t>Eventos CAEC por Isapre y Estado del Beneficio</t>
  </si>
  <si>
    <t>Cuadro N° 3</t>
  </si>
  <si>
    <t>Eventos con Beneficio CAEC Operando por Isapre y Sexo</t>
  </si>
  <si>
    <t>Cuadro N° 4</t>
  </si>
  <si>
    <t>Gasto y Eventos con Beneficio CAEC Operando por Isapre según Monto Facturado por Evento</t>
  </si>
  <si>
    <t>Cuadro N° 5</t>
  </si>
  <si>
    <t>Participación del Gasto CAEC en los Ingresos de Actividades Ordinarias por Isapre</t>
  </si>
  <si>
    <t>Cuadro N° 6</t>
  </si>
  <si>
    <t>Gasto y Eventos con Beneficio CAEC Operando por Beneficiario</t>
  </si>
  <si>
    <t>Cuadro N° 7</t>
  </si>
  <si>
    <t>Eventos con Beneficio CAEC Operando por Sexo y Tramos de Edad</t>
  </si>
  <si>
    <t>Cuadro N° 8</t>
  </si>
  <si>
    <t>Gasto y Eventos con Beneficio CAEC Operando por Sexo y Tramos de Edad</t>
  </si>
  <si>
    <t>Cuadro N° 9</t>
  </si>
  <si>
    <t>Eventos con Beneficio CAEC Operando por Sexo y Grupos Diagnósticos</t>
  </si>
  <si>
    <t>Cuadro N° 10</t>
  </si>
  <si>
    <t>Gasto y Eventos con Beneficio CAEC Operando por Grupos Diagnósticos según Monto Facturado por Evento</t>
  </si>
  <si>
    <t>Cuadro N° 11</t>
  </si>
  <si>
    <t>25 Principales Enfermedades de Eventos con Beneficio CAEC Operando</t>
  </si>
  <si>
    <t>Cuadro N° 12</t>
  </si>
  <si>
    <t>Gasto y Eventos de 25 Principales Enfermedades con Beneficio CAEC Operando según Monto Facturado por Evento</t>
  </si>
  <si>
    <t>Cuadro N° 13</t>
  </si>
  <si>
    <t>Gasto según Tipo de Trasplantes en Eventos con Beneficio CAEC Operando</t>
  </si>
  <si>
    <t>Cuadro N° 14</t>
  </si>
  <si>
    <t>Gasto y Eventos con Beneficio CAEC Operando por Sector del Prestador de Salud</t>
  </si>
  <si>
    <t>Cuadro N° 15</t>
  </si>
  <si>
    <t>Gasto y Eventos con Beneficio CAEC Operando por 20 Prestadores Privados según Monto Facturado por Evento</t>
  </si>
  <si>
    <t>Cuadro N° 16</t>
  </si>
  <si>
    <t>Gasto y Eventos con Beneficio CAEC Operando por 20 Prestadores Públicos según Monto Facturado por Evento</t>
  </si>
  <si>
    <t>Cuadro N° 17</t>
  </si>
  <si>
    <t>Gasto y Eventos con Beneficio CAEC Operando por Prestadores de las FFAA según Monto Facturado por Evento</t>
  </si>
  <si>
    <t>NOTAS</t>
  </si>
  <si>
    <t>N°</t>
  </si>
  <si>
    <t>DESCRIPCIÓN</t>
  </si>
  <si>
    <t>Cada cuadro contiene la información descriptiva del periodo indicado.</t>
  </si>
  <si>
    <t>El número de beneficiarios corresponde a aquellos con beneficios vigentes en el periodo de información que se indica.</t>
  </si>
  <si>
    <t>Corresponde a los ingresos financieros (FEFI) por concepto de cotización de salud legal y voluntario recaudados por las Isapres.</t>
  </si>
  <si>
    <t>Corresponde a los ingresos financieros por concepto de cotización de salud legal y voluntario recaudados por las Isapres.</t>
  </si>
  <si>
    <t xml:space="preserve">Fuente: Superintendencia de Salud, Archivo Maestro CAEC, Ficha Económica Financiera de Isapres, Archivos Maestros de Cotizantes y Cargas de Isapres. </t>
  </si>
  <si>
    <t>Eventos y Gasto CAEC</t>
  </si>
  <si>
    <t>En millones de pesos de Diciembre 2023</t>
  </si>
  <si>
    <t>Enero – Diciembre 2023</t>
  </si>
  <si>
    <t>Variables</t>
  </si>
  <si>
    <t>Valores</t>
  </si>
  <si>
    <t>%</t>
  </si>
  <si>
    <t>Eventos Informados</t>
  </si>
  <si>
    <t>Eventos con beneficio CAEC operando</t>
  </si>
  <si>
    <t>Eventos acumulando deducible</t>
  </si>
  <si>
    <t>Total de Eventos informados (4)</t>
  </si>
  <si>
    <t>Gasto de Eventos con Beneficio CAEC Operando</t>
  </si>
  <si>
    <t>Monto total facturado</t>
  </si>
  <si>
    <t>Cobertura Plan</t>
  </si>
  <si>
    <t>Cobertura CAEC</t>
  </si>
  <si>
    <t>Total cobertura Isapre</t>
  </si>
  <si>
    <t>Deducible Acumulado</t>
  </si>
  <si>
    <t>Monto no cubierto</t>
  </si>
  <si>
    <t>Total cargo del beneficiario</t>
  </si>
  <si>
    <t>Facturado promedio por evento (en $)</t>
  </si>
  <si>
    <t>Cobertura total promedio por evento (en $)</t>
  </si>
  <si>
    <t>Gasto total beneficiario promedio por evento (en $)</t>
  </si>
  <si>
    <t>Variación</t>
  </si>
  <si>
    <t>Cod.</t>
  </si>
  <si>
    <t>Isapre</t>
  </si>
  <si>
    <t>Con Beneficio CAEC operando (4)</t>
  </si>
  <si>
    <t>Acumula Deducible</t>
  </si>
  <si>
    <t>Total Eventos Informados</t>
  </si>
  <si>
    <t>Participación</t>
  </si>
  <si>
    <t>Total</t>
  </si>
  <si>
    <t>Eventos  con Beneficio CAEC Operando por Isapre y Sexo</t>
  </si>
  <si>
    <t>Masculino</t>
  </si>
  <si>
    <t>Fenenino</t>
  </si>
  <si>
    <t>Sin Especificar</t>
  </si>
  <si>
    <t>N° de Eventos (4)</t>
  </si>
  <si>
    <t>Isapres</t>
  </si>
  <si>
    <t>N° Eventos con Beneficio CAEC operando (4)</t>
  </si>
  <si>
    <t>Monto Facturado (Mill $)</t>
  </si>
  <si>
    <t>Monto Facturado por Evento (Mill $)</t>
  </si>
  <si>
    <t>Cobetura Isapre</t>
  </si>
  <si>
    <t>Gasto del Beneficiario</t>
  </si>
  <si>
    <t>Monto Cobertura Plan (Mill $)</t>
  </si>
  <si>
    <t>Monto Cobertura Caec (Mill $)</t>
  </si>
  <si>
    <t>Monto Deducible (Mill $)</t>
  </si>
  <si>
    <t>Monto No Cubierto (Mill $)</t>
  </si>
  <si>
    <t>Porcentajes</t>
  </si>
  <si>
    <t>Participación del Gasto CAEC en los Ingresos de Actividaes Ordinarias por Isapre</t>
  </si>
  <si>
    <t>Ingresos de Actividades Ordinarias (5)</t>
  </si>
  <si>
    <t>Cobertura Isapre</t>
  </si>
  <si>
    <t>% del Ingreso Actividades Ordinarias</t>
  </si>
  <si>
    <t>Monto Cobertura CAEC (Mill $)</t>
  </si>
  <si>
    <t>Monto Cobertura Total (Mill $)</t>
  </si>
  <si>
    <t>Cobertura Total</t>
  </si>
  <si>
    <t>Cantidad de Eventos</t>
  </si>
  <si>
    <t>N° Beneficiarios con Beneficio CAEC operando</t>
  </si>
  <si>
    <t>S/clasificar</t>
  </si>
  <si>
    <t>Tramos de edad</t>
  </si>
  <si>
    <t>Con Beneficio CAEC operando  (4)</t>
  </si>
  <si>
    <t>Femenino</t>
  </si>
  <si>
    <t>S/clasif.</t>
  </si>
  <si>
    <t>0 - 1</t>
  </si>
  <si>
    <t>2 - 20</t>
  </si>
  <si>
    <t>21 - 40</t>
  </si>
  <si>
    <t>41 - 60</t>
  </si>
  <si>
    <t>61 - 80</t>
  </si>
  <si>
    <t>&gt; 80</t>
  </si>
  <si>
    <t>Gasto y Eventos con Beneficio CAEC Operando por Tramos de Edad</t>
  </si>
  <si>
    <t>Código Diagnóstico</t>
  </si>
  <si>
    <t>Grupos Diagnósticos</t>
  </si>
  <si>
    <t>Número de Eventos con beneficio CAEC operando (4)</t>
  </si>
  <si>
    <t>S/I</t>
  </si>
  <si>
    <t>Dist.%</t>
  </si>
  <si>
    <t>A00-B99</t>
  </si>
  <si>
    <t>K00-K93</t>
  </si>
  <si>
    <t>S00-T98</t>
  </si>
  <si>
    <t>G00-G99</t>
  </si>
  <si>
    <t>E00-E90</t>
  </si>
  <si>
    <t>P00-P96</t>
  </si>
  <si>
    <t>Q00-Q99</t>
  </si>
  <si>
    <t>N00-N99</t>
  </si>
  <si>
    <t>M00-M99</t>
  </si>
  <si>
    <t>R00-R99</t>
  </si>
  <si>
    <t>D50-D89</t>
  </si>
  <si>
    <t>Z00-Z99</t>
  </si>
  <si>
    <t>L00-L99</t>
  </si>
  <si>
    <t>O00-O99</t>
  </si>
  <si>
    <t>V01-Y98</t>
  </si>
  <si>
    <t>H00-H59</t>
  </si>
  <si>
    <t>H60-H95</t>
  </si>
  <si>
    <t>F00-F99</t>
  </si>
  <si>
    <t>Sin clasificar</t>
  </si>
  <si>
    <t>Código</t>
  </si>
  <si>
    <t xml:space="preserve">Enfermedad  </t>
  </si>
  <si>
    <t>Total (4)</t>
  </si>
  <si>
    <t>-</t>
  </si>
  <si>
    <t>Sub total</t>
  </si>
  <si>
    <t>Otros</t>
  </si>
  <si>
    <t>C00-D48</t>
  </si>
  <si>
    <t>Tumores (neoplasias)</t>
  </si>
  <si>
    <t>I00-I99</t>
  </si>
  <si>
    <t>Enfermedades del sistema circulatorio</t>
  </si>
  <si>
    <t>COVID19</t>
  </si>
  <si>
    <t>Covid19</t>
  </si>
  <si>
    <t>J00-J99</t>
  </si>
  <si>
    <t>Enfermedades del sistema respiratorio</t>
  </si>
  <si>
    <t>Ciertas enfermedades infecciosas y parasitarias</t>
  </si>
  <si>
    <t>Enfermedades del sistema digestivo</t>
  </si>
  <si>
    <t xml:space="preserve">Traumatismos y envenenamientos </t>
  </si>
  <si>
    <t>Enfermedades del sistema nervioso</t>
  </si>
  <si>
    <t>Enfermedades endocrinas, nutricionales y metabólicas</t>
  </si>
  <si>
    <t>Ciertas afecciones originadas en el período perinatal</t>
  </si>
  <si>
    <t>Malformaciones congénitas, deformidades y anomalías cromosómicas</t>
  </si>
  <si>
    <t>Enfermedades del sistema genitourinario</t>
  </si>
  <si>
    <t>Enfermedades del sistema osteomuscular y del tejido conjuntivo</t>
  </si>
  <si>
    <t>Sintomas, signos y hallazgos anormales clínicos y de laboratorios</t>
  </si>
  <si>
    <t>Enfermedades de la sangre y de los órganos hematopoyéticos</t>
  </si>
  <si>
    <t xml:space="preserve">Factores que influyen en el estado de salud </t>
  </si>
  <si>
    <t>Enfermedades de la piel y del tejido subcutáneo</t>
  </si>
  <si>
    <t>Embarazo, parto y puerperio</t>
  </si>
  <si>
    <t>Causas externas de morbilidad y de mortalidad</t>
  </si>
  <si>
    <t>Enfermedades del ojo y sus anexos</t>
  </si>
  <si>
    <t>Enfermedes del oído y de la apófisis mastoides</t>
  </si>
  <si>
    <t>Trastornos mentales y del comportamiento</t>
  </si>
  <si>
    <t>C50</t>
  </si>
  <si>
    <t>Tumor maligno de la mama</t>
  </si>
  <si>
    <t>U07</t>
  </si>
  <si>
    <t>I21</t>
  </si>
  <si>
    <t>Infarto agudo del miocardio</t>
  </si>
  <si>
    <t>J96</t>
  </si>
  <si>
    <t>Insuficiencia respiratoria, no clasificada en otra parte</t>
  </si>
  <si>
    <t>I50</t>
  </si>
  <si>
    <t>Insuficiencia cardíaca</t>
  </si>
  <si>
    <t>C18</t>
  </si>
  <si>
    <t>Tumor maligno del colon</t>
  </si>
  <si>
    <t>C90</t>
  </si>
  <si>
    <t>Mieloma múltiple y tumores malignos de células plasmáticas</t>
  </si>
  <si>
    <t>A41</t>
  </si>
  <si>
    <t>Otras septicemias</t>
  </si>
  <si>
    <t>E66</t>
  </si>
  <si>
    <t>Obesidad</t>
  </si>
  <si>
    <t>M51</t>
  </si>
  <si>
    <t>Otros trastornos de los discos intervertebrales</t>
  </si>
  <si>
    <t>C25</t>
  </si>
  <si>
    <t>Tumor maligno del páncreas</t>
  </si>
  <si>
    <t>C34</t>
  </si>
  <si>
    <t>Tumor maligno de los bronquios y del pulmón</t>
  </si>
  <si>
    <t>P07</t>
  </si>
  <si>
    <t>Trastornos relacionados con duración corta de la gestación y con bajo peso al nacer, no clasificados en otra parte</t>
  </si>
  <si>
    <t>J18</t>
  </si>
  <si>
    <t>Neumonía, organismo no especificado</t>
  </si>
  <si>
    <t>C71</t>
  </si>
  <si>
    <t>Tumor maligno del encéfalo</t>
  </si>
  <si>
    <t>I71</t>
  </si>
  <si>
    <t>Aneurisma y disección aórticos</t>
  </si>
  <si>
    <t>M50</t>
  </si>
  <si>
    <t>Trastornos de disco cervical</t>
  </si>
  <si>
    <t>C22</t>
  </si>
  <si>
    <t>Tumor maligno del hígado y de las vías biliares intrahepáticas</t>
  </si>
  <si>
    <t>D05</t>
  </si>
  <si>
    <t>Carcinoma in situ de la mama</t>
  </si>
  <si>
    <t>I67</t>
  </si>
  <si>
    <t>Otras enfermedades cerebrovasculares</t>
  </si>
  <si>
    <t>N18</t>
  </si>
  <si>
    <t>Insuficiencia renal crónica</t>
  </si>
  <si>
    <t>K92</t>
  </si>
  <si>
    <t>Otras enfermedades del sistema digestivo</t>
  </si>
  <si>
    <t>I51</t>
  </si>
  <si>
    <t>Complicaciones y descripciones mal definidas de enfermedad cardíaca</t>
  </si>
  <si>
    <t>K85</t>
  </si>
  <si>
    <t>Otros trastornos no inflamatorios de la vagina</t>
  </si>
  <si>
    <t>I20</t>
  </si>
  <si>
    <t>Angina de pecho</t>
  </si>
  <si>
    <t>Cruz Blanca</t>
  </si>
  <si>
    <t>Consalud</t>
  </si>
  <si>
    <t>Colmena</t>
  </si>
  <si>
    <t>Banmédica</t>
  </si>
  <si>
    <t>Nueva Masvida</t>
  </si>
  <si>
    <t>Vida Tres</t>
  </si>
  <si>
    <t>Isalud</t>
  </si>
  <si>
    <t>Esencial</t>
  </si>
  <si>
    <t>Gasto según  Tipo de Trasplantes en Eventos con Beneficio CAEC Operando</t>
  </si>
  <si>
    <t>Riñón</t>
  </si>
  <si>
    <t>Corazón</t>
  </si>
  <si>
    <t>Pulmón</t>
  </si>
  <si>
    <t>Hígado</t>
  </si>
  <si>
    <t>Médula Ósea</t>
  </si>
  <si>
    <t>Códigos CIE-10</t>
  </si>
  <si>
    <t>Z94.0</t>
  </si>
  <si>
    <t>Z94.1</t>
  </si>
  <si>
    <t>Z94.2</t>
  </si>
  <si>
    <t>Z94.4</t>
  </si>
  <si>
    <t>Z94.8</t>
  </si>
  <si>
    <t>Sector del Prestador</t>
  </si>
  <si>
    <t>N° Eventos con Beneficio CAEC Operando (4)</t>
  </si>
  <si>
    <t>Privados</t>
  </si>
  <si>
    <t>Públicos</t>
  </si>
  <si>
    <t>FFAA</t>
  </si>
  <si>
    <t>Sub-Total</t>
  </si>
  <si>
    <t>Prestador</t>
  </si>
  <si>
    <t>Gasto y Eventos con Beneficio CAEC Operando por Prestadores de las FFAA  según Monto Facturado por Evento</t>
  </si>
  <si>
    <t>HOSPITAL MILITAR DE SANTIAGO</t>
  </si>
  <si>
    <t>HOSPITAL DE LA FUERZA AÉREA DE CHILE</t>
  </si>
  <si>
    <t>CAJA DE PREVISIÓN DE LA DEFENSA NACIONAL</t>
  </si>
  <si>
    <t>HOSPITAL DE LAS FUERZAS ARMADAS P.A."C.C.GUZMAN"</t>
  </si>
  <si>
    <t>HOSPITAL MILITAR DEL NORTE</t>
  </si>
  <si>
    <t>HOSPITAL NAVAL ALMIRANTE NEF DE VALPARAISO</t>
  </si>
  <si>
    <t>Cuadro N° 18</t>
  </si>
  <si>
    <t>Gasto y Eventos con Beneficio CAEC Operando por Prestadores Sin Clasificar  según Monto Facturado por Evento</t>
  </si>
  <si>
    <t>Gasto y Eventos con Beneficio CAEC Operando por Prestadores Sin Clasificar según Monto Facturado por Evento</t>
  </si>
  <si>
    <t>N° Eventos con Beneficio CAEC Operando (7)</t>
  </si>
  <si>
    <t>La categoría Sin Clasificar corresponde a "Sin dato disponible" al momento de la elaboración del producto estadístico.</t>
  </si>
  <si>
    <t>FICHA TÉCNICA</t>
  </si>
  <si>
    <t>Descripción</t>
  </si>
  <si>
    <t>Resumen</t>
  </si>
  <si>
    <t>Cobertura</t>
  </si>
  <si>
    <t>Nacional</t>
  </si>
  <si>
    <t>Universo</t>
  </si>
  <si>
    <t>Frecuencia de publicación</t>
  </si>
  <si>
    <t>Periodo de análisis de la estadística</t>
  </si>
  <si>
    <t>Área responsable</t>
  </si>
  <si>
    <t>Unidad de Datos y Estadísticas</t>
  </si>
  <si>
    <t>Modo de recolección de datos</t>
  </si>
  <si>
    <t>Palabras Claves</t>
  </si>
  <si>
    <t>AÑO 2023</t>
  </si>
  <si>
    <t>La información que se entrega está desagregada para cada Isapre, por cada Diagnóstico de salud vigente a la fecha de publicación.</t>
  </si>
  <si>
    <t>Beneficiarios del sistema Isapre, que presentaron atenciones de salud por algún problema de salud catastrófico.</t>
  </si>
  <si>
    <t>Ficha Metadatos</t>
  </si>
  <si>
    <t>Ficha Estadística Anual CAEC</t>
  </si>
  <si>
    <t>Notas</t>
  </si>
  <si>
    <t>Observaciones Preliminares</t>
  </si>
  <si>
    <t xml:space="preserve">La Estadística Anual de Cobertura Adicional para Enfermedades Catastróficas (CAEC) del Sistema Isapre contiene información de la cantidad de Beneficiarios con Diagnóstico CAEC vigentes, que se encuentran haciendo uso de la cobertura CAEC o que se encuentran en la estapa de acumulación de deducible. </t>
  </si>
  <si>
    <t>La información de este producto se encuentra disponible desde marzo del 2003, en la página web de la Superintendencia de Salud.</t>
  </si>
  <si>
    <t>Anual</t>
  </si>
  <si>
    <t>Fuente de Información</t>
  </si>
  <si>
    <t>Registro administrativo. Información proporcionada por las Instituciones de Salud Previsional, vía extranet.</t>
  </si>
  <si>
    <t>CAEC, Isapres, Catastrófico</t>
  </si>
  <si>
    <t>El número de Eventos corresponde a aquellos beneficiarios con beneficios vigentes en el periodo de información que se indica y por lo tanto cada uno de estos puede tener más de un evento en distintas categorías. De igual forma, para un mismo evento se puede haber atendido en más de uno o más prestadores.</t>
  </si>
  <si>
    <t>La información presentada corresponde a "Información provisional" dado que se genera desde los datos suministrados por las Instituciones de Salud Previsional (Isapres), por lo que están sujetas a modificación producto de revisiones posteriores de la Superintendencia de Salud.</t>
  </si>
  <si>
    <t xml:space="preserve">Archivo Maestro de "Cobertura Adicional para Enfermedades Catastróficas", Ficha Económica Financiera de Isapres, Archivos Maestros de Cotizantes y Cargas de Isapres. </t>
  </si>
  <si>
    <t>Fecha de extracción de la Información:</t>
  </si>
  <si>
    <t>CLÍNICA DÁVILA S.A.</t>
  </si>
  <si>
    <t>UC CHRISTUS SERVICIOS CLÍNICOS SPA</t>
  </si>
  <si>
    <t>CLÍNICA BUPA SANTIAGO S.A.</t>
  </si>
  <si>
    <t>HOSPITAL CLÍNICO PONTIFICIA UNIVERSIDAD CATÓLICA DE CHILE</t>
  </si>
  <si>
    <t>CENTRO MEDICO ANTOFAGASTA S.A.</t>
  </si>
  <si>
    <t>CLÍNICA SANTA MARÍA S.A.</t>
  </si>
  <si>
    <t>CLINICA SANATORIO ALEMAN S. A.</t>
  </si>
  <si>
    <t>SERVICIOS MEDICOS TABANCURA S.A.</t>
  </si>
  <si>
    <t>ONCORED SPA</t>
  </si>
  <si>
    <t>ONCO COMERCIAL S.P.A.</t>
  </si>
  <si>
    <t>CLÍNICA VESPUCIO SPA</t>
  </si>
  <si>
    <t>CLÍNICA INDISA  S.A.</t>
  </si>
  <si>
    <t>CLÍNICA BICENTENARIO</t>
  </si>
  <si>
    <t>CENTRO DE DIAGNOSTICO CLINICA TABANCURA</t>
  </si>
  <si>
    <t>TOMA DE MUESTRAS CLINICA BIO BIO SPA</t>
  </si>
  <si>
    <t>CLINICA RENACA S. A.</t>
  </si>
  <si>
    <t>SERVICIOS SANATORIO ALEMAN SPA</t>
  </si>
  <si>
    <t>SOCIEDAD MÉDICA ONCOMED S.A.</t>
  </si>
  <si>
    <t>SERV. INTEGRADOS DE SALUD LTDA</t>
  </si>
  <si>
    <t>SERVICIO DE AMBULANCIAS Y TRASLADO DE ENFERMOS LIMITADA</t>
  </si>
  <si>
    <t>HOSPITAL CLÍNICO UNIVERSIDAD DE CHILE J.J.AGUIRRE</t>
  </si>
  <si>
    <t>HOSPITAL BASE DE VALDIVIA</t>
  </si>
  <si>
    <t>HOSPITAL DE LA SERENA</t>
  </si>
  <si>
    <t>HOSPITAL DE PUNTA ARENAS</t>
  </si>
  <si>
    <t>HOSPITAL SAN JUAN DE DIOS</t>
  </si>
  <si>
    <t>HOSPITAL COPIAPO</t>
  </si>
  <si>
    <t>HOSPITAL DE TALCA</t>
  </si>
  <si>
    <t>HOSPITAL PUERTO MONTT SERVICIO SALUD LLANCHIPAL</t>
  </si>
  <si>
    <t>HOSPITAL REGIONAL LIBERTADOR BERNARDO O"HIGGINS</t>
  </si>
  <si>
    <t>HOSPITAL REGIONAL "GUILLERMO GRANT BENAVENTE" DE CONCEPCION</t>
  </si>
  <si>
    <t>HOSPITAL REGIONAL DE ARICA Y PARINACOTA DR. JUAN NOÉ CREVANI</t>
  </si>
  <si>
    <t>COMPLEJO ASISTENCIAL DR. SÓTERIO DEL RÍO</t>
  </si>
  <si>
    <t>HOSPITAL REGIONAL DE ANTOFAGASTA II REGIÓN</t>
  </si>
  <si>
    <t>HOSPITAL BASE VALDIVIA</t>
  </si>
  <si>
    <t>HOSPITAL DE TEMUCO</t>
  </si>
  <si>
    <t>HOSPITAL DEL COBRE DR. SALVADOR ALLENDE G.</t>
  </si>
  <si>
    <t>HOSPITAL DRA. ELOÍSA DÍAZ INSUNZA</t>
  </si>
  <si>
    <t>HOSP. CARLOS VAN BUREN</t>
  </si>
  <si>
    <t>HOSPITAL BASE DE LINARES</t>
  </si>
  <si>
    <t>HOSPITAL DE COQUIMBO</t>
  </si>
  <si>
    <t>Sin Clasificar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</si>
</sst>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General_)"/>
    <numFmt numFmtId="165" formatCode="0.0%"/>
    <numFmt numFmtId="166" formatCode="&quot;$&quot;\ #,##0"/>
    <numFmt numFmtId="167" formatCode="[$$-340A]\ #,##0"/>
    <numFmt numFmtId="168" formatCode="&quot;$&quot;\ #,##0.0"/>
    <numFmt numFmtId="169" formatCode="&quot;$&quot;#,##0.0"/>
  </numFmts>
  <fonts count="33" x14ac:knownFonts="1">
    <font>
      <sz val="11"/>
      <color theme="1"/>
      <name val="Calibri"/>
      <family val="2"/>
      <scheme val="minor"/>
    </font>
    <font>
      <sz val="11"/>
      <color theme="1"/>
      <name val="Calibri"/>
      <family val="2"/>
      <scheme val="minor"/>
    </font>
    <font>
      <u/>
      <sz val="11"/>
      <color theme="10"/>
      <name val="Calibri"/>
      <family val="2"/>
      <scheme val="minor"/>
    </font>
    <font>
      <sz val="8"/>
      <name val="Arial"/>
      <family val="2"/>
    </font>
    <font>
      <sz val="10"/>
      <name val="Verdana"/>
      <family val="2"/>
    </font>
    <font>
      <sz val="12"/>
      <name val="Times"/>
      <family val="1"/>
    </font>
    <font>
      <b/>
      <sz val="15"/>
      <color rgb="FF0070C0"/>
      <name val="Verdana"/>
      <family val="2"/>
    </font>
    <font>
      <b/>
      <sz val="12"/>
      <name val="Verdana"/>
      <family val="2"/>
    </font>
    <font>
      <sz val="12"/>
      <name val="Verdana"/>
      <family val="2"/>
    </font>
    <font>
      <b/>
      <sz val="9"/>
      <color theme="1"/>
      <name val="Verdana"/>
      <family val="2"/>
    </font>
    <font>
      <b/>
      <sz val="14"/>
      <color rgb="FF0067B7"/>
      <name val="Verdana"/>
      <family val="2"/>
    </font>
    <font>
      <sz val="9"/>
      <color indexed="63"/>
      <name val="Verdana"/>
      <family val="2"/>
    </font>
    <font>
      <b/>
      <sz val="9"/>
      <color indexed="63"/>
      <name val="Verdana"/>
      <family val="2"/>
    </font>
    <font>
      <sz val="10"/>
      <name val="Arial"/>
      <family val="2"/>
    </font>
    <font>
      <b/>
      <sz val="10"/>
      <color rgb="FF2E74B5"/>
      <name val="Verdana"/>
      <family val="2"/>
    </font>
    <font>
      <sz val="10"/>
      <name val="Helv"/>
    </font>
    <font>
      <b/>
      <sz val="10"/>
      <name val="Verdana"/>
      <family val="2"/>
    </font>
    <font>
      <sz val="8.5"/>
      <name val="Verdana"/>
      <family val="2"/>
    </font>
    <font>
      <b/>
      <sz val="8.5"/>
      <color rgb="FF2E74B5"/>
      <name val="Verdana"/>
      <family val="2"/>
    </font>
    <font>
      <sz val="9"/>
      <name val="Verdana"/>
      <family val="2"/>
    </font>
    <font>
      <b/>
      <sz val="15"/>
      <color rgb="FF0067B7"/>
      <name val="Verdana"/>
      <family val="2"/>
    </font>
    <font>
      <b/>
      <sz val="12"/>
      <color indexed="63"/>
      <name val="Verdana"/>
      <family val="2"/>
    </font>
    <font>
      <b/>
      <sz val="9"/>
      <name val="Verdana"/>
      <family val="2"/>
    </font>
    <font>
      <sz val="9"/>
      <color theme="1"/>
      <name val="Verdana"/>
      <family val="2"/>
    </font>
    <font>
      <b/>
      <i/>
      <sz val="9"/>
      <color indexed="8"/>
      <name val="Verdana"/>
      <family val="2"/>
    </font>
    <font>
      <b/>
      <u/>
      <sz val="10"/>
      <name val="Verdana"/>
      <family val="2"/>
    </font>
    <font>
      <b/>
      <sz val="8.5"/>
      <color indexed="8"/>
      <name val="Verdana"/>
      <family val="2"/>
    </font>
    <font>
      <sz val="8.5"/>
      <color theme="1"/>
      <name val="Verdana"/>
      <family val="2"/>
    </font>
    <font>
      <b/>
      <sz val="12"/>
      <color rgb="FF0067B7"/>
      <name val="Verdana"/>
      <family val="2"/>
    </font>
    <font>
      <b/>
      <sz val="8.5"/>
      <name val="Verdana"/>
      <family val="2"/>
    </font>
    <font>
      <b/>
      <sz val="8"/>
      <name val="Verdana"/>
      <family val="2"/>
    </font>
    <font>
      <sz val="8"/>
      <name val="Verdana"/>
      <family val="2"/>
    </font>
    <font>
      <sz val="10"/>
      <color rgb="FFFF000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47">
    <border>
      <left/>
      <right/>
      <top/>
      <bottom/>
      <diagonal/>
    </border>
    <border>
      <left/>
      <right/>
      <top/>
      <bottom style="double">
        <color theme="0" tint="-0.499984740745262"/>
      </bottom>
      <diagonal/>
    </border>
    <border>
      <left style="dotted">
        <color theme="0" tint="-0.499984740745262"/>
      </left>
      <right/>
      <top/>
      <bottom style="double">
        <color theme="0" tint="-0.499984740745262"/>
      </bottom>
      <diagonal/>
    </border>
    <border>
      <left/>
      <right style="dashed">
        <color theme="0" tint="-0.499984740745262"/>
      </right>
      <top/>
      <bottom/>
      <diagonal/>
    </border>
    <border>
      <left/>
      <right/>
      <top/>
      <bottom style="dashed">
        <color indexed="64"/>
      </bottom>
      <diagonal/>
    </border>
    <border>
      <left/>
      <right/>
      <top style="dashed">
        <color indexed="64"/>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dashed">
        <color indexed="64"/>
      </right>
      <top style="thin">
        <color indexed="64"/>
      </top>
      <bottom/>
      <diagonal/>
    </border>
    <border>
      <left/>
      <right/>
      <top style="thin">
        <color indexed="64"/>
      </top>
      <bottom/>
      <diagonal/>
    </border>
    <border>
      <left/>
      <right style="dashed">
        <color indexed="64"/>
      </right>
      <top/>
      <bottom style="thin">
        <color indexed="64"/>
      </bottom>
      <diagonal/>
    </border>
    <border>
      <left/>
      <right/>
      <top/>
      <bottom style="thin">
        <color indexed="64"/>
      </bottom>
      <diagonal/>
    </border>
    <border>
      <left/>
      <right style="dashed">
        <color indexed="64"/>
      </right>
      <top style="thin">
        <color indexed="64"/>
      </top>
      <bottom style="dashed">
        <color indexed="64"/>
      </bottom>
      <diagonal/>
    </border>
    <border>
      <left/>
      <right/>
      <top style="thin">
        <color indexed="64"/>
      </top>
      <bottom style="dashed">
        <color indexed="64"/>
      </bottom>
      <diagonal/>
    </border>
    <border>
      <left/>
      <right style="dashed">
        <color indexed="64"/>
      </right>
      <top/>
      <bottom/>
      <diagonal/>
    </border>
    <border>
      <left/>
      <right style="dashed">
        <color indexed="64"/>
      </right>
      <top/>
      <bottom style="dashed">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dashed">
        <color indexed="64"/>
      </bottom>
      <diagonal/>
    </border>
    <border>
      <left style="dashed">
        <color indexed="64"/>
      </left>
      <right/>
      <top/>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dashed">
        <color indexed="64"/>
      </right>
      <top/>
      <bottom/>
      <diagonal/>
    </border>
    <border>
      <left/>
      <right/>
      <top style="thin">
        <color indexed="8"/>
      </top>
      <bottom style="thin">
        <color indexed="64"/>
      </bottom>
      <diagonal/>
    </border>
    <border>
      <left/>
      <right style="dashed">
        <color indexed="8"/>
      </right>
      <top style="thin">
        <color indexed="8"/>
      </top>
      <bottom style="thin">
        <color indexed="64"/>
      </bottom>
      <diagonal/>
    </border>
    <border>
      <left/>
      <right style="dashed">
        <color indexed="8"/>
      </right>
      <top style="thin">
        <color indexed="64"/>
      </top>
      <bottom style="thin">
        <color indexed="64"/>
      </bottom>
      <diagonal/>
    </border>
    <border>
      <left/>
      <right style="dashed">
        <color indexed="8"/>
      </right>
      <top/>
      <bottom/>
      <diagonal/>
    </border>
    <border>
      <left/>
      <right style="dashed">
        <color indexed="8"/>
      </right>
      <top/>
      <bottom style="thin">
        <color indexed="64"/>
      </bottom>
      <diagonal/>
    </border>
    <border>
      <left/>
      <right style="dashed">
        <color indexed="64"/>
      </right>
      <top style="dashed">
        <color indexed="64"/>
      </top>
      <bottom style="thin">
        <color indexed="64"/>
      </bottom>
      <diagonal/>
    </border>
    <border>
      <left/>
      <right/>
      <top style="thin">
        <color indexed="8"/>
      </top>
      <bottom/>
      <diagonal/>
    </border>
    <border>
      <left/>
      <right style="dashed">
        <color indexed="8"/>
      </right>
      <top style="thin">
        <color indexed="8"/>
      </top>
      <bottom/>
      <diagonal/>
    </border>
    <border>
      <left style="dashed">
        <color indexed="8"/>
      </left>
      <right/>
      <top style="thin">
        <color indexed="64"/>
      </top>
      <bottom style="thin">
        <color indexed="64"/>
      </bottom>
      <diagonal/>
    </border>
    <border>
      <left/>
      <right style="dashed">
        <color indexed="8"/>
      </right>
      <top style="thin">
        <color indexed="64"/>
      </top>
      <bottom/>
      <diagonal/>
    </border>
    <border>
      <left style="dashed">
        <color indexed="8"/>
      </left>
      <right/>
      <top/>
      <bottom/>
      <diagonal/>
    </border>
    <border>
      <left style="dashed">
        <color indexed="8"/>
      </left>
      <right/>
      <top/>
      <bottom style="thin">
        <color indexed="64"/>
      </bottom>
      <diagonal/>
    </border>
    <border>
      <left/>
      <right style="dotted">
        <color indexed="64"/>
      </right>
      <top style="double">
        <color theme="0" tint="-0.499984740745262"/>
      </top>
      <bottom/>
      <diagonal/>
    </border>
    <border>
      <left/>
      <right style="dotted">
        <color indexed="64"/>
      </right>
      <top/>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top style="double">
        <color theme="0" tint="-0.499984740745262"/>
      </top>
      <bottom style="dashed">
        <color theme="0" tint="-0.499984740745262"/>
      </bottom>
      <diagonal/>
    </border>
    <border>
      <left/>
      <right style="dashed">
        <color theme="0" tint="-0.499984740745262"/>
      </right>
      <top style="double">
        <color theme="0" tint="-0.499984740745262"/>
      </top>
      <bottom style="dashed">
        <color theme="0" tint="-0.499984740745262"/>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37" fontId="3" fillId="0" borderId="0"/>
    <xf numFmtId="164" fontId="5" fillId="0" borderId="0"/>
    <xf numFmtId="0" fontId="13" fillId="0" borderId="0"/>
    <xf numFmtId="37" fontId="15" fillId="0" borderId="0"/>
  </cellStyleXfs>
  <cellXfs count="311">
    <xf numFmtId="0" fontId="0" fillId="0" borderId="0" xfId="0"/>
    <xf numFmtId="37" fontId="4" fillId="0" borderId="0" xfId="3" applyFont="1"/>
    <xf numFmtId="164" fontId="6" fillId="2" borderId="0" xfId="4" applyFont="1" applyFill="1" applyAlignment="1">
      <alignment vertical="center" wrapText="1"/>
    </xf>
    <xf numFmtId="164" fontId="7" fillId="2" borderId="0" xfId="4" applyFont="1" applyFill="1" applyAlignment="1">
      <alignment horizontal="right" vertical="center"/>
    </xf>
    <xf numFmtId="164" fontId="7" fillId="2" borderId="0" xfId="4" quotePrefix="1" applyFont="1" applyFill="1" applyAlignment="1">
      <alignment horizontal="left" vertical="center"/>
    </xf>
    <xf numFmtId="164" fontId="8" fillId="2" borderId="0" xfId="4" applyFont="1" applyFill="1" applyAlignment="1">
      <alignment vertical="center"/>
    </xf>
    <xf numFmtId="0" fontId="9" fillId="0" borderId="0" xfId="0" applyFont="1" applyAlignment="1">
      <alignment vertical="center"/>
    </xf>
    <xf numFmtId="164" fontId="10" fillId="2" borderId="0" xfId="4" applyFont="1" applyFill="1" applyAlignment="1">
      <alignment vertical="center"/>
    </xf>
    <xf numFmtId="164" fontId="11" fillId="2" borderId="0" xfId="4" applyFont="1" applyFill="1" applyBorder="1" applyAlignment="1">
      <alignment horizontal="left" vertical="center"/>
    </xf>
    <xf numFmtId="37" fontId="14" fillId="0" borderId="0" xfId="5" applyNumberFormat="1" applyFont="1" applyAlignment="1"/>
    <xf numFmtId="37" fontId="16" fillId="2" borderId="1" xfId="6" applyFont="1" applyFill="1" applyBorder="1" applyAlignment="1">
      <alignment horizontal="center" vertical="center"/>
    </xf>
    <xf numFmtId="37" fontId="16" fillId="2" borderId="2" xfId="6" applyFont="1" applyFill="1" applyBorder="1" applyAlignment="1">
      <alignment horizontal="center" vertical="center"/>
    </xf>
    <xf numFmtId="37" fontId="16" fillId="2" borderId="1" xfId="6" applyFont="1" applyFill="1" applyBorder="1" applyAlignment="1">
      <alignment horizontal="center" vertical="center"/>
    </xf>
    <xf numFmtId="37" fontId="17" fillId="0" borderId="0" xfId="3" applyFont="1"/>
    <xf numFmtId="164" fontId="6" fillId="2" borderId="0" xfId="4" applyFont="1" applyFill="1" applyAlignment="1">
      <alignment vertical="center"/>
    </xf>
    <xf numFmtId="164" fontId="19" fillId="2" borderId="0" xfId="4" applyFont="1" applyFill="1" applyAlignment="1">
      <alignment vertical="center"/>
    </xf>
    <xf numFmtId="164" fontId="7" fillId="2" borderId="0" xfId="4" applyFont="1" applyFill="1" applyAlignment="1">
      <alignment horizontal="left" vertical="center"/>
    </xf>
    <xf numFmtId="164" fontId="7" fillId="2" borderId="0" xfId="4" applyFont="1" applyFill="1" applyAlignment="1">
      <alignment vertical="center"/>
    </xf>
    <xf numFmtId="164" fontId="21" fillId="2" borderId="0" xfId="4" applyFont="1" applyFill="1" applyAlignment="1">
      <alignment vertical="center"/>
    </xf>
    <xf numFmtId="164" fontId="12" fillId="2" borderId="0" xfId="4" applyFont="1" applyFill="1" applyAlignment="1">
      <alignment horizontal="left" vertical="center"/>
    </xf>
    <xf numFmtId="164" fontId="4" fillId="2" borderId="0" xfId="4" applyFont="1" applyFill="1" applyAlignment="1">
      <alignment vertical="center"/>
    </xf>
    <xf numFmtId="164" fontId="4" fillId="2" borderId="0" xfId="4" applyFont="1" applyFill="1" applyBorder="1" applyAlignment="1">
      <alignment vertical="center"/>
    </xf>
    <xf numFmtId="37" fontId="22" fillId="2" borderId="6" xfId="6" applyFont="1" applyFill="1" applyBorder="1" applyAlignment="1">
      <alignment horizontal="center" vertical="center"/>
    </xf>
    <xf numFmtId="37" fontId="19" fillId="2" borderId="7" xfId="6" applyFont="1" applyFill="1" applyBorder="1" applyAlignment="1">
      <alignment horizontal="justify" vertical="center" wrapText="1"/>
    </xf>
    <xf numFmtId="37" fontId="22" fillId="2" borderId="8" xfId="6" applyFont="1" applyFill="1" applyBorder="1" applyAlignment="1">
      <alignment horizontal="center" vertical="center"/>
    </xf>
    <xf numFmtId="37" fontId="19" fillId="2" borderId="9" xfId="6" applyFont="1" applyFill="1" applyBorder="1" applyAlignment="1">
      <alignment horizontal="left" vertical="center" wrapText="1"/>
    </xf>
    <xf numFmtId="37" fontId="22" fillId="2" borderId="0" xfId="6" applyFont="1" applyFill="1" applyBorder="1" applyAlignment="1">
      <alignment horizontal="center" vertical="center"/>
    </xf>
    <xf numFmtId="37" fontId="19" fillId="2" borderId="0" xfId="6" applyFont="1" applyFill="1" applyBorder="1" applyAlignment="1">
      <alignment horizontal="justify" vertical="center" wrapText="1"/>
    </xf>
    <xf numFmtId="164" fontId="22" fillId="2" borderId="0" xfId="2" applyNumberFormat="1" applyFont="1" applyFill="1" applyAlignment="1" applyProtection="1">
      <alignment vertical="center"/>
    </xf>
    <xf numFmtId="0" fontId="23" fillId="2" borderId="0" xfId="0" applyFont="1" applyFill="1" applyAlignment="1">
      <alignment vertical="center"/>
    </xf>
    <xf numFmtId="164" fontId="19" fillId="2" borderId="0" xfId="4" applyFont="1" applyFill="1" applyAlignment="1">
      <alignment horizontal="justify" vertical="center"/>
    </xf>
    <xf numFmtId="164" fontId="19" fillId="2" borderId="0" xfId="4" applyFont="1" applyFill="1" applyAlignment="1">
      <alignment vertical="center" wrapText="1"/>
    </xf>
    <xf numFmtId="164" fontId="17" fillId="2" borderId="0" xfId="4" applyFont="1" applyFill="1" applyAlignment="1">
      <alignment vertical="center"/>
    </xf>
    <xf numFmtId="164" fontId="19" fillId="2" borderId="0" xfId="4" applyFont="1" applyFill="1" applyBorder="1" applyAlignment="1">
      <alignment vertical="center"/>
    </xf>
    <xf numFmtId="17" fontId="24" fillId="2" borderId="0" xfId="0" quotePrefix="1" applyNumberFormat="1" applyFont="1" applyFill="1" applyBorder="1" applyAlignment="1">
      <alignment vertical="center"/>
    </xf>
    <xf numFmtId="49" fontId="12" fillId="2" borderId="0" xfId="0" applyNumberFormat="1" applyFont="1" applyFill="1" applyAlignment="1" applyProtection="1">
      <alignment vertical="center"/>
    </xf>
    <xf numFmtId="0" fontId="26" fillId="0" borderId="0" xfId="0" applyFont="1" applyAlignment="1"/>
    <xf numFmtId="0" fontId="27" fillId="0" borderId="0" xfId="0" applyFont="1"/>
    <xf numFmtId="0" fontId="17" fillId="0" borderId="0" xfId="0" applyFont="1" applyFill="1" applyBorder="1" applyAlignment="1"/>
    <xf numFmtId="0" fontId="17" fillId="0" borderId="0" xfId="0" applyFont="1" applyFill="1" applyBorder="1" applyAlignment="1">
      <alignment horizontal="center"/>
    </xf>
    <xf numFmtId="0" fontId="17" fillId="0" borderId="0" xfId="0" applyFont="1" applyFill="1" applyBorder="1"/>
    <xf numFmtId="0" fontId="29" fillId="0" borderId="14" xfId="0" applyFont="1" applyFill="1" applyBorder="1" applyAlignment="1"/>
    <xf numFmtId="0" fontId="29" fillId="0" borderId="15" xfId="0" applyFont="1" applyFill="1" applyBorder="1" applyAlignment="1"/>
    <xf numFmtId="0" fontId="17" fillId="0" borderId="16" xfId="0" applyFont="1" applyFill="1" applyBorder="1"/>
    <xf numFmtId="3" fontId="17" fillId="0" borderId="0" xfId="0" applyNumberFormat="1" applyFont="1" applyFill="1" applyBorder="1"/>
    <xf numFmtId="165" fontId="17" fillId="0" borderId="0" xfId="1" applyNumberFormat="1" applyFont="1" applyFill="1" applyBorder="1"/>
    <xf numFmtId="0" fontId="29" fillId="0" borderId="12" xfId="0" applyFont="1" applyFill="1" applyBorder="1"/>
    <xf numFmtId="3" fontId="29" fillId="0" borderId="13" xfId="0" applyNumberFormat="1" applyFont="1" applyFill="1" applyBorder="1"/>
    <xf numFmtId="165" fontId="29" fillId="0" borderId="13" xfId="1" applyNumberFormat="1" applyFont="1" applyFill="1" applyBorder="1"/>
    <xf numFmtId="0" fontId="29" fillId="0" borderId="17" xfId="0" applyFont="1" applyFill="1" applyBorder="1" applyAlignment="1"/>
    <xf numFmtId="0" fontId="29" fillId="0" borderId="4" xfId="0" applyFont="1" applyFill="1" applyBorder="1" applyAlignment="1"/>
    <xf numFmtId="166" fontId="17" fillId="0" borderId="0" xfId="0" applyNumberFormat="1" applyFont="1" applyFill="1" applyBorder="1"/>
    <xf numFmtId="165" fontId="17" fillId="0" borderId="0" xfId="0" applyNumberFormat="1" applyFont="1" applyFill="1" applyBorder="1"/>
    <xf numFmtId="0" fontId="29" fillId="0" borderId="16" xfId="0" applyFont="1" applyFill="1" applyBorder="1"/>
    <xf numFmtId="166" fontId="29" fillId="0" borderId="0" xfId="0" applyNumberFormat="1" applyFont="1" applyFill="1" applyBorder="1"/>
    <xf numFmtId="165" fontId="29" fillId="0" borderId="0" xfId="1" applyNumberFormat="1" applyFont="1" applyFill="1" applyBorder="1"/>
    <xf numFmtId="0" fontId="17" fillId="0" borderId="12" xfId="0" applyFont="1" applyFill="1" applyBorder="1"/>
    <xf numFmtId="166" fontId="17" fillId="0" borderId="13" xfId="0" applyNumberFormat="1" applyFont="1" applyFill="1" applyBorder="1"/>
    <xf numFmtId="165" fontId="17" fillId="0" borderId="13" xfId="1" applyNumberFormat="1" applyFont="1" applyFill="1" applyBorder="1"/>
    <xf numFmtId="0" fontId="29" fillId="3" borderId="13" xfId="0" applyFont="1" applyFill="1" applyBorder="1" applyAlignment="1">
      <alignment horizontal="center"/>
    </xf>
    <xf numFmtId="0" fontId="29" fillId="3" borderId="12" xfId="0" applyFont="1" applyFill="1" applyBorder="1" applyAlignment="1">
      <alignment horizontal="center"/>
    </xf>
    <xf numFmtId="0" fontId="29" fillId="3" borderId="21" xfId="0" applyFont="1" applyFill="1" applyBorder="1" applyAlignment="1">
      <alignment horizontal="center"/>
    </xf>
    <xf numFmtId="0" fontId="29" fillId="0" borderId="22" xfId="0" applyFont="1" applyFill="1" applyBorder="1" applyAlignment="1"/>
    <xf numFmtId="165" fontId="17" fillId="0" borderId="16" xfId="1" applyNumberFormat="1" applyFont="1" applyFill="1" applyBorder="1"/>
    <xf numFmtId="3" fontId="17" fillId="0" borderId="23" xfId="0" applyNumberFormat="1" applyFont="1" applyFill="1" applyBorder="1"/>
    <xf numFmtId="0" fontId="29" fillId="0" borderId="0" xfId="0" applyFont="1" applyFill="1" applyBorder="1"/>
    <xf numFmtId="3" fontId="29" fillId="0" borderId="0" xfId="0" applyNumberFormat="1" applyFont="1" applyFill="1" applyBorder="1"/>
    <xf numFmtId="165" fontId="29" fillId="0" borderId="16" xfId="0" applyNumberFormat="1" applyFont="1" applyFill="1" applyBorder="1"/>
    <xf numFmtId="3" fontId="29" fillId="0" borderId="23" xfId="0" applyNumberFormat="1" applyFont="1" applyFill="1" applyBorder="1"/>
    <xf numFmtId="165" fontId="17" fillId="0" borderId="16" xfId="0" applyNumberFormat="1" applyFont="1" applyFill="1" applyBorder="1"/>
    <xf numFmtId="166" fontId="17" fillId="0" borderId="23" xfId="0" applyNumberFormat="1" applyFont="1" applyFill="1" applyBorder="1"/>
    <xf numFmtId="0" fontId="27" fillId="0" borderId="0" xfId="0" applyFont="1" applyBorder="1"/>
    <xf numFmtId="166" fontId="29" fillId="0" borderId="0" xfId="0" applyNumberFormat="1" applyFont="1" applyFill="1" applyBorder="1" applyAlignment="1">
      <alignment wrapText="1"/>
    </xf>
    <xf numFmtId="165" fontId="29" fillId="0" borderId="16" xfId="1" applyNumberFormat="1" applyFont="1" applyFill="1" applyBorder="1"/>
    <xf numFmtId="166" fontId="29" fillId="0" borderId="23" xfId="0" applyNumberFormat="1" applyFont="1" applyFill="1" applyBorder="1" applyAlignment="1">
      <alignment wrapText="1"/>
    </xf>
    <xf numFmtId="166" fontId="29" fillId="0" borderId="23" xfId="0" applyNumberFormat="1" applyFont="1" applyFill="1" applyBorder="1"/>
    <xf numFmtId="0" fontId="17" fillId="0" borderId="13" xfId="0" applyFont="1" applyFill="1" applyBorder="1"/>
    <xf numFmtId="166" fontId="17" fillId="0" borderId="21" xfId="0" applyNumberFormat="1" applyFont="1" applyFill="1" applyBorder="1"/>
    <xf numFmtId="0" fontId="29" fillId="0" borderId="0" xfId="0" applyFont="1" applyFill="1" applyBorder="1" applyAlignment="1">
      <alignment horizontal="center"/>
    </xf>
    <xf numFmtId="0" fontId="29" fillId="3" borderId="18" xfId="0" applyFont="1" applyFill="1" applyBorder="1" applyAlignment="1">
      <alignment horizontal="center" vertical="center"/>
    </xf>
    <xf numFmtId="0" fontId="29" fillId="3" borderId="19" xfId="0" applyFont="1" applyFill="1" applyBorder="1" applyAlignment="1">
      <alignment horizontal="center" vertical="center" wrapText="1"/>
    </xf>
    <xf numFmtId="0" fontId="29" fillId="3" borderId="18" xfId="0" applyFont="1" applyFill="1" applyBorder="1" applyAlignment="1">
      <alignment horizontal="center" vertical="center" wrapText="1"/>
    </xf>
    <xf numFmtId="3" fontId="17" fillId="0" borderId="0" xfId="0" applyNumberFormat="1" applyFont="1" applyFill="1" applyBorder="1" applyAlignment="1">
      <alignment horizontal="right"/>
    </xf>
    <xf numFmtId="165" fontId="17" fillId="0" borderId="0" xfId="1" applyNumberFormat="1" applyFont="1" applyFill="1" applyBorder="1" applyAlignment="1">
      <alignment horizontal="right"/>
    </xf>
    <xf numFmtId="3" fontId="29" fillId="0" borderId="13" xfId="0" applyNumberFormat="1" applyFont="1" applyFill="1" applyBorder="1" applyAlignment="1">
      <alignment horizontal="right"/>
    </xf>
    <xf numFmtId="165" fontId="29" fillId="0" borderId="13" xfId="1" applyNumberFormat="1" applyFont="1" applyFill="1" applyBorder="1" applyAlignment="1">
      <alignment horizontal="right"/>
    </xf>
    <xf numFmtId="0" fontId="29" fillId="0" borderId="0" xfId="0" applyFont="1" applyFill="1" applyBorder="1" applyAlignment="1"/>
    <xf numFmtId="0" fontId="30" fillId="3" borderId="21"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13" xfId="0" applyFont="1" applyFill="1" applyBorder="1" applyAlignment="1">
      <alignment horizontal="center" vertical="center" wrapText="1"/>
    </xf>
    <xf numFmtId="1" fontId="17" fillId="0" borderId="0" xfId="0" applyNumberFormat="1" applyFont="1" applyFill="1" applyBorder="1"/>
    <xf numFmtId="3" fontId="17" fillId="0" borderId="23" xfId="0" applyNumberFormat="1" applyFont="1" applyFill="1" applyBorder="1" applyAlignment="1">
      <alignment horizontal="right"/>
    </xf>
    <xf numFmtId="165" fontId="17" fillId="0" borderId="16" xfId="1" applyNumberFormat="1" applyFont="1" applyFill="1" applyBorder="1" applyAlignment="1">
      <alignment horizontal="right"/>
    </xf>
    <xf numFmtId="0" fontId="17" fillId="0" borderId="0" xfId="0" applyFont="1" applyFill="1" applyBorder="1" applyAlignment="1">
      <alignment horizontal="center" vertical="center" wrapText="1"/>
    </xf>
    <xf numFmtId="167" fontId="17" fillId="0" borderId="0" xfId="0" applyNumberFormat="1" applyFont="1" applyFill="1" applyBorder="1" applyAlignment="1">
      <alignment horizontal="right"/>
    </xf>
    <xf numFmtId="167" fontId="17" fillId="0" borderId="0" xfId="0" applyNumberFormat="1" applyFont="1" applyFill="1" applyBorder="1"/>
    <xf numFmtId="3" fontId="29" fillId="0" borderId="21" xfId="0" applyNumberFormat="1" applyFont="1" applyFill="1" applyBorder="1" applyAlignment="1">
      <alignment horizontal="right"/>
    </xf>
    <xf numFmtId="165" fontId="29" fillId="0" borderId="12" xfId="1" applyNumberFormat="1" applyFont="1" applyFill="1" applyBorder="1" applyAlignment="1">
      <alignment horizontal="right"/>
    </xf>
    <xf numFmtId="0" fontId="17" fillId="0" borderId="0" xfId="0" applyFont="1" applyFill="1" applyBorder="1" applyAlignment="1">
      <alignment horizontal="right"/>
    </xf>
    <xf numFmtId="165" fontId="17" fillId="0" borderId="0" xfId="0" applyNumberFormat="1" applyFont="1" applyFill="1" applyBorder="1" applyAlignment="1">
      <alignment horizontal="right"/>
    </xf>
    <xf numFmtId="0" fontId="17" fillId="0" borderId="0" xfId="0" applyFont="1" applyFill="1" applyBorder="1" applyAlignment="1">
      <alignment wrapText="1"/>
    </xf>
    <xf numFmtId="167" fontId="17" fillId="0" borderId="16" xfId="0" applyNumberFormat="1" applyFont="1" applyFill="1" applyBorder="1" applyAlignment="1">
      <alignment horizontal="right"/>
    </xf>
    <xf numFmtId="3" fontId="29" fillId="0" borderId="4" xfId="0" applyNumberFormat="1" applyFont="1" applyFill="1" applyBorder="1" applyAlignment="1">
      <alignment horizontal="right"/>
    </xf>
    <xf numFmtId="167" fontId="29" fillId="0" borderId="4" xfId="0" applyNumberFormat="1" applyFont="1" applyFill="1" applyBorder="1" applyAlignment="1">
      <alignment horizontal="right"/>
    </xf>
    <xf numFmtId="167" fontId="29" fillId="0" borderId="17" xfId="0" applyNumberFormat="1" applyFont="1" applyFill="1" applyBorder="1" applyAlignment="1">
      <alignment horizontal="right"/>
    </xf>
    <xf numFmtId="0" fontId="17" fillId="0" borderId="13" xfId="0" applyFont="1" applyFill="1" applyBorder="1" applyAlignment="1">
      <alignment horizontal="right"/>
    </xf>
    <xf numFmtId="165" fontId="17" fillId="0" borderId="13" xfId="0" applyNumberFormat="1" applyFont="1" applyFill="1" applyBorder="1" applyAlignment="1">
      <alignment horizontal="right"/>
    </xf>
    <xf numFmtId="165" fontId="17" fillId="0" borderId="12" xfId="0" applyNumberFormat="1" applyFont="1" applyFill="1" applyBorder="1" applyAlignment="1">
      <alignment horizontal="right"/>
    </xf>
    <xf numFmtId="165" fontId="17" fillId="0" borderId="13" xfId="1" applyNumberFormat="1" applyFont="1" applyFill="1" applyBorder="1" applyAlignment="1">
      <alignment horizontal="right"/>
    </xf>
    <xf numFmtId="165" fontId="17" fillId="0" borderId="12" xfId="1" applyNumberFormat="1" applyFont="1" applyFill="1" applyBorder="1" applyAlignment="1">
      <alignment horizontal="right"/>
    </xf>
    <xf numFmtId="167" fontId="17" fillId="0" borderId="27" xfId="0" applyNumberFormat="1" applyFont="1" applyFill="1" applyBorder="1" applyAlignment="1">
      <alignment horizontal="right"/>
    </xf>
    <xf numFmtId="167" fontId="29" fillId="0" borderId="26" xfId="0" applyNumberFormat="1" applyFont="1" applyFill="1" applyBorder="1" applyAlignment="1">
      <alignment horizontal="right"/>
    </xf>
    <xf numFmtId="167" fontId="29" fillId="0" borderId="13" xfId="0" applyNumberFormat="1" applyFont="1" applyFill="1" applyBorder="1" applyAlignment="1">
      <alignment horizontal="right"/>
    </xf>
    <xf numFmtId="167" fontId="29" fillId="0" borderId="12" xfId="0" applyNumberFormat="1" applyFont="1" applyFill="1" applyBorder="1" applyAlignment="1">
      <alignment horizontal="right"/>
    </xf>
    <xf numFmtId="0" fontId="25" fillId="0" borderId="0" xfId="0" applyFont="1" applyFill="1" applyBorder="1" applyAlignment="1"/>
    <xf numFmtId="0" fontId="17" fillId="0" borderId="16" xfId="0" applyNumberFormat="1" applyFont="1" applyBorder="1" applyAlignment="1">
      <alignment horizontal="center"/>
    </xf>
    <xf numFmtId="3" fontId="17" fillId="0" borderId="0" xfId="0" applyNumberFormat="1" applyFont="1" applyBorder="1" applyAlignment="1"/>
    <xf numFmtId="3" fontId="17" fillId="0" borderId="0" xfId="0" applyNumberFormat="1" applyFont="1" applyBorder="1" applyAlignment="1">
      <alignment horizontal="right"/>
    </xf>
    <xf numFmtId="166" fontId="17" fillId="0" borderId="0" xfId="0" applyNumberFormat="1" applyFont="1" applyBorder="1" applyAlignment="1">
      <alignment horizontal="right"/>
    </xf>
    <xf numFmtId="166" fontId="17" fillId="0" borderId="16" xfId="0" applyNumberFormat="1" applyFont="1" applyBorder="1" applyAlignment="1">
      <alignment horizontal="right"/>
    </xf>
    <xf numFmtId="166" fontId="17" fillId="0" borderId="23" xfId="0" applyNumberFormat="1" applyFont="1" applyBorder="1" applyAlignment="1">
      <alignment horizontal="right"/>
    </xf>
    <xf numFmtId="0" fontId="17" fillId="0" borderId="0" xfId="0" applyFont="1"/>
    <xf numFmtId="49" fontId="17" fillId="0" borderId="16" xfId="0" applyNumberFormat="1" applyFont="1" applyBorder="1" applyAlignment="1">
      <alignment horizontal="center"/>
    </xf>
    <xf numFmtId="0" fontId="29" fillId="0" borderId="12" xfId="0" applyFont="1" applyFill="1" applyBorder="1" applyAlignment="1">
      <alignment horizontal="center"/>
    </xf>
    <xf numFmtId="3" fontId="29" fillId="0" borderId="13" xfId="0" applyNumberFormat="1" applyFont="1" applyFill="1" applyBorder="1" applyAlignment="1"/>
    <xf numFmtId="166" fontId="29" fillId="0" borderId="13" xfId="0" applyNumberFormat="1" applyFont="1" applyFill="1" applyBorder="1" applyAlignment="1">
      <alignment horizontal="right"/>
    </xf>
    <xf numFmtId="166" fontId="29" fillId="0" borderId="12" xfId="0" applyNumberFormat="1" applyFont="1" applyFill="1" applyBorder="1" applyAlignment="1">
      <alignment horizontal="right"/>
    </xf>
    <xf numFmtId="166" fontId="29" fillId="0" borderId="21" xfId="0" applyNumberFormat="1" applyFont="1" applyFill="1" applyBorder="1" applyAlignment="1">
      <alignment horizontal="right"/>
    </xf>
    <xf numFmtId="0" fontId="25" fillId="0" borderId="0" xfId="0" applyFont="1" applyFill="1" applyBorder="1" applyAlignment="1">
      <alignment horizontal="center"/>
    </xf>
    <xf numFmtId="0" fontId="16" fillId="0" borderId="0" xfId="0" applyFont="1" applyFill="1" applyBorder="1" applyAlignment="1">
      <alignment horizontal="center"/>
    </xf>
    <xf numFmtId="166" fontId="29" fillId="0" borderId="0" xfId="0" applyNumberFormat="1" applyFont="1" applyFill="1" applyBorder="1" applyAlignment="1">
      <alignment horizontal="right"/>
    </xf>
    <xf numFmtId="0" fontId="17" fillId="0" borderId="0" xfId="0" applyFont="1" applyFill="1" applyBorder="1" applyAlignment="1">
      <alignment horizontal="left"/>
    </xf>
    <xf numFmtId="37" fontId="28" fillId="0" borderId="0" xfId="0" applyNumberFormat="1" applyFont="1" applyFill="1" applyAlignment="1" applyProtection="1">
      <alignment horizontal="center" vertical="center"/>
    </xf>
    <xf numFmtId="37" fontId="29" fillId="0" borderId="0" xfId="0" applyNumberFormat="1" applyFont="1" applyFill="1" applyBorder="1" applyAlignment="1" applyProtection="1">
      <alignment horizontal="center" vertical="center"/>
    </xf>
    <xf numFmtId="0" fontId="30" fillId="0" borderId="0" xfId="0" applyFont="1" applyFill="1" applyBorder="1" applyAlignment="1">
      <alignment horizontal="center" vertical="center" wrapText="1"/>
    </xf>
    <xf numFmtId="166" fontId="17" fillId="0" borderId="0" xfId="0" applyNumberFormat="1" applyFont="1" applyFill="1" applyBorder="1" applyAlignment="1">
      <alignment horizontal="right"/>
    </xf>
    <xf numFmtId="0" fontId="17" fillId="0" borderId="0" xfId="0" applyFont="1" applyFill="1"/>
    <xf numFmtId="0" fontId="27" fillId="0" borderId="0" xfId="0" applyFont="1" applyFill="1"/>
    <xf numFmtId="0" fontId="0" fillId="0" borderId="0" xfId="0" applyFont="1"/>
    <xf numFmtId="0" fontId="0" fillId="0" borderId="0" xfId="0" applyFont="1" applyBorder="1"/>
    <xf numFmtId="0" fontId="4" fillId="0" borderId="0" xfId="0" applyFont="1" applyFill="1" applyBorder="1"/>
    <xf numFmtId="0" fontId="30" fillId="3" borderId="21" xfId="0" applyFont="1" applyFill="1" applyBorder="1" applyAlignment="1">
      <alignment horizontal="center"/>
    </xf>
    <xf numFmtId="0" fontId="30" fillId="3" borderId="13" xfId="0" applyFont="1" applyFill="1" applyBorder="1" applyAlignment="1">
      <alignment horizontal="center"/>
    </xf>
    <xf numFmtId="0" fontId="30" fillId="3" borderId="12" xfId="0" applyFont="1" applyFill="1" applyBorder="1" applyAlignment="1">
      <alignment horizontal="center"/>
    </xf>
    <xf numFmtId="0" fontId="17" fillId="0" borderId="16" xfId="0" applyFont="1" applyFill="1" applyBorder="1" applyAlignment="1">
      <alignment horizontal="center"/>
    </xf>
    <xf numFmtId="3" fontId="17" fillId="0" borderId="16" xfId="0" applyNumberFormat="1" applyFont="1" applyFill="1" applyBorder="1" applyAlignment="1">
      <alignment horizontal="right"/>
    </xf>
    <xf numFmtId="49" fontId="17" fillId="0" borderId="16" xfId="0" applyNumberFormat="1" applyFont="1" applyFill="1" applyBorder="1" applyAlignment="1">
      <alignment horizontal="center"/>
    </xf>
    <xf numFmtId="0" fontId="30" fillId="3" borderId="18" xfId="0" applyFont="1" applyFill="1" applyBorder="1" applyAlignment="1">
      <alignment horizontal="center" vertical="center" wrapText="1"/>
    </xf>
    <xf numFmtId="0" fontId="30" fillId="3" borderId="30" xfId="0" applyFont="1" applyFill="1" applyBorder="1" applyAlignment="1">
      <alignment horizontal="center" vertical="center" wrapText="1"/>
    </xf>
    <xf numFmtId="0" fontId="17" fillId="0" borderId="10" xfId="0" applyFont="1" applyBorder="1" applyAlignment="1">
      <alignment horizontal="center"/>
    </xf>
    <xf numFmtId="166" fontId="17" fillId="0" borderId="31" xfId="0" applyNumberFormat="1" applyFont="1" applyBorder="1" applyAlignment="1">
      <alignment horizontal="right"/>
    </xf>
    <xf numFmtId="0" fontId="4" fillId="0" borderId="0" xfId="0" applyFont="1" applyBorder="1"/>
    <xf numFmtId="166" fontId="29" fillId="0" borderId="32" xfId="0" applyNumberFormat="1" applyFont="1" applyFill="1" applyBorder="1" applyAlignment="1">
      <alignment horizontal="right"/>
    </xf>
    <xf numFmtId="3" fontId="17" fillId="0" borderId="0" xfId="0" applyNumberFormat="1" applyFont="1" applyFill="1" applyBorder="1" applyAlignment="1">
      <alignment horizontal="right" vertical="justify"/>
    </xf>
    <xf numFmtId="3" fontId="17" fillId="0" borderId="16" xfId="0" applyNumberFormat="1" applyFont="1" applyFill="1" applyBorder="1" applyAlignment="1">
      <alignment horizontal="right" vertical="justify"/>
    </xf>
    <xf numFmtId="0" fontId="29" fillId="0" borderId="13" xfId="0" applyFont="1" applyFill="1" applyBorder="1" applyAlignment="1"/>
    <xf numFmtId="3" fontId="29" fillId="0" borderId="13" xfId="0" applyNumberFormat="1" applyFont="1" applyFill="1" applyBorder="1" applyAlignment="1">
      <alignment horizontal="right" vertical="justify"/>
    </xf>
    <xf numFmtId="0" fontId="30" fillId="3" borderId="19" xfId="0" applyFont="1" applyFill="1" applyBorder="1" applyAlignment="1">
      <alignment horizontal="center" vertical="center" wrapText="1"/>
    </xf>
    <xf numFmtId="166" fontId="17" fillId="0" borderId="0" xfId="0" applyNumberFormat="1" applyFont="1" applyFill="1" applyBorder="1" applyAlignment="1">
      <alignment horizontal="right" vertical="justify"/>
    </xf>
    <xf numFmtId="166" fontId="17" fillId="0" borderId="16" xfId="0" applyNumberFormat="1" applyFont="1" applyFill="1" applyBorder="1" applyAlignment="1">
      <alignment horizontal="right" vertical="justify"/>
    </xf>
    <xf numFmtId="0" fontId="4" fillId="0" borderId="0" xfId="0" applyFont="1" applyFill="1" applyBorder="1" applyAlignment="1">
      <alignment horizontal="center"/>
    </xf>
    <xf numFmtId="0" fontId="29" fillId="0" borderId="13" xfId="0" applyFont="1" applyFill="1" applyBorder="1"/>
    <xf numFmtId="166" fontId="29" fillId="0" borderId="13" xfId="0" applyNumberFormat="1" applyFont="1" applyFill="1" applyBorder="1" applyAlignment="1">
      <alignment horizontal="right" vertical="justify"/>
    </xf>
    <xf numFmtId="166" fontId="29" fillId="0" borderId="12" xfId="0" applyNumberFormat="1" applyFont="1" applyFill="1" applyBorder="1" applyAlignment="1">
      <alignment horizontal="right" vertical="justify"/>
    </xf>
    <xf numFmtId="17" fontId="16" fillId="2" borderId="0" xfId="0" applyNumberFormat="1" applyFont="1" applyFill="1" applyAlignment="1" applyProtection="1">
      <alignment horizontal="center" vertical="center"/>
    </xf>
    <xf numFmtId="0" fontId="29" fillId="3" borderId="13"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31" fillId="0" borderId="0" xfId="0" applyFont="1" applyFill="1" applyBorder="1" applyAlignment="1">
      <alignment horizontal="left"/>
    </xf>
    <xf numFmtId="0" fontId="27" fillId="0" borderId="0" xfId="0" applyFont="1" applyBorder="1" applyAlignment="1">
      <alignment horizontal="center"/>
    </xf>
    <xf numFmtId="0" fontId="17" fillId="0" borderId="16" xfId="0" applyFont="1" applyBorder="1"/>
    <xf numFmtId="3" fontId="17" fillId="0" borderId="0" xfId="0" applyNumberFormat="1" applyFont="1" applyBorder="1" applyAlignment="1">
      <alignment horizontal="right" vertical="center"/>
    </xf>
    <xf numFmtId="3" fontId="17" fillId="0" borderId="0" xfId="0" applyNumberFormat="1" applyFont="1" applyBorder="1"/>
    <xf numFmtId="3" fontId="17" fillId="0" borderId="16" xfId="0" applyNumberFormat="1" applyFont="1" applyBorder="1" applyAlignment="1">
      <alignment horizontal="right"/>
    </xf>
    <xf numFmtId="3" fontId="17" fillId="0" borderId="0" xfId="1" applyNumberFormat="1" applyFont="1" applyBorder="1" applyAlignment="1">
      <alignment horizontal="right"/>
    </xf>
    <xf numFmtId="0" fontId="29" fillId="0" borderId="16" xfId="0" applyFont="1" applyFill="1" applyBorder="1" applyAlignment="1"/>
    <xf numFmtId="3" fontId="29" fillId="0" borderId="16" xfId="0" applyNumberFormat="1" applyFont="1" applyFill="1" applyBorder="1"/>
    <xf numFmtId="3" fontId="29" fillId="0" borderId="0" xfId="1" applyNumberFormat="1" applyFont="1" applyFill="1" applyBorder="1" applyAlignment="1">
      <alignment horizontal="right"/>
    </xf>
    <xf numFmtId="0" fontId="17" fillId="0" borderId="16" xfId="0" applyFont="1" applyFill="1" applyBorder="1" applyAlignment="1"/>
    <xf numFmtId="3" fontId="17" fillId="0" borderId="16" xfId="0" applyNumberFormat="1" applyFont="1" applyFill="1" applyBorder="1"/>
    <xf numFmtId="3" fontId="17" fillId="0" borderId="0" xfId="1" applyNumberFormat="1" applyFont="1" applyFill="1" applyBorder="1" applyAlignment="1">
      <alignment horizontal="right"/>
    </xf>
    <xf numFmtId="0" fontId="27" fillId="0" borderId="13" xfId="0" applyFont="1" applyBorder="1"/>
    <xf numFmtId="0" fontId="29" fillId="0" borderId="12" xfId="0" applyFont="1" applyFill="1" applyBorder="1" applyAlignment="1"/>
    <xf numFmtId="3" fontId="29" fillId="0" borderId="12" xfId="0" applyNumberFormat="1" applyFont="1" applyFill="1" applyBorder="1"/>
    <xf numFmtId="3" fontId="29" fillId="0" borderId="13" xfId="1" applyNumberFormat="1" applyFont="1" applyFill="1" applyBorder="1" applyAlignment="1">
      <alignment horizontal="right"/>
    </xf>
    <xf numFmtId="0" fontId="16" fillId="0" borderId="0" xfId="0" applyFont="1" applyFill="1" applyBorder="1" applyAlignment="1"/>
    <xf numFmtId="0" fontId="17" fillId="0" borderId="0" xfId="0" applyFont="1" applyBorder="1" applyAlignment="1">
      <alignment horizontal="center"/>
    </xf>
    <xf numFmtId="166" fontId="17" fillId="0" borderId="16" xfId="0" applyNumberFormat="1" applyFont="1" applyFill="1" applyBorder="1" applyAlignment="1">
      <alignment horizontal="right"/>
    </xf>
    <xf numFmtId="166" fontId="29" fillId="0" borderId="16" xfId="0" applyNumberFormat="1" applyFont="1" applyFill="1" applyBorder="1"/>
    <xf numFmtId="166" fontId="17" fillId="0" borderId="16" xfId="0" applyNumberFormat="1" applyFont="1" applyFill="1" applyBorder="1"/>
    <xf numFmtId="166" fontId="29" fillId="0" borderId="13" xfId="0" applyNumberFormat="1" applyFont="1" applyFill="1" applyBorder="1"/>
    <xf numFmtId="166" fontId="29" fillId="0" borderId="12" xfId="0" applyNumberFormat="1" applyFont="1" applyFill="1" applyBorder="1"/>
    <xf numFmtId="0" fontId="29" fillId="3" borderId="10" xfId="0" applyFont="1" applyFill="1" applyBorder="1" applyAlignment="1">
      <alignment vertical="center" wrapText="1"/>
    </xf>
    <xf numFmtId="0" fontId="29" fillId="3" borderId="20" xfId="0" applyFont="1" applyFill="1" applyBorder="1" applyAlignment="1">
      <alignment horizontal="center" vertical="center" wrapText="1"/>
    </xf>
    <xf numFmtId="0" fontId="29" fillId="3" borderId="33" xfId="0" applyFont="1" applyFill="1" applyBorder="1" applyAlignment="1">
      <alignment horizontal="right" vertical="center" wrapText="1"/>
    </xf>
    <xf numFmtId="0" fontId="17" fillId="0" borderId="16" xfId="0" applyFont="1" applyFill="1" applyBorder="1" applyAlignment="1">
      <alignment horizontal="left" vertical="center" wrapText="1"/>
    </xf>
    <xf numFmtId="0" fontId="29" fillId="0" borderId="16" xfId="0" applyFont="1" applyFill="1" applyBorder="1" applyAlignment="1">
      <alignment horizontal="left" vertical="center" wrapText="1"/>
    </xf>
    <xf numFmtId="168" fontId="29" fillId="0" borderId="0" xfId="0" applyNumberFormat="1" applyFont="1" applyFill="1" applyBorder="1" applyAlignment="1">
      <alignment horizontal="right"/>
    </xf>
    <xf numFmtId="168" fontId="29" fillId="0" borderId="16" xfId="0" applyNumberFormat="1" applyFont="1" applyFill="1" applyBorder="1" applyAlignment="1">
      <alignment horizontal="right"/>
    </xf>
    <xf numFmtId="168" fontId="17" fillId="0" borderId="0" xfId="0" applyNumberFormat="1" applyFont="1" applyFill="1" applyBorder="1" applyAlignment="1">
      <alignment horizontal="right"/>
    </xf>
    <xf numFmtId="168" fontId="17" fillId="0" borderId="16" xfId="0" applyNumberFormat="1" applyFont="1" applyFill="1" applyBorder="1" applyAlignment="1">
      <alignment horizontal="right"/>
    </xf>
    <xf numFmtId="168" fontId="17" fillId="0" borderId="0" xfId="0" applyNumberFormat="1" applyFont="1" applyFill="1" applyBorder="1"/>
    <xf numFmtId="0" fontId="17" fillId="0" borderId="12" xfId="0" applyFont="1" applyFill="1" applyBorder="1" applyAlignment="1">
      <alignment horizontal="left" vertical="center" wrapText="1"/>
    </xf>
    <xf numFmtId="168" fontId="17" fillId="0" borderId="13" xfId="0" applyNumberFormat="1" applyFont="1" applyFill="1" applyBorder="1"/>
    <xf numFmtId="168" fontId="17" fillId="0" borderId="12" xfId="0" applyNumberFormat="1" applyFont="1" applyFill="1" applyBorder="1" applyAlignment="1">
      <alignment horizontal="right"/>
    </xf>
    <xf numFmtId="0" fontId="4" fillId="0" borderId="0" xfId="0" applyFont="1" applyFill="1" applyBorder="1" applyAlignment="1">
      <alignment horizontal="left"/>
    </xf>
    <xf numFmtId="169" fontId="4" fillId="0" borderId="0" xfId="0" applyNumberFormat="1" applyFont="1" applyFill="1" applyBorder="1"/>
    <xf numFmtId="0" fontId="30" fillId="3" borderId="36" xfId="0" applyFont="1" applyFill="1" applyBorder="1" applyAlignment="1">
      <alignment horizontal="center" vertical="center" wrapText="1"/>
    </xf>
    <xf numFmtId="0" fontId="17" fillId="0" borderId="24" xfId="0" applyFont="1" applyBorder="1" applyAlignment="1">
      <alignment horizontal="left"/>
    </xf>
    <xf numFmtId="166" fontId="17" fillId="0" borderId="37" xfId="0" applyNumberFormat="1" applyFont="1" applyBorder="1" applyAlignment="1">
      <alignment horizontal="right"/>
    </xf>
    <xf numFmtId="166" fontId="17" fillId="0" borderId="38" xfId="0" applyNumberFormat="1" applyFont="1" applyBorder="1" applyAlignment="1">
      <alignment horizontal="right"/>
    </xf>
    <xf numFmtId="49" fontId="17" fillId="0" borderId="23" xfId="0" applyNumberFormat="1" applyFont="1" applyBorder="1" applyAlignment="1">
      <alignment horizontal="left"/>
    </xf>
    <xf numFmtId="0" fontId="29" fillId="0" borderId="13" xfId="0" applyFont="1" applyFill="1" applyBorder="1" applyAlignment="1">
      <alignment horizontal="left"/>
    </xf>
    <xf numFmtId="166" fontId="29" fillId="0" borderId="32" xfId="0" applyNumberFormat="1" applyFont="1" applyBorder="1" applyAlignment="1">
      <alignment horizontal="right"/>
    </xf>
    <xf numFmtId="3" fontId="0" fillId="0" borderId="0" xfId="0" applyNumberFormat="1" applyFont="1"/>
    <xf numFmtId="49" fontId="29" fillId="0" borderId="23" xfId="0" applyNumberFormat="1" applyFont="1" applyBorder="1" applyAlignment="1">
      <alignment horizontal="left"/>
    </xf>
    <xf numFmtId="3" fontId="29" fillId="0" borderId="0" xfId="0" applyNumberFormat="1" applyFont="1" applyBorder="1" applyAlignment="1">
      <alignment horizontal="right"/>
    </xf>
    <xf numFmtId="166" fontId="29" fillId="0" borderId="0" xfId="0" applyNumberFormat="1" applyFont="1" applyBorder="1" applyAlignment="1">
      <alignment horizontal="right"/>
    </xf>
    <xf numFmtId="166" fontId="29" fillId="0" borderId="31" xfId="0" applyNumberFormat="1" applyFont="1" applyBorder="1" applyAlignment="1">
      <alignment horizontal="right"/>
    </xf>
    <xf numFmtId="166" fontId="29" fillId="0" borderId="38" xfId="0" applyNumberFormat="1" applyFont="1" applyBorder="1" applyAlignment="1">
      <alignment horizontal="right"/>
    </xf>
    <xf numFmtId="49" fontId="29" fillId="0" borderId="21" xfId="0" applyNumberFormat="1" applyFont="1" applyBorder="1" applyAlignment="1">
      <alignment horizontal="left"/>
    </xf>
    <xf numFmtId="3" fontId="29" fillId="0" borderId="13" xfId="0" applyNumberFormat="1" applyFont="1" applyBorder="1" applyAlignment="1">
      <alignment horizontal="right"/>
    </xf>
    <xf numFmtId="166" fontId="29" fillId="0" borderId="13" xfId="0" applyNumberFormat="1" applyFont="1" applyBorder="1" applyAlignment="1">
      <alignment horizontal="right"/>
    </xf>
    <xf numFmtId="166" fontId="29" fillId="0" borderId="39" xfId="0" applyNumberFormat="1" applyFont="1" applyBorder="1" applyAlignment="1">
      <alignment horizontal="right"/>
    </xf>
    <xf numFmtId="0" fontId="32" fillId="0" borderId="0" xfId="0" applyFont="1"/>
    <xf numFmtId="3" fontId="17" fillId="0" borderId="31" xfId="0" applyNumberFormat="1" applyFont="1" applyBorder="1" applyAlignment="1">
      <alignment horizontal="right"/>
    </xf>
    <xf numFmtId="49" fontId="29" fillId="0" borderId="0" xfId="0" applyNumberFormat="1" applyFont="1" applyBorder="1" applyAlignment="1">
      <alignment horizontal="left"/>
    </xf>
    <xf numFmtId="37" fontId="17" fillId="0" borderId="0" xfId="0" applyNumberFormat="1" applyFont="1" applyFill="1" applyBorder="1" applyAlignment="1" applyProtection="1">
      <alignment horizontal="left" vertical="center" wrapText="1"/>
    </xf>
    <xf numFmtId="37" fontId="17" fillId="0" borderId="0" xfId="0" applyNumberFormat="1" applyFont="1" applyFill="1" applyBorder="1" applyAlignment="1" applyProtection="1">
      <alignment horizontal="right" vertical="center" wrapText="1"/>
    </xf>
    <xf numFmtId="37" fontId="29" fillId="0" borderId="0" xfId="0" applyNumberFormat="1" applyFont="1" applyFill="1" applyBorder="1" applyAlignment="1" applyProtection="1">
      <alignment horizontal="center" vertical="center" wrapText="1"/>
    </xf>
    <xf numFmtId="37" fontId="17" fillId="0" borderId="0" xfId="3" applyFont="1" applyAlignment="1">
      <alignment vertical="center"/>
    </xf>
    <xf numFmtId="37" fontId="4" fillId="0" borderId="0" xfId="3" applyFont="1" applyAlignment="1">
      <alignment vertical="center"/>
    </xf>
    <xf numFmtId="37" fontId="17" fillId="0" borderId="3" xfId="5" applyNumberFormat="1" applyFont="1" applyBorder="1" applyAlignment="1">
      <alignment vertical="center"/>
    </xf>
    <xf numFmtId="0" fontId="17" fillId="0" borderId="0" xfId="2" applyFont="1" applyAlignment="1">
      <alignment vertical="center"/>
    </xf>
    <xf numFmtId="37" fontId="17" fillId="0" borderId="4" xfId="3" applyFont="1" applyBorder="1" applyAlignment="1">
      <alignment vertical="center"/>
    </xf>
    <xf numFmtId="0" fontId="4" fillId="2" borderId="0" xfId="0" applyFont="1" applyFill="1"/>
    <xf numFmtId="0" fontId="0" fillId="2" borderId="0" xfId="0" applyFill="1"/>
    <xf numFmtId="0" fontId="4" fillId="2"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xf>
    <xf numFmtId="0" fontId="7" fillId="2" borderId="0" xfId="0" applyFont="1" applyFill="1" applyBorder="1" applyAlignment="1"/>
    <xf numFmtId="164" fontId="31" fillId="2" borderId="0" xfId="4" applyFont="1" applyFill="1" applyAlignment="1">
      <alignment vertical="center" wrapText="1"/>
    </xf>
    <xf numFmtId="37" fontId="19" fillId="0" borderId="0" xfId="6" applyFont="1" applyFill="1" applyBorder="1" applyAlignment="1">
      <alignment horizontal="justify" vertical="center" wrapText="1"/>
    </xf>
    <xf numFmtId="0" fontId="16" fillId="2" borderId="0" xfId="0" applyFont="1" applyFill="1" applyBorder="1"/>
    <xf numFmtId="0" fontId="16" fillId="2" borderId="0" xfId="0" applyFont="1" applyFill="1" applyBorder="1" applyAlignment="1">
      <alignment vertical="top" wrapText="1"/>
    </xf>
    <xf numFmtId="37" fontId="17" fillId="0" borderId="0" xfId="5" applyNumberFormat="1" applyFont="1" applyBorder="1" applyAlignment="1">
      <alignment vertical="center"/>
    </xf>
    <xf numFmtId="0" fontId="2" fillId="0" borderId="0" xfId="2" applyFill="1" applyBorder="1" applyAlignment="1">
      <alignment horizontal="center" vertical="center"/>
    </xf>
    <xf numFmtId="0" fontId="22" fillId="2" borderId="42" xfId="0" applyFont="1" applyFill="1" applyBorder="1" applyAlignment="1">
      <alignment horizontal="left" vertical="center"/>
    </xf>
    <xf numFmtId="0" fontId="22" fillId="2" borderId="43" xfId="0" applyFont="1" applyFill="1" applyBorder="1" applyAlignment="1">
      <alignment horizontal="left" vertical="center"/>
    </xf>
    <xf numFmtId="0" fontId="22" fillId="2" borderId="44" xfId="0" applyFont="1" applyFill="1" applyBorder="1" applyAlignment="1">
      <alignment horizontal="left" vertical="center" wrapText="1"/>
    </xf>
    <xf numFmtId="37" fontId="19" fillId="2" borderId="9" xfId="6" applyFont="1" applyFill="1" applyBorder="1" applyAlignment="1">
      <alignment vertical="center" wrapText="1"/>
    </xf>
    <xf numFmtId="37" fontId="19" fillId="2" borderId="8" xfId="6" applyFont="1" applyFill="1" applyBorder="1" applyAlignment="1">
      <alignment vertical="center" wrapText="1"/>
    </xf>
    <xf numFmtId="0" fontId="19" fillId="2" borderId="8" xfId="6" applyNumberFormat="1" applyFont="1" applyFill="1" applyBorder="1" applyAlignment="1">
      <alignment horizontal="left" vertical="center" wrapText="1"/>
    </xf>
    <xf numFmtId="14" fontId="19" fillId="2" borderId="8" xfId="6" applyNumberFormat="1" applyFont="1" applyFill="1" applyBorder="1" applyAlignment="1">
      <alignment horizontal="left" vertical="center" wrapText="1"/>
    </xf>
    <xf numFmtId="37" fontId="17" fillId="0" borderId="46" xfId="5" applyNumberFormat="1" applyFont="1" applyBorder="1" applyAlignment="1">
      <alignment vertical="center"/>
    </xf>
    <xf numFmtId="37" fontId="17" fillId="0" borderId="45" xfId="3" applyFont="1" applyBorder="1" applyAlignment="1">
      <alignment vertical="center"/>
    </xf>
    <xf numFmtId="164" fontId="6" fillId="2" borderId="0" xfId="4" applyFont="1" applyFill="1" applyAlignment="1">
      <alignment horizontal="center" vertical="center" wrapText="1"/>
    </xf>
    <xf numFmtId="37" fontId="16" fillId="2" borderId="2" xfId="6" applyFont="1" applyFill="1" applyBorder="1" applyAlignment="1">
      <alignment horizontal="center" vertical="center"/>
    </xf>
    <xf numFmtId="37" fontId="16" fillId="2" borderId="1" xfId="6" applyFont="1" applyFill="1" applyBorder="1" applyAlignment="1">
      <alignment horizontal="center" vertical="center"/>
    </xf>
    <xf numFmtId="37" fontId="18" fillId="0" borderId="0" xfId="5" applyNumberFormat="1" applyFont="1" applyBorder="1" applyAlignment="1">
      <alignment horizontal="left" vertical="center"/>
    </xf>
    <xf numFmtId="37" fontId="18" fillId="0" borderId="5" xfId="5" applyNumberFormat="1" applyFont="1" applyBorder="1" applyAlignment="1">
      <alignment horizontal="left" vertical="center"/>
    </xf>
    <xf numFmtId="37" fontId="19" fillId="2" borderId="9" xfId="6" applyFont="1" applyFill="1" applyBorder="1" applyAlignment="1">
      <alignment horizontal="justify" vertical="center" wrapText="1"/>
    </xf>
    <xf numFmtId="37" fontId="19" fillId="2" borderId="8" xfId="6" applyFont="1" applyFill="1" applyBorder="1" applyAlignment="1">
      <alignment horizontal="justify" vertical="center" wrapText="1"/>
    </xf>
    <xf numFmtId="164" fontId="20" fillId="2" borderId="0" xfId="4" applyFont="1" applyFill="1" applyAlignment="1">
      <alignment horizontal="center" vertical="center"/>
    </xf>
    <xf numFmtId="37" fontId="19" fillId="2" borderId="7" xfId="6" applyFont="1" applyFill="1" applyBorder="1" applyAlignment="1">
      <alignment horizontal="justify" vertical="center" wrapText="1"/>
    </xf>
    <xf numFmtId="37" fontId="19" fillId="2" borderId="6" xfId="6" applyFont="1" applyFill="1" applyBorder="1" applyAlignment="1">
      <alignment horizontal="justify" vertical="center" wrapText="1"/>
    </xf>
    <xf numFmtId="37" fontId="19" fillId="2" borderId="9" xfId="6" applyFont="1" applyFill="1" applyBorder="1" applyAlignment="1">
      <alignment horizontal="left" vertical="center" wrapText="1"/>
    </xf>
    <xf numFmtId="37" fontId="19" fillId="2" borderId="8" xfId="6" applyFont="1" applyFill="1" applyBorder="1" applyAlignment="1">
      <alignment horizontal="left" vertical="center" wrapText="1"/>
    </xf>
    <xf numFmtId="0" fontId="25" fillId="0" borderId="0" xfId="0" applyFont="1" applyFill="1" applyBorder="1" applyAlignment="1">
      <alignment horizontal="center"/>
    </xf>
    <xf numFmtId="37" fontId="28" fillId="2" borderId="0" xfId="0" applyNumberFormat="1" applyFont="1" applyFill="1" applyAlignment="1" applyProtection="1">
      <alignment horizontal="center" vertical="center"/>
    </xf>
    <xf numFmtId="0" fontId="16" fillId="0" borderId="0" xfId="0" applyFont="1" applyFill="1" applyBorder="1" applyAlignment="1">
      <alignment horizontal="center"/>
    </xf>
    <xf numFmtId="0" fontId="29" fillId="3" borderId="10"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18" xfId="0" applyFont="1" applyFill="1" applyBorder="1" applyAlignment="1">
      <alignment horizontal="center"/>
    </xf>
    <xf numFmtId="0" fontId="29" fillId="3" borderId="19" xfId="0" applyFont="1" applyFill="1" applyBorder="1" applyAlignment="1">
      <alignment horizontal="center"/>
    </xf>
    <xf numFmtId="0" fontId="29" fillId="3" borderId="20" xfId="0" applyFont="1" applyFill="1" applyBorder="1" applyAlignment="1">
      <alignment horizontal="center"/>
    </xf>
    <xf numFmtId="0" fontId="17" fillId="0" borderId="0" xfId="0" applyFont="1" applyFill="1" applyBorder="1" applyAlignment="1">
      <alignment horizontal="left"/>
    </xf>
    <xf numFmtId="0" fontId="29" fillId="0" borderId="13" xfId="0" applyFont="1" applyFill="1" applyBorder="1" applyAlignment="1">
      <alignment horizontal="center"/>
    </xf>
    <xf numFmtId="0" fontId="29" fillId="0" borderId="12" xfId="0" applyFont="1" applyFill="1" applyBorder="1" applyAlignment="1">
      <alignment horizontal="center"/>
    </xf>
    <xf numFmtId="0" fontId="17" fillId="0" borderId="0" xfId="0" applyFont="1" applyFill="1" applyBorder="1" applyAlignment="1">
      <alignment horizontal="left" wrapText="1"/>
    </xf>
    <xf numFmtId="0" fontId="29" fillId="3" borderId="24" xfId="0" applyFont="1" applyFill="1" applyBorder="1" applyAlignment="1">
      <alignment horizontal="center"/>
    </xf>
    <xf numFmtId="0" fontId="29" fillId="3" borderId="10" xfId="0" applyFont="1" applyFill="1" applyBorder="1" applyAlignment="1">
      <alignment horizontal="center"/>
    </xf>
    <xf numFmtId="0" fontId="29" fillId="3" borderId="11" xfId="0" applyFont="1" applyFill="1" applyBorder="1" applyAlignment="1">
      <alignment horizontal="center"/>
    </xf>
    <xf numFmtId="37" fontId="29" fillId="3" borderId="18" xfId="0" applyNumberFormat="1" applyFont="1" applyFill="1" applyBorder="1" applyAlignment="1" applyProtection="1">
      <alignment horizontal="center" vertical="center"/>
    </xf>
    <xf numFmtId="37" fontId="29" fillId="3" borderId="19" xfId="0" applyNumberFormat="1" applyFont="1" applyFill="1" applyBorder="1" applyAlignment="1" applyProtection="1">
      <alignment horizontal="center" vertical="center"/>
    </xf>
    <xf numFmtId="0" fontId="29" fillId="0" borderId="4" xfId="0" applyFont="1" applyFill="1" applyBorder="1" applyAlignment="1">
      <alignment horizontal="center"/>
    </xf>
    <xf numFmtId="0" fontId="17" fillId="0" borderId="13" xfId="0" applyFont="1" applyFill="1" applyBorder="1" applyAlignment="1">
      <alignment horizontal="center"/>
    </xf>
    <xf numFmtId="0" fontId="17" fillId="0" borderId="0" xfId="0" quotePrefix="1" applyFont="1" applyFill="1" applyBorder="1" applyAlignment="1">
      <alignment horizontal="left" wrapText="1"/>
    </xf>
    <xf numFmtId="0" fontId="29" fillId="3" borderId="25" xfId="0" applyFont="1" applyFill="1" applyBorder="1" applyAlignment="1">
      <alignment horizontal="center" vertical="center" wrapText="1"/>
    </xf>
    <xf numFmtId="0" fontId="29" fillId="3" borderId="26" xfId="0" applyFont="1" applyFill="1" applyBorder="1" applyAlignment="1">
      <alignment horizontal="center" vertical="center" wrapText="1"/>
    </xf>
    <xf numFmtId="37" fontId="29" fillId="3" borderId="20" xfId="0" applyNumberFormat="1" applyFont="1" applyFill="1" applyBorder="1" applyAlignment="1" applyProtection="1">
      <alignment horizontal="center" vertical="center"/>
    </xf>
    <xf numFmtId="0" fontId="29" fillId="3" borderId="11" xfId="0" applyFont="1" applyFill="1" applyBorder="1" applyAlignment="1">
      <alignment horizontal="right" vertical="center" wrapText="1"/>
    </xf>
    <xf numFmtId="0" fontId="29" fillId="3" borderId="13" xfId="0" applyFont="1" applyFill="1" applyBorder="1" applyAlignment="1">
      <alignment horizontal="right" vertical="center" wrapText="1"/>
    </xf>
    <xf numFmtId="0" fontId="31" fillId="0" borderId="0" xfId="0" applyFont="1" applyFill="1" applyBorder="1" applyAlignment="1">
      <alignment horizontal="left"/>
    </xf>
    <xf numFmtId="0" fontId="4" fillId="0" borderId="0" xfId="0" applyFont="1" applyBorder="1" applyAlignment="1">
      <alignment horizontal="justify" wrapText="1"/>
    </xf>
    <xf numFmtId="37" fontId="29" fillId="3" borderId="28" xfId="0" applyNumberFormat="1" applyFont="1" applyFill="1" applyBorder="1" applyAlignment="1" applyProtection="1">
      <alignment horizontal="center" vertical="center"/>
    </xf>
    <xf numFmtId="37" fontId="29" fillId="3" borderId="29" xfId="0" applyNumberFormat="1" applyFont="1" applyFill="1" applyBorder="1" applyAlignment="1" applyProtection="1">
      <alignment horizontal="center" vertical="center"/>
    </xf>
    <xf numFmtId="17" fontId="16" fillId="2" borderId="0" xfId="0" applyNumberFormat="1" applyFont="1" applyFill="1" applyAlignment="1" applyProtection="1">
      <alignment horizontal="center" vertical="center"/>
    </xf>
    <xf numFmtId="0" fontId="4" fillId="0" borderId="0" xfId="0" applyFont="1" applyFill="1" applyBorder="1" applyAlignment="1">
      <alignment horizontal="justify" wrapText="1"/>
    </xf>
    <xf numFmtId="0" fontId="29" fillId="3" borderId="11" xfId="0" applyFont="1" applyFill="1" applyBorder="1" applyAlignment="1">
      <alignment horizontal="center" vertical="center"/>
    </xf>
    <xf numFmtId="0" fontId="29" fillId="3" borderId="13" xfId="0" applyFont="1" applyFill="1" applyBorder="1" applyAlignment="1">
      <alignment horizontal="center" vertical="center"/>
    </xf>
    <xf numFmtId="37" fontId="29" fillId="3" borderId="34" xfId="0" applyNumberFormat="1" applyFont="1" applyFill="1" applyBorder="1" applyAlignment="1" applyProtection="1">
      <alignment horizontal="center" vertical="center" wrapText="1"/>
    </xf>
    <xf numFmtId="37" fontId="29" fillId="3" borderId="13" xfId="0" applyNumberFormat="1" applyFont="1" applyFill="1" applyBorder="1" applyAlignment="1" applyProtection="1">
      <alignment horizontal="center" vertical="center" wrapText="1"/>
    </xf>
    <xf numFmtId="37" fontId="29" fillId="3" borderId="35" xfId="0" applyNumberFormat="1" applyFont="1" applyFill="1" applyBorder="1" applyAlignment="1" applyProtection="1">
      <alignment horizontal="center" vertical="center" wrapText="1"/>
    </xf>
    <xf numFmtId="37" fontId="29" fillId="3" borderId="32" xfId="0" applyNumberFormat="1" applyFont="1" applyFill="1" applyBorder="1" applyAlignment="1" applyProtection="1">
      <alignment horizontal="center" vertical="center" wrapText="1"/>
    </xf>
    <xf numFmtId="0" fontId="7" fillId="2" borderId="0" xfId="0" applyFont="1" applyFill="1" applyBorder="1" applyAlignment="1">
      <alignment horizontal="center"/>
    </xf>
    <xf numFmtId="0" fontId="22" fillId="2" borderId="40" xfId="0" applyFont="1" applyFill="1" applyBorder="1" applyAlignment="1">
      <alignment horizontal="left" vertical="center" wrapText="1"/>
    </xf>
    <xf numFmtId="0" fontId="22" fillId="2" borderId="41" xfId="0" applyFont="1" applyFill="1" applyBorder="1" applyAlignment="1">
      <alignment horizontal="left" vertical="center" wrapText="1"/>
    </xf>
    <xf numFmtId="0" fontId="22" fillId="2" borderId="42" xfId="0" applyFont="1" applyFill="1" applyBorder="1" applyAlignment="1">
      <alignment horizontal="left" vertical="center" wrapText="1"/>
    </xf>
    <xf numFmtId="37" fontId="19" fillId="2" borderId="0" xfId="6" applyFont="1" applyFill="1" applyBorder="1" applyAlignment="1">
      <alignment vertical="center" wrapText="1"/>
    </xf>
  </cellXfs>
  <cellStyles count="7">
    <cellStyle name="Hipervínculo" xfId="2" builtinId="8"/>
    <cellStyle name="Normal" xfId="0" builtinId="0"/>
    <cellStyle name="Normal 2" xfId="3"/>
    <cellStyle name="Normal 3" xfId="5"/>
    <cellStyle name="Normal_Cartera dic 2000" xfId="6"/>
    <cellStyle name="Normal_Licencias dic 1996"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Prestador!A1"/><Relationship Id="rId2" Type="http://schemas.openxmlformats.org/officeDocument/2006/relationships/image" Target="../media/image1.jpe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205;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3" Type="http://schemas.openxmlformats.org/officeDocument/2006/relationships/hyperlink" Target="#Isapre!A1"/><Relationship Id="rId2" Type="http://schemas.openxmlformats.org/officeDocument/2006/relationships/image" Target="../media/image1.jpe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hyperlink" Target="#&#205;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jpe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28575</xdr:rowOff>
    </xdr:from>
    <xdr:to>
      <xdr:col>1</xdr:col>
      <xdr:colOff>1714500</xdr:colOff>
      <xdr:row>37</xdr:row>
      <xdr:rowOff>114300</xdr:rowOff>
    </xdr:to>
    <xdr:pic>
      <xdr:nvPicPr>
        <xdr:cNvPr id="2" name="Picture 41" descr="pi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296025"/>
          <a:ext cx="17145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76200</xdr:rowOff>
    </xdr:from>
    <xdr:to>
      <xdr:col>1</xdr:col>
      <xdr:colOff>1830705</xdr:colOff>
      <xdr:row>3</xdr:row>
      <xdr:rowOff>477866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 y="561975"/>
          <a:ext cx="1821180" cy="5635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2</xdr:row>
      <xdr:rowOff>0</xdr:rowOff>
    </xdr:from>
    <xdr:to>
      <xdr:col>10</xdr:col>
      <xdr:colOff>540000</xdr:colOff>
      <xdr:row>2</xdr:row>
      <xdr:rowOff>160020</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4839950" y="32385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10</xdr:col>
      <xdr:colOff>0</xdr:colOff>
      <xdr:row>54</xdr:row>
      <xdr:rowOff>0</xdr:rowOff>
    </xdr:from>
    <xdr:to>
      <xdr:col>10</xdr:col>
      <xdr:colOff>540000</xdr:colOff>
      <xdr:row>54</xdr:row>
      <xdr:rowOff>160020</xdr:rowOff>
    </xdr:to>
    <xdr:sp macro="" textlink="">
      <xdr:nvSpPr>
        <xdr:cNvPr id="3" name="Rectángulo redondeado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4839950" y="9305925"/>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10</xdr:col>
      <xdr:colOff>0</xdr:colOff>
      <xdr:row>87</xdr:row>
      <xdr:rowOff>0</xdr:rowOff>
    </xdr:from>
    <xdr:to>
      <xdr:col>10</xdr:col>
      <xdr:colOff>540000</xdr:colOff>
      <xdr:row>87</xdr:row>
      <xdr:rowOff>160020</xdr:rowOff>
    </xdr:to>
    <xdr:sp macro="" textlink="">
      <xdr:nvSpPr>
        <xdr:cNvPr id="4" name="Rectángulo redondeado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14839950" y="1491615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10</xdr:col>
      <xdr:colOff>0</xdr:colOff>
      <xdr:row>21</xdr:row>
      <xdr:rowOff>0</xdr:rowOff>
    </xdr:from>
    <xdr:to>
      <xdr:col>10</xdr:col>
      <xdr:colOff>540000</xdr:colOff>
      <xdr:row>21</xdr:row>
      <xdr:rowOff>160020</xdr:rowOff>
    </xdr:to>
    <xdr:sp macro="" textlink="">
      <xdr:nvSpPr>
        <xdr:cNvPr id="5" name="Rectángulo redondeado 5">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a:off x="14839950" y="36957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110</xdr:row>
      <xdr:rowOff>0</xdr:rowOff>
    </xdr:from>
    <xdr:to>
      <xdr:col>0</xdr:col>
      <xdr:colOff>982980</xdr:colOff>
      <xdr:row>110</xdr:row>
      <xdr:rowOff>28575</xdr:rowOff>
    </xdr:to>
    <xdr:pic>
      <xdr:nvPicPr>
        <xdr:cNvPr id="6" name="Picture 41" descr="pie">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145250"/>
          <a:ext cx="98298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103</xdr:row>
      <xdr:rowOff>0</xdr:rowOff>
    </xdr:from>
    <xdr:to>
      <xdr:col>10</xdr:col>
      <xdr:colOff>540000</xdr:colOff>
      <xdr:row>103</xdr:row>
      <xdr:rowOff>160020</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00000000-0008-0000-0900-000007000000}"/>
            </a:ext>
          </a:extLst>
        </xdr:cNvPr>
        <xdr:cNvSpPr/>
      </xdr:nvSpPr>
      <xdr:spPr>
        <a:xfrm>
          <a:off x="11487150" y="20345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Subir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5</xdr:row>
      <xdr:rowOff>0</xdr:rowOff>
    </xdr:from>
    <xdr:to>
      <xdr:col>4</xdr:col>
      <xdr:colOff>540000</xdr:colOff>
      <xdr:row>5</xdr:row>
      <xdr:rowOff>160020</xdr:rowOff>
    </xdr:to>
    <xdr:sp macro="" textlink="">
      <xdr:nvSpPr>
        <xdr:cNvPr id="4" name="Rectángulo redondeado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1201400" y="121920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editAs="oneCell">
    <xdr:from>
      <xdr:col>0</xdr:col>
      <xdr:colOff>666750</xdr:colOff>
      <xdr:row>1</xdr:row>
      <xdr:rowOff>66675</xdr:rowOff>
    </xdr:from>
    <xdr:to>
      <xdr:col>1</xdr:col>
      <xdr:colOff>1773555</xdr:colOff>
      <xdr:row>3</xdr:row>
      <xdr:rowOff>115916</xdr:rowOff>
    </xdr:to>
    <xdr:pic>
      <xdr:nvPicPr>
        <xdr:cNvPr id="5" name="Imagen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0" y="323850"/>
          <a:ext cx="1821180" cy="563591"/>
        </a:xfrm>
        <a:prstGeom prst="rect">
          <a:avLst/>
        </a:prstGeom>
      </xdr:spPr>
    </xdr:pic>
    <xdr:clientData/>
  </xdr:twoCellAnchor>
  <xdr:twoCellAnchor>
    <xdr:from>
      <xdr:col>1</xdr:col>
      <xdr:colOff>0</xdr:colOff>
      <xdr:row>21</xdr:row>
      <xdr:rowOff>114300</xdr:rowOff>
    </xdr:from>
    <xdr:to>
      <xdr:col>1</xdr:col>
      <xdr:colOff>982980</xdr:colOff>
      <xdr:row>21</xdr:row>
      <xdr:rowOff>142875</xdr:rowOff>
    </xdr:to>
    <xdr:pic>
      <xdr:nvPicPr>
        <xdr:cNvPr id="6" name="Picture 41" descr="pie">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4375" y="7010400"/>
          <a:ext cx="98298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137160</xdr:rowOff>
    </xdr:from>
    <xdr:to>
      <xdr:col>1</xdr:col>
      <xdr:colOff>601980</xdr:colOff>
      <xdr:row>25</xdr:row>
      <xdr:rowOff>22860</xdr:rowOff>
    </xdr:to>
    <xdr:pic>
      <xdr:nvPicPr>
        <xdr:cNvPr id="4" name="Picture 41" descr="pie">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66785"/>
          <a:ext cx="98298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4</xdr:row>
      <xdr:rowOff>0</xdr:rowOff>
    </xdr:from>
    <xdr:to>
      <xdr:col>9</xdr:col>
      <xdr:colOff>540000</xdr:colOff>
      <xdr:row>5</xdr:row>
      <xdr:rowOff>1270</xdr:rowOff>
    </xdr:to>
    <xdr:sp macro="" textlink="">
      <xdr:nvSpPr>
        <xdr:cNvPr id="6" name="Rectángulo redondeado 1">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0153650" y="295275"/>
          <a:ext cx="540000" cy="19177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editAs="oneCell">
    <xdr:from>
      <xdr:col>1</xdr:col>
      <xdr:colOff>9525</xdr:colOff>
      <xdr:row>2</xdr:row>
      <xdr:rowOff>95250</xdr:rowOff>
    </xdr:from>
    <xdr:to>
      <xdr:col>1</xdr:col>
      <xdr:colOff>1830705</xdr:colOff>
      <xdr:row>5</xdr:row>
      <xdr:rowOff>68291</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0525" y="381000"/>
          <a:ext cx="1821180" cy="563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540000</xdr:colOff>
      <xdr:row>3</xdr:row>
      <xdr:rowOff>1270</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5497175" y="295275"/>
          <a:ext cx="540000" cy="19177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52</xdr:row>
      <xdr:rowOff>0</xdr:rowOff>
    </xdr:from>
    <xdr:to>
      <xdr:col>0</xdr:col>
      <xdr:colOff>982980</xdr:colOff>
      <xdr:row>52</xdr:row>
      <xdr:rowOff>28575</xdr:rowOff>
    </xdr:to>
    <xdr:pic>
      <xdr:nvPicPr>
        <xdr:cNvPr id="3" name="Picture 41" descr="pi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305675"/>
          <a:ext cx="98298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540000</xdr:colOff>
      <xdr:row>2</xdr:row>
      <xdr:rowOff>160020</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2420600" y="295275"/>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11</xdr:col>
      <xdr:colOff>0</xdr:colOff>
      <xdr:row>43</xdr:row>
      <xdr:rowOff>0</xdr:rowOff>
    </xdr:from>
    <xdr:to>
      <xdr:col>11</xdr:col>
      <xdr:colOff>540000</xdr:colOff>
      <xdr:row>43</xdr:row>
      <xdr:rowOff>160020</xdr:rowOff>
    </xdr:to>
    <xdr:sp macro="" textlink="">
      <xdr:nvSpPr>
        <xdr:cNvPr id="3" name="Rectángulo redondeado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420600" y="737235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79</xdr:row>
      <xdr:rowOff>0</xdr:rowOff>
    </xdr:from>
    <xdr:to>
      <xdr:col>1</xdr:col>
      <xdr:colOff>601980</xdr:colOff>
      <xdr:row>79</xdr:row>
      <xdr:rowOff>47625</xdr:rowOff>
    </xdr:to>
    <xdr:pic>
      <xdr:nvPicPr>
        <xdr:cNvPr id="4" name="Picture 41" descr="pie">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344525"/>
          <a:ext cx="95440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66</xdr:row>
      <xdr:rowOff>0</xdr:rowOff>
    </xdr:from>
    <xdr:to>
      <xdr:col>11</xdr:col>
      <xdr:colOff>540000</xdr:colOff>
      <xdr:row>66</xdr:row>
      <xdr:rowOff>160020</xdr:rowOff>
    </xdr:to>
    <xdr:sp macro="" textlink="">
      <xdr:nvSpPr>
        <xdr:cNvPr id="5" name="Rectángulo redondeado 2">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9906000" y="11191875"/>
          <a:ext cx="540000" cy="160020"/>
        </a:xfrm>
        <a:prstGeom prst="roundRect">
          <a:avLst/>
        </a:prstGeom>
        <a:solidFill>
          <a:schemeClr val="accent1">
            <a:lumMod val="60000"/>
            <a:lumOff val="4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Subir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982980</xdr:colOff>
      <xdr:row>20</xdr:row>
      <xdr:rowOff>28575</xdr:rowOff>
    </xdr:to>
    <xdr:pic>
      <xdr:nvPicPr>
        <xdr:cNvPr id="3" name="Picture 41" descr="pi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0"/>
          <a:ext cx="98298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3</xdr:row>
      <xdr:rowOff>0</xdr:rowOff>
    </xdr:from>
    <xdr:to>
      <xdr:col>11</xdr:col>
      <xdr:colOff>540000</xdr:colOff>
      <xdr:row>3</xdr:row>
      <xdr:rowOff>160020</xdr:rowOff>
    </xdr:to>
    <xdr:sp macro="" textlink="">
      <xdr:nvSpPr>
        <xdr:cNvPr id="4" name="Rectángulo redondeado 1">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9410700" y="485775"/>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540000</xdr:colOff>
      <xdr:row>2</xdr:row>
      <xdr:rowOff>160020</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3239750" y="32385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35</xdr:row>
      <xdr:rowOff>0</xdr:rowOff>
    </xdr:from>
    <xdr:to>
      <xdr:col>0</xdr:col>
      <xdr:colOff>982980</xdr:colOff>
      <xdr:row>35</xdr:row>
      <xdr:rowOff>28575</xdr:rowOff>
    </xdr:to>
    <xdr:pic>
      <xdr:nvPicPr>
        <xdr:cNvPr id="3" name="Picture 41" descr="pie">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257925"/>
          <a:ext cx="98298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540000</xdr:colOff>
      <xdr:row>2</xdr:row>
      <xdr:rowOff>160020</xdr:rowOff>
    </xdr:to>
    <xdr:sp macro="" textlink="">
      <xdr:nvSpPr>
        <xdr:cNvPr id="2" name="Rectángulo redondeado 3">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5840075" y="32385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11</xdr:col>
      <xdr:colOff>0</xdr:colOff>
      <xdr:row>40</xdr:row>
      <xdr:rowOff>0</xdr:rowOff>
    </xdr:from>
    <xdr:to>
      <xdr:col>11</xdr:col>
      <xdr:colOff>540000</xdr:colOff>
      <xdr:row>40</xdr:row>
      <xdr:rowOff>160020</xdr:rowOff>
    </xdr:to>
    <xdr:sp macro="" textlink="">
      <xdr:nvSpPr>
        <xdr:cNvPr id="3" name="Rectángulo redondeado 4">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5840075" y="653415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68</xdr:row>
      <xdr:rowOff>0</xdr:rowOff>
    </xdr:from>
    <xdr:to>
      <xdr:col>1</xdr:col>
      <xdr:colOff>40005</xdr:colOff>
      <xdr:row>68</xdr:row>
      <xdr:rowOff>28575</xdr:rowOff>
    </xdr:to>
    <xdr:pic>
      <xdr:nvPicPr>
        <xdr:cNvPr id="4" name="Picture 41" descr="pie">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610975"/>
          <a:ext cx="98298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xdr:row>
      <xdr:rowOff>0</xdr:rowOff>
    </xdr:from>
    <xdr:to>
      <xdr:col>11</xdr:col>
      <xdr:colOff>540000</xdr:colOff>
      <xdr:row>2</xdr:row>
      <xdr:rowOff>160020</xdr:rowOff>
    </xdr:to>
    <xdr:sp macro="" textlink="">
      <xdr:nvSpPr>
        <xdr:cNvPr id="5" name="Rectángulo redondeado 3">
          <a:hlinkClick xmlns:r="http://schemas.openxmlformats.org/officeDocument/2006/relationships" r:id="rId3"/>
          <a:extLst>
            <a:ext uri="{FF2B5EF4-FFF2-40B4-BE49-F238E27FC236}">
              <a16:creationId xmlns:a16="http://schemas.microsoft.com/office/drawing/2014/main" id="{00000000-0008-0000-0600-000005000000}"/>
            </a:ext>
          </a:extLst>
        </xdr:cNvPr>
        <xdr:cNvSpPr/>
      </xdr:nvSpPr>
      <xdr:spPr>
        <a:xfrm>
          <a:off x="15840075" y="32385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11</xdr:col>
      <xdr:colOff>0</xdr:colOff>
      <xdr:row>40</xdr:row>
      <xdr:rowOff>0</xdr:rowOff>
    </xdr:from>
    <xdr:to>
      <xdr:col>11</xdr:col>
      <xdr:colOff>540000</xdr:colOff>
      <xdr:row>40</xdr:row>
      <xdr:rowOff>160020</xdr:rowOff>
    </xdr:to>
    <xdr:sp macro="" textlink="">
      <xdr:nvSpPr>
        <xdr:cNvPr id="6" name="Rectángulo redondeado 4">
          <a:hlinkClick xmlns:r="http://schemas.openxmlformats.org/officeDocument/2006/relationships" r:id="rId3"/>
          <a:extLst>
            <a:ext uri="{FF2B5EF4-FFF2-40B4-BE49-F238E27FC236}">
              <a16:creationId xmlns:a16="http://schemas.microsoft.com/office/drawing/2014/main" id="{00000000-0008-0000-0600-000006000000}"/>
            </a:ext>
          </a:extLst>
        </xdr:cNvPr>
        <xdr:cNvSpPr/>
      </xdr:nvSpPr>
      <xdr:spPr>
        <a:xfrm>
          <a:off x="15840075" y="653415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68</xdr:row>
      <xdr:rowOff>0</xdr:rowOff>
    </xdr:from>
    <xdr:to>
      <xdr:col>1</xdr:col>
      <xdr:colOff>40005</xdr:colOff>
      <xdr:row>68</xdr:row>
      <xdr:rowOff>28575</xdr:rowOff>
    </xdr:to>
    <xdr:pic>
      <xdr:nvPicPr>
        <xdr:cNvPr id="7" name="Picture 41" descr="pie">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610975"/>
          <a:ext cx="98298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2</xdr:row>
      <xdr:rowOff>0</xdr:rowOff>
    </xdr:from>
    <xdr:to>
      <xdr:col>10</xdr:col>
      <xdr:colOff>540000</xdr:colOff>
      <xdr:row>2</xdr:row>
      <xdr:rowOff>160020</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6640175" y="32385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10</xdr:col>
      <xdr:colOff>0</xdr:colOff>
      <xdr:row>42</xdr:row>
      <xdr:rowOff>0</xdr:rowOff>
    </xdr:from>
    <xdr:to>
      <xdr:col>10</xdr:col>
      <xdr:colOff>540000</xdr:colOff>
      <xdr:row>42</xdr:row>
      <xdr:rowOff>160020</xdr:rowOff>
    </xdr:to>
    <xdr:sp macro="" textlink="">
      <xdr:nvSpPr>
        <xdr:cNvPr id="3" name="Rectángulo redondeado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6640175" y="714375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74</xdr:row>
      <xdr:rowOff>0</xdr:rowOff>
    </xdr:from>
    <xdr:to>
      <xdr:col>1</xdr:col>
      <xdr:colOff>601980</xdr:colOff>
      <xdr:row>74</xdr:row>
      <xdr:rowOff>47625</xdr:rowOff>
    </xdr:to>
    <xdr:pic>
      <xdr:nvPicPr>
        <xdr:cNvPr id="4" name="Picture 41" descr="pie">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906375"/>
          <a:ext cx="124015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540000</xdr:colOff>
      <xdr:row>2</xdr:row>
      <xdr:rowOff>160020</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6802100" y="32385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21</xdr:row>
      <xdr:rowOff>0</xdr:rowOff>
    </xdr:from>
    <xdr:to>
      <xdr:col>0</xdr:col>
      <xdr:colOff>982980</xdr:colOff>
      <xdr:row>21</xdr:row>
      <xdr:rowOff>28575</xdr:rowOff>
    </xdr:to>
    <xdr:pic>
      <xdr:nvPicPr>
        <xdr:cNvPr id="3" name="Picture 41" descr="pie">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09975"/>
          <a:ext cx="98298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2"/>
  <sheetViews>
    <sheetView showGridLines="0" tabSelected="1" workbookViewId="0"/>
  </sheetViews>
  <sheetFormatPr baseColWidth="10" defaultRowHeight="12.75" x14ac:dyDescent="0.2"/>
  <cols>
    <col min="1" max="1" width="5.7109375" style="1" customWidth="1"/>
    <col min="2" max="2" width="30.7109375" style="1" customWidth="1"/>
    <col min="3" max="3" width="57.85546875" style="1" customWidth="1"/>
    <col min="4" max="8" width="12.5703125" style="1" customWidth="1"/>
    <col min="9" max="257" width="11.42578125" style="1"/>
    <col min="258" max="258" width="30" style="1" customWidth="1"/>
    <col min="259" max="259" width="14.28515625" style="1" bestFit="1" customWidth="1"/>
    <col min="260" max="260" width="66.42578125" style="1" bestFit="1" customWidth="1"/>
    <col min="261" max="261" width="23.5703125" style="1" customWidth="1"/>
    <col min="262" max="513" width="11.42578125" style="1"/>
    <col min="514" max="514" width="30" style="1" customWidth="1"/>
    <col min="515" max="515" width="14.28515625" style="1" bestFit="1" customWidth="1"/>
    <col min="516" max="516" width="66.42578125" style="1" bestFit="1" customWidth="1"/>
    <col min="517" max="517" width="23.5703125" style="1" customWidth="1"/>
    <col min="518" max="769" width="11.42578125" style="1"/>
    <col min="770" max="770" width="30" style="1" customWidth="1"/>
    <col min="771" max="771" width="14.28515625" style="1" bestFit="1" customWidth="1"/>
    <col min="772" max="772" width="66.42578125" style="1" bestFit="1" customWidth="1"/>
    <col min="773" max="773" width="23.5703125" style="1" customWidth="1"/>
    <col min="774" max="1025" width="11.42578125" style="1"/>
    <col min="1026" max="1026" width="30" style="1" customWidth="1"/>
    <col min="1027" max="1027" width="14.28515625" style="1" bestFit="1" customWidth="1"/>
    <col min="1028" max="1028" width="66.42578125" style="1" bestFit="1" customWidth="1"/>
    <col min="1029" max="1029" width="23.5703125" style="1" customWidth="1"/>
    <col min="1030" max="1281" width="11.42578125" style="1"/>
    <col min="1282" max="1282" width="30" style="1" customWidth="1"/>
    <col min="1283" max="1283" width="14.28515625" style="1" bestFit="1" customWidth="1"/>
    <col min="1284" max="1284" width="66.42578125" style="1" bestFit="1" customWidth="1"/>
    <col min="1285" max="1285" width="23.5703125" style="1" customWidth="1"/>
    <col min="1286" max="1537" width="11.42578125" style="1"/>
    <col min="1538" max="1538" width="30" style="1" customWidth="1"/>
    <col min="1539" max="1539" width="14.28515625" style="1" bestFit="1" customWidth="1"/>
    <col min="1540" max="1540" width="66.42578125" style="1" bestFit="1" customWidth="1"/>
    <col min="1541" max="1541" width="23.5703125" style="1" customWidth="1"/>
    <col min="1542" max="1793" width="11.42578125" style="1"/>
    <col min="1794" max="1794" width="30" style="1" customWidth="1"/>
    <col min="1795" max="1795" width="14.28515625" style="1" bestFit="1" customWidth="1"/>
    <col min="1796" max="1796" width="66.42578125" style="1" bestFit="1" customWidth="1"/>
    <col min="1797" max="1797" width="23.5703125" style="1" customWidth="1"/>
    <col min="1798" max="2049" width="11.42578125" style="1"/>
    <col min="2050" max="2050" width="30" style="1" customWidth="1"/>
    <col min="2051" max="2051" width="14.28515625" style="1" bestFit="1" customWidth="1"/>
    <col min="2052" max="2052" width="66.42578125" style="1" bestFit="1" customWidth="1"/>
    <col min="2053" max="2053" width="23.5703125" style="1" customWidth="1"/>
    <col min="2054" max="2305" width="11.42578125" style="1"/>
    <col min="2306" max="2306" width="30" style="1" customWidth="1"/>
    <col min="2307" max="2307" width="14.28515625" style="1" bestFit="1" customWidth="1"/>
    <col min="2308" max="2308" width="66.42578125" style="1" bestFit="1" customWidth="1"/>
    <col min="2309" max="2309" width="23.5703125" style="1" customWidth="1"/>
    <col min="2310" max="2561" width="11.42578125" style="1"/>
    <col min="2562" max="2562" width="30" style="1" customWidth="1"/>
    <col min="2563" max="2563" width="14.28515625" style="1" bestFit="1" customWidth="1"/>
    <col min="2564" max="2564" width="66.42578125" style="1" bestFit="1" customWidth="1"/>
    <col min="2565" max="2565" width="23.5703125" style="1" customWidth="1"/>
    <col min="2566" max="2817" width="11.42578125" style="1"/>
    <col min="2818" max="2818" width="30" style="1" customWidth="1"/>
    <col min="2819" max="2819" width="14.28515625" style="1" bestFit="1" customWidth="1"/>
    <col min="2820" max="2820" width="66.42578125" style="1" bestFit="1" customWidth="1"/>
    <col min="2821" max="2821" width="23.5703125" style="1" customWidth="1"/>
    <col min="2822" max="3073" width="11.42578125" style="1"/>
    <col min="3074" max="3074" width="30" style="1" customWidth="1"/>
    <col min="3075" max="3075" width="14.28515625" style="1" bestFit="1" customWidth="1"/>
    <col min="3076" max="3076" width="66.42578125" style="1" bestFit="1" customWidth="1"/>
    <col min="3077" max="3077" width="23.5703125" style="1" customWidth="1"/>
    <col min="3078" max="3329" width="11.42578125" style="1"/>
    <col min="3330" max="3330" width="30" style="1" customWidth="1"/>
    <col min="3331" max="3331" width="14.28515625" style="1" bestFit="1" customWidth="1"/>
    <col min="3332" max="3332" width="66.42578125" style="1" bestFit="1" customWidth="1"/>
    <col min="3333" max="3333" width="23.5703125" style="1" customWidth="1"/>
    <col min="3334" max="3585" width="11.42578125" style="1"/>
    <col min="3586" max="3586" width="30" style="1" customWidth="1"/>
    <col min="3587" max="3587" width="14.28515625" style="1" bestFit="1" customWidth="1"/>
    <col min="3588" max="3588" width="66.42578125" style="1" bestFit="1" customWidth="1"/>
    <col min="3589" max="3589" width="23.5703125" style="1" customWidth="1"/>
    <col min="3590" max="3841" width="11.42578125" style="1"/>
    <col min="3842" max="3842" width="30" style="1" customWidth="1"/>
    <col min="3843" max="3843" width="14.28515625" style="1" bestFit="1" customWidth="1"/>
    <col min="3844" max="3844" width="66.42578125" style="1" bestFit="1" customWidth="1"/>
    <col min="3845" max="3845" width="23.5703125" style="1" customWidth="1"/>
    <col min="3846" max="4097" width="11.42578125" style="1"/>
    <col min="4098" max="4098" width="30" style="1" customWidth="1"/>
    <col min="4099" max="4099" width="14.28515625" style="1" bestFit="1" customWidth="1"/>
    <col min="4100" max="4100" width="66.42578125" style="1" bestFit="1" customWidth="1"/>
    <col min="4101" max="4101" width="23.5703125" style="1" customWidth="1"/>
    <col min="4102" max="4353" width="11.42578125" style="1"/>
    <col min="4354" max="4354" width="30" style="1" customWidth="1"/>
    <col min="4355" max="4355" width="14.28515625" style="1" bestFit="1" customWidth="1"/>
    <col min="4356" max="4356" width="66.42578125" style="1" bestFit="1" customWidth="1"/>
    <col min="4357" max="4357" width="23.5703125" style="1" customWidth="1"/>
    <col min="4358" max="4609" width="11.42578125" style="1"/>
    <col min="4610" max="4610" width="30" style="1" customWidth="1"/>
    <col min="4611" max="4611" width="14.28515625" style="1" bestFit="1" customWidth="1"/>
    <col min="4612" max="4612" width="66.42578125" style="1" bestFit="1" customWidth="1"/>
    <col min="4613" max="4613" width="23.5703125" style="1" customWidth="1"/>
    <col min="4614" max="4865" width="11.42578125" style="1"/>
    <col min="4866" max="4866" width="30" style="1" customWidth="1"/>
    <col min="4867" max="4867" width="14.28515625" style="1" bestFit="1" customWidth="1"/>
    <col min="4868" max="4868" width="66.42578125" style="1" bestFit="1" customWidth="1"/>
    <col min="4869" max="4869" width="23.5703125" style="1" customWidth="1"/>
    <col min="4870" max="5121" width="11.42578125" style="1"/>
    <col min="5122" max="5122" width="30" style="1" customWidth="1"/>
    <col min="5123" max="5123" width="14.28515625" style="1" bestFit="1" customWidth="1"/>
    <col min="5124" max="5124" width="66.42578125" style="1" bestFit="1" customWidth="1"/>
    <col min="5125" max="5125" width="23.5703125" style="1" customWidth="1"/>
    <col min="5126" max="5377" width="11.42578125" style="1"/>
    <col min="5378" max="5378" width="30" style="1" customWidth="1"/>
    <col min="5379" max="5379" width="14.28515625" style="1" bestFit="1" customWidth="1"/>
    <col min="5380" max="5380" width="66.42578125" style="1" bestFit="1" customWidth="1"/>
    <col min="5381" max="5381" width="23.5703125" style="1" customWidth="1"/>
    <col min="5382" max="5633" width="11.42578125" style="1"/>
    <col min="5634" max="5634" width="30" style="1" customWidth="1"/>
    <col min="5635" max="5635" width="14.28515625" style="1" bestFit="1" customWidth="1"/>
    <col min="5636" max="5636" width="66.42578125" style="1" bestFit="1" customWidth="1"/>
    <col min="5637" max="5637" width="23.5703125" style="1" customWidth="1"/>
    <col min="5638" max="5889" width="11.42578125" style="1"/>
    <col min="5890" max="5890" width="30" style="1" customWidth="1"/>
    <col min="5891" max="5891" width="14.28515625" style="1" bestFit="1" customWidth="1"/>
    <col min="5892" max="5892" width="66.42578125" style="1" bestFit="1" customWidth="1"/>
    <col min="5893" max="5893" width="23.5703125" style="1" customWidth="1"/>
    <col min="5894" max="6145" width="11.42578125" style="1"/>
    <col min="6146" max="6146" width="30" style="1" customWidth="1"/>
    <col min="6147" max="6147" width="14.28515625" style="1" bestFit="1" customWidth="1"/>
    <col min="6148" max="6148" width="66.42578125" style="1" bestFit="1" customWidth="1"/>
    <col min="6149" max="6149" width="23.5703125" style="1" customWidth="1"/>
    <col min="6150" max="6401" width="11.42578125" style="1"/>
    <col min="6402" max="6402" width="30" style="1" customWidth="1"/>
    <col min="6403" max="6403" width="14.28515625" style="1" bestFit="1" customWidth="1"/>
    <col min="6404" max="6404" width="66.42578125" style="1" bestFit="1" customWidth="1"/>
    <col min="6405" max="6405" width="23.5703125" style="1" customWidth="1"/>
    <col min="6406" max="6657" width="11.42578125" style="1"/>
    <col min="6658" max="6658" width="30" style="1" customWidth="1"/>
    <col min="6659" max="6659" width="14.28515625" style="1" bestFit="1" customWidth="1"/>
    <col min="6660" max="6660" width="66.42578125" style="1" bestFit="1" customWidth="1"/>
    <col min="6661" max="6661" width="23.5703125" style="1" customWidth="1"/>
    <col min="6662" max="6913" width="11.42578125" style="1"/>
    <col min="6914" max="6914" width="30" style="1" customWidth="1"/>
    <col min="6915" max="6915" width="14.28515625" style="1" bestFit="1" customWidth="1"/>
    <col min="6916" max="6916" width="66.42578125" style="1" bestFit="1" customWidth="1"/>
    <col min="6917" max="6917" width="23.5703125" style="1" customWidth="1"/>
    <col min="6918" max="7169" width="11.42578125" style="1"/>
    <col min="7170" max="7170" width="30" style="1" customWidth="1"/>
    <col min="7171" max="7171" width="14.28515625" style="1" bestFit="1" customWidth="1"/>
    <col min="7172" max="7172" width="66.42578125" style="1" bestFit="1" customWidth="1"/>
    <col min="7173" max="7173" width="23.5703125" style="1" customWidth="1"/>
    <col min="7174" max="7425" width="11.42578125" style="1"/>
    <col min="7426" max="7426" width="30" style="1" customWidth="1"/>
    <col min="7427" max="7427" width="14.28515625" style="1" bestFit="1" customWidth="1"/>
    <col min="7428" max="7428" width="66.42578125" style="1" bestFit="1" customWidth="1"/>
    <col min="7429" max="7429" width="23.5703125" style="1" customWidth="1"/>
    <col min="7430" max="7681" width="11.42578125" style="1"/>
    <col min="7682" max="7682" width="30" style="1" customWidth="1"/>
    <col min="7683" max="7683" width="14.28515625" style="1" bestFit="1" customWidth="1"/>
    <col min="7684" max="7684" width="66.42578125" style="1" bestFit="1" customWidth="1"/>
    <col min="7685" max="7685" width="23.5703125" style="1" customWidth="1"/>
    <col min="7686" max="7937" width="11.42578125" style="1"/>
    <col min="7938" max="7938" width="30" style="1" customWidth="1"/>
    <col min="7939" max="7939" width="14.28515625" style="1" bestFit="1" customWidth="1"/>
    <col min="7940" max="7940" width="66.42578125" style="1" bestFit="1" customWidth="1"/>
    <col min="7941" max="7941" width="23.5703125" style="1" customWidth="1"/>
    <col min="7942" max="8193" width="11.42578125" style="1"/>
    <col min="8194" max="8194" width="30" style="1" customWidth="1"/>
    <col min="8195" max="8195" width="14.28515625" style="1" bestFit="1" customWidth="1"/>
    <col min="8196" max="8196" width="66.42578125" style="1" bestFit="1" customWidth="1"/>
    <col min="8197" max="8197" width="23.5703125" style="1" customWidth="1"/>
    <col min="8198" max="8449" width="11.42578125" style="1"/>
    <col min="8450" max="8450" width="30" style="1" customWidth="1"/>
    <col min="8451" max="8451" width="14.28515625" style="1" bestFit="1" customWidth="1"/>
    <col min="8452" max="8452" width="66.42578125" style="1" bestFit="1" customWidth="1"/>
    <col min="8453" max="8453" width="23.5703125" style="1" customWidth="1"/>
    <col min="8454" max="8705" width="11.42578125" style="1"/>
    <col min="8706" max="8706" width="30" style="1" customWidth="1"/>
    <col min="8707" max="8707" width="14.28515625" style="1" bestFit="1" customWidth="1"/>
    <col min="8708" max="8708" width="66.42578125" style="1" bestFit="1" customWidth="1"/>
    <col min="8709" max="8709" width="23.5703125" style="1" customWidth="1"/>
    <col min="8710" max="8961" width="11.42578125" style="1"/>
    <col min="8962" max="8962" width="30" style="1" customWidth="1"/>
    <col min="8963" max="8963" width="14.28515625" style="1" bestFit="1" customWidth="1"/>
    <col min="8964" max="8964" width="66.42578125" style="1" bestFit="1" customWidth="1"/>
    <col min="8965" max="8965" width="23.5703125" style="1" customWidth="1"/>
    <col min="8966" max="9217" width="11.42578125" style="1"/>
    <col min="9218" max="9218" width="30" style="1" customWidth="1"/>
    <col min="9219" max="9219" width="14.28515625" style="1" bestFit="1" customWidth="1"/>
    <col min="9220" max="9220" width="66.42578125" style="1" bestFit="1" customWidth="1"/>
    <col min="9221" max="9221" width="23.5703125" style="1" customWidth="1"/>
    <col min="9222" max="9473" width="11.42578125" style="1"/>
    <col min="9474" max="9474" width="30" style="1" customWidth="1"/>
    <col min="9475" max="9475" width="14.28515625" style="1" bestFit="1" customWidth="1"/>
    <col min="9476" max="9476" width="66.42578125" style="1" bestFit="1" customWidth="1"/>
    <col min="9477" max="9477" width="23.5703125" style="1" customWidth="1"/>
    <col min="9478" max="9729" width="11.42578125" style="1"/>
    <col min="9730" max="9730" width="30" style="1" customWidth="1"/>
    <col min="9731" max="9731" width="14.28515625" style="1" bestFit="1" customWidth="1"/>
    <col min="9732" max="9732" width="66.42578125" style="1" bestFit="1" customWidth="1"/>
    <col min="9733" max="9733" width="23.5703125" style="1" customWidth="1"/>
    <col min="9734" max="9985" width="11.42578125" style="1"/>
    <col min="9986" max="9986" width="30" style="1" customWidth="1"/>
    <col min="9987" max="9987" width="14.28515625" style="1" bestFit="1" customWidth="1"/>
    <col min="9988" max="9988" width="66.42578125" style="1" bestFit="1" customWidth="1"/>
    <col min="9989" max="9989" width="23.5703125" style="1" customWidth="1"/>
    <col min="9990" max="10241" width="11.42578125" style="1"/>
    <col min="10242" max="10242" width="30" style="1" customWidth="1"/>
    <col min="10243" max="10243" width="14.28515625" style="1" bestFit="1" customWidth="1"/>
    <col min="10244" max="10244" width="66.42578125" style="1" bestFit="1" customWidth="1"/>
    <col min="10245" max="10245" width="23.5703125" style="1" customWidth="1"/>
    <col min="10246" max="10497" width="11.42578125" style="1"/>
    <col min="10498" max="10498" width="30" style="1" customWidth="1"/>
    <col min="10499" max="10499" width="14.28515625" style="1" bestFit="1" customWidth="1"/>
    <col min="10500" max="10500" width="66.42578125" style="1" bestFit="1" customWidth="1"/>
    <col min="10501" max="10501" width="23.5703125" style="1" customWidth="1"/>
    <col min="10502" max="10753" width="11.42578125" style="1"/>
    <col min="10754" max="10754" width="30" style="1" customWidth="1"/>
    <col min="10755" max="10755" width="14.28515625" style="1" bestFit="1" customWidth="1"/>
    <col min="10756" max="10756" width="66.42578125" style="1" bestFit="1" customWidth="1"/>
    <col min="10757" max="10757" width="23.5703125" style="1" customWidth="1"/>
    <col min="10758" max="11009" width="11.42578125" style="1"/>
    <col min="11010" max="11010" width="30" style="1" customWidth="1"/>
    <col min="11011" max="11011" width="14.28515625" style="1" bestFit="1" customWidth="1"/>
    <col min="11012" max="11012" width="66.42578125" style="1" bestFit="1" customWidth="1"/>
    <col min="11013" max="11013" width="23.5703125" style="1" customWidth="1"/>
    <col min="11014" max="11265" width="11.42578125" style="1"/>
    <col min="11266" max="11266" width="30" style="1" customWidth="1"/>
    <col min="11267" max="11267" width="14.28515625" style="1" bestFit="1" customWidth="1"/>
    <col min="11268" max="11268" width="66.42578125" style="1" bestFit="1" customWidth="1"/>
    <col min="11269" max="11269" width="23.5703125" style="1" customWidth="1"/>
    <col min="11270" max="11521" width="11.42578125" style="1"/>
    <col min="11522" max="11522" width="30" style="1" customWidth="1"/>
    <col min="11523" max="11523" width="14.28515625" style="1" bestFit="1" customWidth="1"/>
    <col min="11524" max="11524" width="66.42578125" style="1" bestFit="1" customWidth="1"/>
    <col min="11525" max="11525" width="23.5703125" style="1" customWidth="1"/>
    <col min="11526" max="11777" width="11.42578125" style="1"/>
    <col min="11778" max="11778" width="30" style="1" customWidth="1"/>
    <col min="11779" max="11779" width="14.28515625" style="1" bestFit="1" customWidth="1"/>
    <col min="11780" max="11780" width="66.42578125" style="1" bestFit="1" customWidth="1"/>
    <col min="11781" max="11781" width="23.5703125" style="1" customWidth="1"/>
    <col min="11782" max="12033" width="11.42578125" style="1"/>
    <col min="12034" max="12034" width="30" style="1" customWidth="1"/>
    <col min="12035" max="12035" width="14.28515625" style="1" bestFit="1" customWidth="1"/>
    <col min="12036" max="12036" width="66.42578125" style="1" bestFit="1" customWidth="1"/>
    <col min="12037" max="12037" width="23.5703125" style="1" customWidth="1"/>
    <col min="12038" max="12289" width="11.42578125" style="1"/>
    <col min="12290" max="12290" width="30" style="1" customWidth="1"/>
    <col min="12291" max="12291" width="14.28515625" style="1" bestFit="1" customWidth="1"/>
    <col min="12292" max="12292" width="66.42578125" style="1" bestFit="1" customWidth="1"/>
    <col min="12293" max="12293" width="23.5703125" style="1" customWidth="1"/>
    <col min="12294" max="12545" width="11.42578125" style="1"/>
    <col min="12546" max="12546" width="30" style="1" customWidth="1"/>
    <col min="12547" max="12547" width="14.28515625" style="1" bestFit="1" customWidth="1"/>
    <col min="12548" max="12548" width="66.42578125" style="1" bestFit="1" customWidth="1"/>
    <col min="12549" max="12549" width="23.5703125" style="1" customWidth="1"/>
    <col min="12550" max="12801" width="11.42578125" style="1"/>
    <col min="12802" max="12802" width="30" style="1" customWidth="1"/>
    <col min="12803" max="12803" width="14.28515625" style="1" bestFit="1" customWidth="1"/>
    <col min="12804" max="12804" width="66.42578125" style="1" bestFit="1" customWidth="1"/>
    <col min="12805" max="12805" width="23.5703125" style="1" customWidth="1"/>
    <col min="12806" max="13057" width="11.42578125" style="1"/>
    <col min="13058" max="13058" width="30" style="1" customWidth="1"/>
    <col min="13059" max="13059" width="14.28515625" style="1" bestFit="1" customWidth="1"/>
    <col min="13060" max="13060" width="66.42578125" style="1" bestFit="1" customWidth="1"/>
    <col min="13061" max="13061" width="23.5703125" style="1" customWidth="1"/>
    <col min="13062" max="13313" width="11.42578125" style="1"/>
    <col min="13314" max="13314" width="30" style="1" customWidth="1"/>
    <col min="13315" max="13315" width="14.28515625" style="1" bestFit="1" customWidth="1"/>
    <col min="13316" max="13316" width="66.42578125" style="1" bestFit="1" customWidth="1"/>
    <col min="13317" max="13317" width="23.5703125" style="1" customWidth="1"/>
    <col min="13318" max="13569" width="11.42578125" style="1"/>
    <col min="13570" max="13570" width="30" style="1" customWidth="1"/>
    <col min="13571" max="13571" width="14.28515625" style="1" bestFit="1" customWidth="1"/>
    <col min="13572" max="13572" width="66.42578125" style="1" bestFit="1" customWidth="1"/>
    <col min="13573" max="13573" width="23.5703125" style="1" customWidth="1"/>
    <col min="13574" max="13825" width="11.42578125" style="1"/>
    <col min="13826" max="13826" width="30" style="1" customWidth="1"/>
    <col min="13827" max="13827" width="14.28515625" style="1" bestFit="1" customWidth="1"/>
    <col min="13828" max="13828" width="66.42578125" style="1" bestFit="1" customWidth="1"/>
    <col min="13829" max="13829" width="23.5703125" style="1" customWidth="1"/>
    <col min="13830" max="14081" width="11.42578125" style="1"/>
    <col min="14082" max="14082" width="30" style="1" customWidth="1"/>
    <col min="14083" max="14083" width="14.28515625" style="1" bestFit="1" customWidth="1"/>
    <col min="14084" max="14084" width="66.42578125" style="1" bestFit="1" customWidth="1"/>
    <col min="14085" max="14085" width="23.5703125" style="1" customWidth="1"/>
    <col min="14086" max="14337" width="11.42578125" style="1"/>
    <col min="14338" max="14338" width="30" style="1" customWidth="1"/>
    <col min="14339" max="14339" width="14.28515625" style="1" bestFit="1" customWidth="1"/>
    <col min="14340" max="14340" width="66.42578125" style="1" bestFit="1" customWidth="1"/>
    <col min="14341" max="14341" width="23.5703125" style="1" customWidth="1"/>
    <col min="14342" max="14593" width="11.42578125" style="1"/>
    <col min="14594" max="14594" width="30" style="1" customWidth="1"/>
    <col min="14595" max="14595" width="14.28515625" style="1" bestFit="1" customWidth="1"/>
    <col min="14596" max="14596" width="66.42578125" style="1" bestFit="1" customWidth="1"/>
    <col min="14597" max="14597" width="23.5703125" style="1" customWidth="1"/>
    <col min="14598" max="14849" width="11.42578125" style="1"/>
    <col min="14850" max="14850" width="30" style="1" customWidth="1"/>
    <col min="14851" max="14851" width="14.28515625" style="1" bestFit="1" customWidth="1"/>
    <col min="14852" max="14852" width="66.42578125" style="1" bestFit="1" customWidth="1"/>
    <col min="14853" max="14853" width="23.5703125" style="1" customWidth="1"/>
    <col min="14854" max="15105" width="11.42578125" style="1"/>
    <col min="15106" max="15106" width="30" style="1" customWidth="1"/>
    <col min="15107" max="15107" width="14.28515625" style="1" bestFit="1" customWidth="1"/>
    <col min="15108" max="15108" width="66.42578125" style="1" bestFit="1" customWidth="1"/>
    <col min="15109" max="15109" width="23.5703125" style="1" customWidth="1"/>
    <col min="15110" max="15361" width="11.42578125" style="1"/>
    <col min="15362" max="15362" width="30" style="1" customWidth="1"/>
    <col min="15363" max="15363" width="14.28515625" style="1" bestFit="1" customWidth="1"/>
    <col min="15364" max="15364" width="66.42578125" style="1" bestFit="1" customWidth="1"/>
    <col min="15365" max="15365" width="23.5703125" style="1" customWidth="1"/>
    <col min="15366" max="15617" width="11.42578125" style="1"/>
    <col min="15618" max="15618" width="30" style="1" customWidth="1"/>
    <col min="15619" max="15619" width="14.28515625" style="1" bestFit="1" customWidth="1"/>
    <col min="15620" max="15620" width="66.42578125" style="1" bestFit="1" customWidth="1"/>
    <col min="15621" max="15621" width="23.5703125" style="1" customWidth="1"/>
    <col min="15622" max="15873" width="11.42578125" style="1"/>
    <col min="15874" max="15874" width="30" style="1" customWidth="1"/>
    <col min="15875" max="15875" width="14.28515625" style="1" bestFit="1" customWidth="1"/>
    <col min="15876" max="15876" width="66.42578125" style="1" bestFit="1" customWidth="1"/>
    <col min="15877" max="15877" width="23.5703125" style="1" customWidth="1"/>
    <col min="15878" max="16129" width="11.42578125" style="1"/>
    <col min="16130" max="16130" width="30" style="1" customWidth="1"/>
    <col min="16131" max="16131" width="14.28515625" style="1" bestFit="1" customWidth="1"/>
    <col min="16132" max="16132" width="66.42578125" style="1" bestFit="1" customWidth="1"/>
    <col min="16133" max="16133" width="23.5703125" style="1" customWidth="1"/>
    <col min="16134" max="16384" width="11.42578125" style="1"/>
  </cols>
  <sheetData>
    <row r="4" spans="1:11" ht="42" customHeight="1" x14ac:dyDescent="0.2">
      <c r="C4" s="255" t="s">
        <v>0</v>
      </c>
      <c r="D4" s="255"/>
      <c r="E4" s="255"/>
      <c r="F4" s="255"/>
      <c r="G4" s="255"/>
      <c r="H4" s="255"/>
      <c r="I4" s="2"/>
      <c r="J4" s="2"/>
    </row>
    <row r="5" spans="1:11" ht="24" customHeight="1" x14ac:dyDescent="0.2">
      <c r="D5" s="3" t="s">
        <v>1</v>
      </c>
      <c r="E5" s="4">
        <v>2023</v>
      </c>
      <c r="G5" s="5"/>
      <c r="H5" s="5"/>
      <c r="I5" s="5"/>
      <c r="J5" s="5"/>
    </row>
    <row r="6" spans="1:11" x14ac:dyDescent="0.2">
      <c r="B6" s="6"/>
    </row>
    <row r="7" spans="1:11" ht="18" x14ac:dyDescent="0.2">
      <c r="B7" s="7" t="s">
        <v>2</v>
      </c>
    </row>
    <row r="8" spans="1:11" ht="11.25" customHeight="1" x14ac:dyDescent="0.2">
      <c r="B8" s="7"/>
    </row>
    <row r="9" spans="1:11" x14ac:dyDescent="0.2">
      <c r="B9" s="8" t="s">
        <v>3</v>
      </c>
    </row>
    <row r="10" spans="1:11" ht="18" x14ac:dyDescent="0.2">
      <c r="B10" s="7"/>
    </row>
    <row r="11" spans="1:11" ht="18" x14ac:dyDescent="0.2">
      <c r="B11" s="7" t="s">
        <v>4</v>
      </c>
    </row>
    <row r="12" spans="1:11" x14ac:dyDescent="0.2">
      <c r="B12" s="9"/>
      <c r="C12" s="9"/>
      <c r="D12" s="9"/>
    </row>
    <row r="13" spans="1:11" ht="13.5" thickBot="1" x14ac:dyDescent="0.25">
      <c r="B13" s="10" t="s">
        <v>5</v>
      </c>
      <c r="C13" s="256" t="s">
        <v>2</v>
      </c>
      <c r="D13" s="257"/>
      <c r="E13" s="257"/>
      <c r="F13" s="257"/>
      <c r="G13" s="257"/>
      <c r="H13" s="257"/>
    </row>
    <row r="14" spans="1:11" ht="15" customHeight="1" thickTop="1" x14ac:dyDescent="0.2">
      <c r="B14" s="253" t="s">
        <v>279</v>
      </c>
      <c r="C14" s="254" t="s">
        <v>280</v>
      </c>
      <c r="D14" s="233"/>
      <c r="E14" s="233"/>
      <c r="F14" s="233"/>
      <c r="G14" s="233"/>
      <c r="H14" s="233"/>
    </row>
    <row r="15" spans="1:11" s="230" customFormat="1" ht="15" customHeight="1" x14ac:dyDescent="0.25">
      <c r="A15" s="229"/>
      <c r="B15" s="258" t="s">
        <v>6</v>
      </c>
      <c r="C15" s="258"/>
      <c r="D15" s="258"/>
      <c r="E15" s="258"/>
      <c r="F15" s="258"/>
      <c r="G15" s="258"/>
      <c r="H15" s="258"/>
      <c r="I15" s="229"/>
      <c r="J15" s="229"/>
      <c r="K15" s="229"/>
    </row>
    <row r="16" spans="1:11" s="230" customFormat="1" ht="15" customHeight="1" x14ac:dyDescent="0.25">
      <c r="A16" s="229"/>
      <c r="B16" s="231" t="s">
        <v>7</v>
      </c>
      <c r="C16" s="232" t="s">
        <v>8</v>
      </c>
      <c r="D16" s="229"/>
      <c r="E16" s="229"/>
      <c r="F16" s="229"/>
      <c r="G16" s="229"/>
      <c r="H16" s="229"/>
      <c r="I16" s="229"/>
      <c r="J16" s="229"/>
      <c r="K16" s="229"/>
    </row>
    <row r="17" spans="1:11" s="230" customFormat="1" ht="15" customHeight="1" x14ac:dyDescent="0.25">
      <c r="A17" s="229"/>
      <c r="B17" s="231" t="s">
        <v>9</v>
      </c>
      <c r="C17" s="232" t="s">
        <v>10</v>
      </c>
      <c r="D17" s="233"/>
      <c r="E17" s="233"/>
      <c r="F17" s="233"/>
      <c r="G17" s="233"/>
      <c r="H17" s="233"/>
      <c r="I17" s="229"/>
      <c r="J17" s="229"/>
      <c r="K17" s="229"/>
    </row>
    <row r="18" spans="1:11" s="230" customFormat="1" ht="15" customHeight="1" x14ac:dyDescent="0.25">
      <c r="A18" s="229"/>
      <c r="B18" s="259" t="s">
        <v>11</v>
      </c>
      <c r="C18" s="259"/>
      <c r="D18" s="259"/>
      <c r="E18" s="259"/>
      <c r="F18" s="259"/>
      <c r="G18" s="259"/>
      <c r="H18" s="259"/>
      <c r="I18" s="229"/>
      <c r="J18" s="229"/>
      <c r="K18" s="229"/>
    </row>
    <row r="19" spans="1:11" s="230" customFormat="1" ht="15" customHeight="1" x14ac:dyDescent="0.25">
      <c r="A19" s="229"/>
      <c r="B19" s="231" t="s">
        <v>12</v>
      </c>
      <c r="C19" s="232" t="s">
        <v>13</v>
      </c>
      <c r="D19" s="229"/>
      <c r="E19" s="229"/>
      <c r="F19" s="229"/>
      <c r="G19" s="229"/>
      <c r="H19" s="229"/>
      <c r="I19" s="229"/>
      <c r="J19" s="229"/>
      <c r="K19" s="229"/>
    </row>
    <row r="20" spans="1:11" s="230" customFormat="1" ht="15" customHeight="1" x14ac:dyDescent="0.25">
      <c r="A20" s="229"/>
      <c r="B20" s="231" t="s">
        <v>14</v>
      </c>
      <c r="C20" s="232" t="s">
        <v>15</v>
      </c>
      <c r="D20" s="229"/>
      <c r="E20" s="229"/>
      <c r="F20" s="229"/>
      <c r="G20" s="229"/>
      <c r="H20" s="229"/>
      <c r="I20" s="229"/>
      <c r="J20" s="229"/>
      <c r="K20" s="229"/>
    </row>
    <row r="21" spans="1:11" s="230" customFormat="1" ht="15" customHeight="1" x14ac:dyDescent="0.25">
      <c r="A21" s="229"/>
      <c r="B21" s="231" t="s">
        <v>16</v>
      </c>
      <c r="C21" s="232" t="s">
        <v>17</v>
      </c>
      <c r="D21" s="229"/>
      <c r="E21" s="229"/>
      <c r="F21" s="229"/>
      <c r="G21" s="229"/>
      <c r="H21" s="229"/>
      <c r="I21" s="229"/>
      <c r="J21" s="229"/>
      <c r="K21" s="229"/>
    </row>
    <row r="22" spans="1:11" s="230" customFormat="1" ht="15" customHeight="1" x14ac:dyDescent="0.25">
      <c r="A22" s="229"/>
      <c r="B22" s="231" t="s">
        <v>18</v>
      </c>
      <c r="C22" s="232" t="s">
        <v>19</v>
      </c>
      <c r="D22" s="229"/>
      <c r="E22" s="229"/>
      <c r="F22" s="229"/>
      <c r="G22" s="229"/>
      <c r="H22" s="229"/>
      <c r="I22" s="229"/>
      <c r="J22" s="229"/>
      <c r="K22" s="229"/>
    </row>
    <row r="23" spans="1:11" s="230" customFormat="1" ht="15" customHeight="1" x14ac:dyDescent="0.25">
      <c r="A23" s="229"/>
      <c r="B23" s="231" t="s">
        <v>20</v>
      </c>
      <c r="C23" s="232" t="s">
        <v>21</v>
      </c>
      <c r="D23" s="229"/>
      <c r="E23" s="229"/>
      <c r="F23" s="229"/>
      <c r="G23" s="229"/>
      <c r="H23" s="229"/>
      <c r="I23" s="229"/>
      <c r="J23" s="229"/>
      <c r="K23" s="229"/>
    </row>
    <row r="24" spans="1:11" s="230" customFormat="1" ht="15" customHeight="1" x14ac:dyDescent="0.25">
      <c r="A24" s="229"/>
      <c r="B24" s="231" t="s">
        <v>22</v>
      </c>
      <c r="C24" s="232" t="s">
        <v>23</v>
      </c>
      <c r="D24" s="229"/>
      <c r="E24" s="229"/>
      <c r="F24" s="229"/>
      <c r="G24" s="229"/>
      <c r="H24" s="229"/>
      <c r="I24" s="229"/>
      <c r="J24" s="229"/>
      <c r="K24" s="229"/>
    </row>
    <row r="25" spans="1:11" s="230" customFormat="1" ht="15" customHeight="1" x14ac:dyDescent="0.25">
      <c r="A25" s="229"/>
      <c r="B25" s="231" t="s">
        <v>24</v>
      </c>
      <c r="C25" s="232" t="s">
        <v>25</v>
      </c>
      <c r="D25" s="229"/>
      <c r="E25" s="229"/>
      <c r="F25" s="229"/>
      <c r="G25" s="229"/>
      <c r="H25" s="229"/>
      <c r="I25" s="229"/>
      <c r="J25" s="229"/>
      <c r="K25" s="229"/>
    </row>
    <row r="26" spans="1:11" s="230" customFormat="1" ht="15" customHeight="1" x14ac:dyDescent="0.25">
      <c r="A26" s="229"/>
      <c r="B26" s="231" t="s">
        <v>26</v>
      </c>
      <c r="C26" s="232" t="s">
        <v>27</v>
      </c>
      <c r="D26" s="229"/>
      <c r="E26" s="229"/>
      <c r="F26" s="229"/>
      <c r="G26" s="229"/>
      <c r="H26" s="229"/>
      <c r="I26" s="229"/>
      <c r="J26" s="229"/>
      <c r="K26" s="229"/>
    </row>
    <row r="27" spans="1:11" s="230" customFormat="1" ht="15" customHeight="1" x14ac:dyDescent="0.25">
      <c r="A27" s="229"/>
      <c r="B27" s="231" t="s">
        <v>28</v>
      </c>
      <c r="C27" s="232" t="s">
        <v>29</v>
      </c>
      <c r="D27" s="229"/>
      <c r="E27" s="229"/>
      <c r="F27" s="229"/>
      <c r="G27" s="229"/>
      <c r="H27" s="229"/>
      <c r="I27" s="229"/>
      <c r="J27" s="229"/>
      <c r="K27" s="229"/>
    </row>
    <row r="28" spans="1:11" s="230" customFormat="1" ht="15" customHeight="1" x14ac:dyDescent="0.25">
      <c r="A28" s="229"/>
      <c r="B28" s="231" t="s">
        <v>30</v>
      </c>
      <c r="C28" s="232" t="s">
        <v>31</v>
      </c>
      <c r="D28" s="229"/>
      <c r="E28" s="229"/>
      <c r="F28" s="229"/>
      <c r="G28" s="229"/>
      <c r="H28" s="229"/>
      <c r="I28" s="229"/>
      <c r="J28" s="229"/>
      <c r="K28" s="229"/>
    </row>
    <row r="29" spans="1:11" s="230" customFormat="1" ht="15" customHeight="1" x14ac:dyDescent="0.25">
      <c r="A29" s="229"/>
      <c r="B29" s="231" t="s">
        <v>32</v>
      </c>
      <c r="C29" s="232" t="s">
        <v>33</v>
      </c>
      <c r="D29" s="229"/>
      <c r="E29" s="229"/>
      <c r="F29" s="229"/>
      <c r="G29" s="229"/>
      <c r="H29" s="229"/>
      <c r="I29" s="229"/>
      <c r="J29" s="229"/>
      <c r="K29" s="229"/>
    </row>
    <row r="30" spans="1:11" s="230" customFormat="1" ht="15" customHeight="1" x14ac:dyDescent="0.25">
      <c r="A30" s="229"/>
      <c r="B30" s="231" t="s">
        <v>34</v>
      </c>
      <c r="C30" s="232" t="s">
        <v>35</v>
      </c>
      <c r="D30" s="229"/>
      <c r="E30" s="229"/>
      <c r="F30" s="229"/>
      <c r="G30" s="229"/>
      <c r="H30" s="229"/>
      <c r="I30" s="229"/>
      <c r="J30" s="229"/>
      <c r="K30" s="229"/>
    </row>
    <row r="31" spans="1:11" s="230" customFormat="1" ht="15" customHeight="1" x14ac:dyDescent="0.25">
      <c r="A31" s="229"/>
      <c r="B31" s="231" t="s">
        <v>36</v>
      </c>
      <c r="C31" s="232" t="s">
        <v>37</v>
      </c>
      <c r="D31" s="229"/>
      <c r="E31" s="229"/>
      <c r="F31" s="229"/>
      <c r="G31" s="229"/>
      <c r="H31" s="229"/>
      <c r="I31" s="229"/>
      <c r="J31" s="229"/>
      <c r="K31" s="229"/>
    </row>
    <row r="32" spans="1:11" s="230" customFormat="1" ht="15" customHeight="1" x14ac:dyDescent="0.25">
      <c r="A32" s="229"/>
      <c r="B32" s="231" t="s">
        <v>38</v>
      </c>
      <c r="C32" s="232" t="s">
        <v>39</v>
      </c>
      <c r="D32" s="229"/>
      <c r="E32" s="229"/>
      <c r="F32" s="229"/>
      <c r="G32" s="229"/>
      <c r="H32" s="229"/>
      <c r="I32" s="229"/>
      <c r="J32" s="229"/>
      <c r="K32" s="229"/>
    </row>
    <row r="33" spans="1:11" s="230" customFormat="1" ht="15" customHeight="1" x14ac:dyDescent="0.25">
      <c r="A33" s="229"/>
      <c r="B33" s="231" t="s">
        <v>40</v>
      </c>
      <c r="C33" s="232" t="s">
        <v>41</v>
      </c>
      <c r="D33" s="229"/>
      <c r="E33" s="229"/>
      <c r="F33" s="229"/>
      <c r="G33" s="229"/>
      <c r="H33" s="229"/>
      <c r="I33" s="229"/>
      <c r="J33" s="229"/>
      <c r="K33" s="229"/>
    </row>
    <row r="34" spans="1:11" s="230" customFormat="1" ht="15" customHeight="1" x14ac:dyDescent="0.25">
      <c r="A34" s="229"/>
      <c r="B34" s="231" t="s">
        <v>42</v>
      </c>
      <c r="C34" s="232" t="s">
        <v>43</v>
      </c>
      <c r="D34" s="229"/>
      <c r="E34" s="229"/>
      <c r="F34" s="229"/>
      <c r="G34" s="229"/>
      <c r="H34" s="229"/>
      <c r="I34" s="229"/>
      <c r="J34" s="229"/>
      <c r="K34" s="229"/>
    </row>
    <row r="35" spans="1:11" s="230" customFormat="1" ht="15" customHeight="1" x14ac:dyDescent="0.25">
      <c r="A35" s="229"/>
      <c r="B35" s="231" t="s">
        <v>257</v>
      </c>
      <c r="C35" s="232" t="s">
        <v>259</v>
      </c>
      <c r="D35" s="229"/>
      <c r="E35" s="229"/>
      <c r="F35" s="229"/>
      <c r="G35" s="229"/>
      <c r="H35" s="229"/>
      <c r="I35" s="229"/>
      <c r="J35" s="229"/>
      <c r="K35" s="229"/>
    </row>
    <row r="36" spans="1:11" s="230" customFormat="1" ht="15" customHeight="1" x14ac:dyDescent="0.25">
      <c r="A36" s="229"/>
      <c r="B36" s="231" t="s">
        <v>277</v>
      </c>
      <c r="C36" s="232" t="s">
        <v>278</v>
      </c>
      <c r="D36" s="229"/>
      <c r="E36" s="229"/>
      <c r="F36" s="229"/>
      <c r="G36" s="229"/>
      <c r="H36" s="229"/>
      <c r="I36" s="229"/>
      <c r="J36" s="229"/>
      <c r="K36" s="229"/>
    </row>
    <row r="37" spans="1:11" s="230" customFormat="1" ht="15" customHeight="1" x14ac:dyDescent="0.25">
      <c r="A37" s="229"/>
      <c r="B37" s="244"/>
      <c r="C37" s="232"/>
      <c r="D37" s="229"/>
      <c r="E37" s="229"/>
      <c r="F37" s="229"/>
      <c r="G37" s="229"/>
      <c r="H37" s="229"/>
      <c r="I37" s="229"/>
      <c r="J37" s="229"/>
      <c r="K37" s="229"/>
    </row>
    <row r="38" spans="1:11" x14ac:dyDescent="0.2">
      <c r="A38" s="13"/>
      <c r="B38" s="13"/>
      <c r="C38" s="13"/>
      <c r="D38" s="13"/>
      <c r="E38" s="13"/>
      <c r="F38" s="13"/>
      <c r="G38" s="13"/>
      <c r="H38" s="13"/>
      <c r="I38" s="13"/>
      <c r="J38" s="13"/>
      <c r="K38" s="13"/>
    </row>
    <row r="39" spans="1:11" x14ac:dyDescent="0.2">
      <c r="A39" s="13"/>
      <c r="B39" s="13"/>
      <c r="C39" s="13"/>
      <c r="D39" s="13"/>
      <c r="E39" s="13"/>
      <c r="F39" s="13"/>
      <c r="G39" s="13"/>
      <c r="H39" s="13"/>
      <c r="I39" s="13"/>
      <c r="J39" s="13"/>
      <c r="K39" s="13"/>
    </row>
    <row r="61" ht="14.1" customHeight="1" x14ac:dyDescent="0.2"/>
    <row r="62" ht="14.1" customHeight="1" x14ac:dyDescent="0.2"/>
  </sheetData>
  <mergeCells count="4">
    <mergeCell ref="C4:H4"/>
    <mergeCell ref="C13:H13"/>
    <mergeCell ref="B15:H15"/>
    <mergeCell ref="B18:H18"/>
  </mergeCells>
  <hyperlinks>
    <hyperlink ref="C19" location="Isapre!A2" display="Eventos CAEC por Isapre y Estado del Beneficio"/>
    <hyperlink ref="C21" location="Isapre!A39" display="Gasto y Eventos con Beneficio CAEC Operando por Isapre según Monto Facturado por Evento"/>
    <hyperlink ref="C16" location="General!A2" display="Eventos y Gasto CAEC año 2023"/>
    <hyperlink ref="C25" location="'Sexo Edad'!A20" display="Gasto y Eventos con Beneficio CAEC Operando por Sexo y Tramos de Edad"/>
    <hyperlink ref="C26" location="'Grupo Diagnóstico'!A2" display="Eventos con Beneficio CAEC Operando por Sexo y Grupos Diagnósticos"/>
    <hyperlink ref="C27" location="'Grupo Diagnóstico'!A40" display="Gasto y Eventos con Beneficio CAEC Operando por Grupos Diagnósticos según Monto Facturado por Evento"/>
    <hyperlink ref="C28" location="Enfermedad!A2" display="25 Principales Enfermedades de Eventos con Beneficio CAEC Operando"/>
    <hyperlink ref="C29" location="Enfermedad!A42" display="Gasto y Eventos de 25 Principales Enfermedades con Beneficio CAEC Operando según Monto Facturado por Evento"/>
    <hyperlink ref="C31" location="Prestador!A2" display="Gasto y Eventos con Beneficio CAEC Operando por Sector del Prestador de Salud"/>
    <hyperlink ref="C32" location="Prestador!A17" display="Gasto y Eventos con Beneficio CAEC Operando por 20 Prestadores Privados según Monto Facturado por Evento"/>
    <hyperlink ref="C17" location="General!A28" display="Eventos y Gasto CAEC comparativo años 2022 - 2023"/>
    <hyperlink ref="C23" location="Eventos!A2" display="Gasto y Eventos con Beneficio CAEC Operando por Beneficiario"/>
    <hyperlink ref="C24" location="'Sexo Edad'!A2" display="Eventos con Beneficio CAEC Operando por Sexo y Tramos de Edad"/>
    <hyperlink ref="C33:C34" location="Prestador!A15" display="Gasto y Eventos con Beneficio CAEC Operando por 20 Prestadores Privados según Monto Facturado por Evento"/>
    <hyperlink ref="C33" location="Prestador!A50" display="Gasto y Eventos con Beneficio CAEC Operando por 20 Prestadores Públicos según Monto Facturado por Evento"/>
    <hyperlink ref="C34" location="Prestador!A83" display="Gasto y Eventos con Beneficio CAEC Operando por Prestadores de las FFAA según Monto Facturado por Evento"/>
    <hyperlink ref="C20" location="Isapre!A20" display="Eventos con Beneficio CAEC Operando por Isapre y Sexo"/>
    <hyperlink ref="C22" location="Isapre!A61" display="Participación del Gasto CAEC en los Ingresos de Actividades Ordinarias por Isapre"/>
    <hyperlink ref="C30" location="Trasplantes!A2" display="Gasto según Tipo de Trasplantes en Eventos con Beneficio CAEC Operando"/>
    <hyperlink ref="B16" location="General!A2" display="Cuadro N° 1"/>
    <hyperlink ref="B17" location="General!A28" display="Cuadro N° 1.1"/>
    <hyperlink ref="B19" location="Isapre!A2" display="Cuadro N° 2"/>
    <hyperlink ref="B20" location="Isapre!A20" display="Cuadro N° 3"/>
    <hyperlink ref="B21" location="Isapre!A39" display="Cuadro N° 4"/>
    <hyperlink ref="B22" location="Isapre!A61" display="Cuadro N° 5"/>
    <hyperlink ref="B23" location="Eventos!A2" display="Cuadro N° 6"/>
    <hyperlink ref="B24" location="'Sexo Edad'!A2" display="Cuadro N° 7"/>
    <hyperlink ref="B25" location="'Sexo Edad'!A20" display="Cuadro N° 8"/>
    <hyperlink ref="B26" location="'Grupo Diagnóstico'!A2" display="Cuadro N° 9"/>
    <hyperlink ref="B27" location="'Grupo Diagnóstico'!A40" display="Cuadro N° 10"/>
    <hyperlink ref="B28" location="Enfermedad!A2" display="Cuadro N° 11"/>
    <hyperlink ref="B29" location="Enfermedad!A42" display="Cuadro N° 12"/>
    <hyperlink ref="B30" location="Trasplantes!A2" display="Cuadro N° 13"/>
    <hyperlink ref="C35" location="Prestador!A103" display="Gasto y Eventos con Beneficio CAEC Operando por Prestadores Sin Clasificar según Monto Facturado por Evento"/>
    <hyperlink ref="B31" location="Prestador!A2" display="Cuadro N° 14"/>
    <hyperlink ref="B32" location="Prestador!A17" display="Cuadro N° 15"/>
    <hyperlink ref="B33" location="Prestador!A50" display="Cuadro N° 16"/>
    <hyperlink ref="B34" location="Prestador!A83" display="Cuadro N° 17"/>
    <hyperlink ref="B35" location="Prestador!A103" display="Cuadro N° 18"/>
    <hyperlink ref="C36" location="'Ficha Metadatos'!A1" display="Ficha Estadística Anual CAEC"/>
    <hyperlink ref="B36" location="'Ficha Metadatos'!A1" display="Ficha Metadatos"/>
    <hyperlink ref="B14" location="Notas!A1" display="Notas"/>
    <hyperlink ref="C14" location="Notas!A1" display="Observaciones Preliminare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1"/>
  <sheetViews>
    <sheetView showGridLines="0" workbookViewId="0"/>
  </sheetViews>
  <sheetFormatPr baseColWidth="10" defaultColWidth="12.5703125" defaultRowHeight="15" x14ac:dyDescent="0.25"/>
  <cols>
    <col min="1" max="1" width="51.7109375" style="138" bestFit="1" customWidth="1"/>
    <col min="2" max="2" width="13.5703125" style="138" bestFit="1" customWidth="1"/>
    <col min="3" max="3" width="13.5703125" style="138" customWidth="1"/>
    <col min="4" max="4" width="12.7109375" style="138" bestFit="1" customWidth="1"/>
    <col min="5" max="5" width="15.28515625" style="138" bestFit="1" customWidth="1"/>
    <col min="6" max="6" width="14.7109375" style="138" customWidth="1"/>
    <col min="7" max="9" width="12.7109375" style="138" bestFit="1" customWidth="1"/>
    <col min="10" max="16384" width="12.5703125" style="138"/>
  </cols>
  <sheetData>
    <row r="2" spans="1:10" x14ac:dyDescent="0.25">
      <c r="A2" s="267" t="s">
        <v>36</v>
      </c>
      <c r="B2" s="267"/>
      <c r="C2" s="267"/>
      <c r="D2" s="267"/>
      <c r="E2" s="267"/>
      <c r="F2" s="267"/>
      <c r="G2" s="267"/>
      <c r="H2" s="267"/>
    </row>
    <row r="3" spans="1:10" x14ac:dyDescent="0.25">
      <c r="A3" s="268" t="s">
        <v>37</v>
      </c>
      <c r="B3" s="268"/>
      <c r="C3" s="268"/>
      <c r="D3" s="268"/>
      <c r="E3" s="268"/>
      <c r="F3" s="268"/>
      <c r="G3" s="268"/>
      <c r="H3" s="268"/>
    </row>
    <row r="4" spans="1:10" x14ac:dyDescent="0.25">
      <c r="A4" s="298" t="s">
        <v>53</v>
      </c>
      <c r="B4" s="298"/>
      <c r="C4" s="298"/>
      <c r="D4" s="298"/>
      <c r="E4" s="298"/>
      <c r="F4" s="298"/>
      <c r="G4" s="298"/>
      <c r="H4" s="298"/>
    </row>
    <row r="5" spans="1:10" x14ac:dyDescent="0.25">
      <c r="A5" s="298" t="s">
        <v>54</v>
      </c>
      <c r="B5" s="298"/>
      <c r="C5" s="298"/>
      <c r="D5" s="298"/>
      <c r="E5" s="298"/>
      <c r="F5" s="298"/>
      <c r="G5" s="298"/>
      <c r="H5" s="298"/>
    </row>
    <row r="7" spans="1:10" ht="12.75" customHeight="1" x14ac:dyDescent="0.25">
      <c r="A7" s="302" t="s">
        <v>243</v>
      </c>
      <c r="B7" s="302" t="s">
        <v>244</v>
      </c>
      <c r="C7" s="302" t="s">
        <v>88</v>
      </c>
      <c r="D7" s="304" t="s">
        <v>89</v>
      </c>
      <c r="E7" s="296" t="s">
        <v>90</v>
      </c>
      <c r="F7" s="297"/>
      <c r="G7" s="296" t="s">
        <v>91</v>
      </c>
      <c r="H7" s="296"/>
    </row>
    <row r="8" spans="1:10" ht="31.5" x14ac:dyDescent="0.25">
      <c r="A8" s="303"/>
      <c r="B8" s="303"/>
      <c r="C8" s="303"/>
      <c r="D8" s="305"/>
      <c r="E8" s="206" t="s">
        <v>92</v>
      </c>
      <c r="F8" s="148" t="s">
        <v>93</v>
      </c>
      <c r="G8" s="206" t="s">
        <v>94</v>
      </c>
      <c r="H8" s="147" t="s">
        <v>95</v>
      </c>
    </row>
    <row r="9" spans="1:10" x14ac:dyDescent="0.25">
      <c r="A9" s="207" t="s">
        <v>245</v>
      </c>
      <c r="B9" s="117">
        <v>12678</v>
      </c>
      <c r="C9" s="117">
        <v>284708.78305681242</v>
      </c>
      <c r="D9" s="208">
        <v>22.456916158448685</v>
      </c>
      <c r="E9" s="209">
        <v>126704.85398133908</v>
      </c>
      <c r="F9" s="150">
        <v>132186.05497507448</v>
      </c>
      <c r="G9" s="209">
        <v>22893.441984947971</v>
      </c>
      <c r="H9" s="118">
        <v>2924.4321154509266</v>
      </c>
    </row>
    <row r="10" spans="1:10" x14ac:dyDescent="0.25">
      <c r="A10" s="210" t="s">
        <v>246</v>
      </c>
      <c r="B10" s="117">
        <v>507</v>
      </c>
      <c r="C10" s="117">
        <v>11568.905350700519</v>
      </c>
      <c r="D10" s="150">
        <v>22.818353748916213</v>
      </c>
      <c r="E10" s="209">
        <v>4960.5014203837736</v>
      </c>
      <c r="F10" s="150">
        <v>5139.55693914527</v>
      </c>
      <c r="G10" s="209">
        <v>1148.78553529394</v>
      </c>
      <c r="H10" s="118">
        <v>320.06145587753565</v>
      </c>
    </row>
    <row r="11" spans="1:10" x14ac:dyDescent="0.25">
      <c r="A11" s="210" t="s">
        <v>247</v>
      </c>
      <c r="B11" s="117">
        <v>14</v>
      </c>
      <c r="C11" s="117">
        <v>190.67983153735673</v>
      </c>
      <c r="D11" s="150">
        <v>13.619987966954053</v>
      </c>
      <c r="E11" s="209">
        <v>69.505392795262708</v>
      </c>
      <c r="F11" s="150">
        <v>93.523759105203496</v>
      </c>
      <c r="G11" s="209">
        <v>24.203902791986902</v>
      </c>
      <c r="H11" s="118">
        <v>3.4467768449036167</v>
      </c>
    </row>
    <row r="12" spans="1:10" x14ac:dyDescent="0.25">
      <c r="A12" s="210" t="s">
        <v>106</v>
      </c>
      <c r="B12" s="117">
        <v>261</v>
      </c>
      <c r="C12" s="117">
        <v>1475.8131666765782</v>
      </c>
      <c r="D12" s="150">
        <v>5.6544565773048978</v>
      </c>
      <c r="E12" s="209">
        <v>472.26562967216842</v>
      </c>
      <c r="F12" s="150">
        <v>935.83961878442767</v>
      </c>
      <c r="G12" s="209">
        <v>62.458830278946721</v>
      </c>
      <c r="H12" s="118">
        <v>5.2490879410356568</v>
      </c>
      <c r="I12" s="117"/>
    </row>
    <row r="13" spans="1:10" x14ac:dyDescent="0.25">
      <c r="A13" s="211" t="s">
        <v>80</v>
      </c>
      <c r="B13" s="84">
        <v>13460</v>
      </c>
      <c r="C13" s="125">
        <v>297944.18140572688</v>
      </c>
      <c r="D13" s="212">
        <v>22.135526107409127</v>
      </c>
      <c r="E13" s="125">
        <v>132207.12642419027</v>
      </c>
      <c r="F13" s="212">
        <v>138354.97529210939</v>
      </c>
      <c r="G13" s="125">
        <v>24128.890253312842</v>
      </c>
      <c r="H13" s="125">
        <v>3253.1894361144014</v>
      </c>
      <c r="I13" s="213"/>
      <c r="J13" s="213"/>
    </row>
    <row r="14" spans="1:10" x14ac:dyDescent="0.25">
      <c r="A14" s="294"/>
      <c r="B14" s="294"/>
      <c r="C14" s="294"/>
      <c r="D14" s="294"/>
      <c r="E14" s="294"/>
      <c r="F14" s="294"/>
      <c r="G14" s="294"/>
      <c r="H14" s="294"/>
      <c r="I14" s="213"/>
    </row>
    <row r="15" spans="1:10" x14ac:dyDescent="0.25">
      <c r="A15" s="294"/>
      <c r="B15" s="294"/>
      <c r="C15" s="294"/>
      <c r="D15" s="294"/>
      <c r="E15" s="294"/>
      <c r="F15" s="294"/>
      <c r="G15" s="294"/>
      <c r="H15" s="294"/>
    </row>
    <row r="16" spans="1:10" x14ac:dyDescent="0.25">
      <c r="A16" s="140"/>
      <c r="B16" s="140"/>
      <c r="C16" s="140"/>
      <c r="D16" s="140"/>
      <c r="E16" s="140"/>
      <c r="F16" s="140"/>
      <c r="G16" s="140"/>
      <c r="H16" s="140"/>
    </row>
    <row r="17" spans="1:8" x14ac:dyDescent="0.25">
      <c r="A17" s="267" t="s">
        <v>38</v>
      </c>
      <c r="B17" s="267"/>
      <c r="C17" s="267"/>
      <c r="D17" s="267"/>
      <c r="E17" s="267"/>
      <c r="F17" s="267"/>
      <c r="G17" s="267"/>
      <c r="H17" s="267"/>
    </row>
    <row r="18" spans="1:8" x14ac:dyDescent="0.25">
      <c r="A18" s="268" t="s">
        <v>39</v>
      </c>
      <c r="B18" s="268"/>
      <c r="C18" s="268"/>
      <c r="D18" s="268"/>
      <c r="E18" s="268"/>
      <c r="F18" s="268"/>
      <c r="G18" s="268"/>
      <c r="H18" s="268"/>
    </row>
    <row r="19" spans="1:8" x14ac:dyDescent="0.25">
      <c r="A19" s="298" t="s">
        <v>53</v>
      </c>
      <c r="B19" s="298"/>
      <c r="C19" s="298"/>
      <c r="D19" s="298"/>
      <c r="E19" s="298"/>
      <c r="F19" s="298"/>
      <c r="G19" s="298"/>
      <c r="H19" s="298"/>
    </row>
    <row r="20" spans="1:8" x14ac:dyDescent="0.25">
      <c r="A20" s="298" t="s">
        <v>54</v>
      </c>
      <c r="B20" s="298"/>
      <c r="C20" s="298"/>
      <c r="D20" s="298"/>
      <c r="E20" s="298"/>
      <c r="F20" s="298"/>
      <c r="G20" s="298"/>
      <c r="H20" s="298"/>
    </row>
    <row r="21" spans="1:8" x14ac:dyDescent="0.25">
      <c r="A21" s="164"/>
      <c r="B21" s="164"/>
      <c r="C21" s="164"/>
      <c r="D21" s="164"/>
      <c r="E21" s="164"/>
      <c r="F21" s="164"/>
      <c r="G21" s="164"/>
      <c r="H21" s="164"/>
    </row>
    <row r="22" spans="1:8" ht="12.75" customHeight="1" x14ac:dyDescent="0.25">
      <c r="A22" s="302" t="s">
        <v>70</v>
      </c>
      <c r="B22" s="302" t="s">
        <v>244</v>
      </c>
      <c r="C22" s="302" t="s">
        <v>88</v>
      </c>
      <c r="D22" s="304" t="s">
        <v>89</v>
      </c>
      <c r="E22" s="296" t="s">
        <v>90</v>
      </c>
      <c r="F22" s="297"/>
      <c r="G22" s="296" t="s">
        <v>91</v>
      </c>
      <c r="H22" s="296"/>
    </row>
    <row r="23" spans="1:8" ht="31.5" x14ac:dyDescent="0.25">
      <c r="A23" s="303"/>
      <c r="B23" s="303"/>
      <c r="C23" s="303"/>
      <c r="D23" s="305"/>
      <c r="E23" s="206" t="s">
        <v>92</v>
      </c>
      <c r="F23" s="148" t="s">
        <v>93</v>
      </c>
      <c r="G23" s="206" t="s">
        <v>94</v>
      </c>
      <c r="H23" s="147" t="s">
        <v>95</v>
      </c>
    </row>
    <row r="24" spans="1:8" x14ac:dyDescent="0.25">
      <c r="A24" s="210" t="s">
        <v>291</v>
      </c>
      <c r="B24" s="117">
        <v>1143</v>
      </c>
      <c r="C24" s="209">
        <v>35253.235597301005</v>
      </c>
      <c r="D24" s="150">
        <v>30.842725806912515</v>
      </c>
      <c r="E24" s="209">
        <v>16160.715923776241</v>
      </c>
      <c r="F24" s="209">
        <v>16237.220892556385</v>
      </c>
      <c r="G24" s="209">
        <v>2534.1060901330484</v>
      </c>
      <c r="H24" s="209">
        <v>321.19269083532828</v>
      </c>
    </row>
    <row r="25" spans="1:8" x14ac:dyDescent="0.25">
      <c r="A25" s="210" t="s">
        <v>292</v>
      </c>
      <c r="B25" s="117">
        <v>938</v>
      </c>
      <c r="C25" s="209">
        <v>39428.923193063383</v>
      </c>
      <c r="D25" s="150">
        <v>42.035099352946041</v>
      </c>
      <c r="E25" s="209">
        <v>19350.569880555631</v>
      </c>
      <c r="F25" s="209">
        <v>17663.281428157996</v>
      </c>
      <c r="G25" s="209">
        <v>2292.0979689094124</v>
      </c>
      <c r="H25" s="209">
        <v>122.97391544034272</v>
      </c>
    </row>
    <row r="26" spans="1:8" x14ac:dyDescent="0.25">
      <c r="A26" s="210" t="s">
        <v>293</v>
      </c>
      <c r="B26" s="117">
        <v>665</v>
      </c>
      <c r="C26" s="209">
        <v>27950.932658850703</v>
      </c>
      <c r="D26" s="150">
        <v>42.031477682482262</v>
      </c>
      <c r="E26" s="209">
        <v>11134.385562879175</v>
      </c>
      <c r="F26" s="209">
        <v>14196.109261709213</v>
      </c>
      <c r="G26" s="209">
        <v>2435.3327321653023</v>
      </c>
      <c r="H26" s="209">
        <v>185.10510209701403</v>
      </c>
    </row>
    <row r="27" spans="1:8" x14ac:dyDescent="0.25">
      <c r="A27" s="210" t="s">
        <v>294</v>
      </c>
      <c r="B27" s="117">
        <v>469</v>
      </c>
      <c r="C27" s="209">
        <v>10351.051495685777</v>
      </c>
      <c r="D27" s="150">
        <v>22.070472272251124</v>
      </c>
      <c r="E27" s="209">
        <v>5399.1964871437585</v>
      </c>
      <c r="F27" s="209">
        <v>4336.9780868436455</v>
      </c>
      <c r="G27" s="209">
        <v>567.9398634821722</v>
      </c>
      <c r="H27" s="209">
        <v>46.937058216202608</v>
      </c>
    </row>
    <row r="28" spans="1:8" x14ac:dyDescent="0.25">
      <c r="A28" s="210" t="s">
        <v>295</v>
      </c>
      <c r="B28" s="117">
        <v>459</v>
      </c>
      <c r="C28" s="209">
        <v>16715.212795651005</v>
      </c>
      <c r="D28" s="150">
        <v>36.416585611440098</v>
      </c>
      <c r="E28" s="209">
        <v>5834.154142806352</v>
      </c>
      <c r="F28" s="209">
        <v>9243.3040729771983</v>
      </c>
      <c r="G28" s="209">
        <v>1343.138247731385</v>
      </c>
      <c r="H28" s="209">
        <v>294.61633213607161</v>
      </c>
    </row>
    <row r="29" spans="1:8" x14ac:dyDescent="0.25">
      <c r="A29" s="210" t="s">
        <v>296</v>
      </c>
      <c r="B29" s="117">
        <v>337</v>
      </c>
      <c r="C29" s="209">
        <v>12661.44970384226</v>
      </c>
      <c r="D29" s="150">
        <v>37.571067370451807</v>
      </c>
      <c r="E29" s="209">
        <v>5710.6666650842908</v>
      </c>
      <c r="F29" s="209">
        <v>6029.3831393559294</v>
      </c>
      <c r="G29" s="209">
        <v>841.30748208290299</v>
      </c>
      <c r="H29" s="209">
        <v>80.092417319138235</v>
      </c>
    </row>
    <row r="30" spans="1:8" x14ac:dyDescent="0.25">
      <c r="A30" s="210" t="s">
        <v>297</v>
      </c>
      <c r="B30" s="117">
        <v>325</v>
      </c>
      <c r="C30" s="209">
        <v>6673.3378255585249</v>
      </c>
      <c r="D30" s="150">
        <v>20.533347155564691</v>
      </c>
      <c r="E30" s="209">
        <v>2866.3788305541143</v>
      </c>
      <c r="F30" s="209">
        <v>2916.682612122213</v>
      </c>
      <c r="G30" s="209">
        <v>742.42643220158766</v>
      </c>
      <c r="H30" s="209">
        <v>147.84995068060985</v>
      </c>
    </row>
    <row r="31" spans="1:8" x14ac:dyDescent="0.25">
      <c r="A31" s="210" t="s">
        <v>298</v>
      </c>
      <c r="B31" s="117">
        <v>317</v>
      </c>
      <c r="C31" s="209">
        <v>5553.4876353987665</v>
      </c>
      <c r="D31" s="150">
        <v>17.518888439743744</v>
      </c>
      <c r="E31" s="209">
        <v>2306.0659343925922</v>
      </c>
      <c r="F31" s="209">
        <v>2457.7974672715141</v>
      </c>
      <c r="G31" s="209">
        <v>606.31348999722832</v>
      </c>
      <c r="H31" s="209">
        <v>183.31074373743232</v>
      </c>
    </row>
    <row r="32" spans="1:8" x14ac:dyDescent="0.25">
      <c r="A32" s="210" t="s">
        <v>299</v>
      </c>
      <c r="B32" s="117">
        <v>306</v>
      </c>
      <c r="C32" s="209">
        <v>1926.9697894335395</v>
      </c>
      <c r="D32" s="150">
        <v>6.2972868935736583</v>
      </c>
      <c r="E32" s="209">
        <v>674.77872668942939</v>
      </c>
      <c r="F32" s="209">
        <v>1095.2093612846168</v>
      </c>
      <c r="G32" s="209">
        <v>154.95299232556386</v>
      </c>
      <c r="H32" s="209">
        <v>2.0287091339296968</v>
      </c>
    </row>
    <row r="33" spans="1:8" x14ac:dyDescent="0.25">
      <c r="A33" s="210" t="s">
        <v>300</v>
      </c>
      <c r="B33" s="117">
        <v>287</v>
      </c>
      <c r="C33" s="209">
        <v>5143.6989625679744</v>
      </c>
      <c r="D33" s="150">
        <v>17.92229603682221</v>
      </c>
      <c r="E33" s="209">
        <v>1492.1974320257027</v>
      </c>
      <c r="F33" s="209">
        <v>3195.1334648247457</v>
      </c>
      <c r="G33" s="209">
        <v>440.65982251077241</v>
      </c>
      <c r="H33" s="209">
        <v>15.708243206753185</v>
      </c>
    </row>
    <row r="34" spans="1:8" x14ac:dyDescent="0.25">
      <c r="A34" s="210" t="s">
        <v>301</v>
      </c>
      <c r="B34" s="117">
        <v>271</v>
      </c>
      <c r="C34" s="209">
        <v>7002.3931320672818</v>
      </c>
      <c r="D34" s="150">
        <v>25.839089048218753</v>
      </c>
      <c r="E34" s="209">
        <v>3137.8646380640048</v>
      </c>
      <c r="F34" s="209">
        <v>3191.8660133188869</v>
      </c>
      <c r="G34" s="209">
        <v>631.25603728310455</v>
      </c>
      <c r="H34" s="209">
        <v>41.406443401285124</v>
      </c>
    </row>
    <row r="35" spans="1:8" x14ac:dyDescent="0.25">
      <c r="A35" s="210" t="s">
        <v>302</v>
      </c>
      <c r="B35" s="117">
        <v>267</v>
      </c>
      <c r="C35" s="209">
        <v>7598.6080902015892</v>
      </c>
      <c r="D35" s="150">
        <v>28.459206330343029</v>
      </c>
      <c r="E35" s="209">
        <v>4257.4910658921517</v>
      </c>
      <c r="F35" s="209">
        <v>2540.5704626609554</v>
      </c>
      <c r="G35" s="209">
        <v>698.71995297543162</v>
      </c>
      <c r="H35" s="209">
        <v>101.8266086730503</v>
      </c>
    </row>
    <row r="36" spans="1:8" x14ac:dyDescent="0.25">
      <c r="A36" s="210" t="s">
        <v>303</v>
      </c>
      <c r="B36" s="117">
        <v>241</v>
      </c>
      <c r="C36" s="209">
        <v>4822.0505115013239</v>
      </c>
      <c r="D36" s="150">
        <v>20.008508346478521</v>
      </c>
      <c r="E36" s="209">
        <v>2286.8491029759361</v>
      </c>
      <c r="F36" s="209">
        <v>1788.8358221925166</v>
      </c>
      <c r="G36" s="209">
        <v>536.29690908328098</v>
      </c>
      <c r="H36" s="209">
        <v>210.06867724959056</v>
      </c>
    </row>
    <row r="37" spans="1:8" x14ac:dyDescent="0.25">
      <c r="A37" s="210" t="s">
        <v>304</v>
      </c>
      <c r="B37" s="117">
        <v>233</v>
      </c>
      <c r="C37" s="209">
        <v>878.54934345772983</v>
      </c>
      <c r="D37" s="150">
        <v>3.770598040591115</v>
      </c>
      <c r="E37" s="209">
        <v>457.05264275393739</v>
      </c>
      <c r="F37" s="209">
        <v>327.69981046264337</v>
      </c>
      <c r="G37" s="209">
        <v>82.34335804762506</v>
      </c>
      <c r="H37" s="209">
        <v>11.453532193524005</v>
      </c>
    </row>
    <row r="38" spans="1:8" x14ac:dyDescent="0.25">
      <c r="A38" s="210" t="s">
        <v>305</v>
      </c>
      <c r="B38" s="117">
        <v>231</v>
      </c>
      <c r="C38" s="209">
        <v>3296.9416336918239</v>
      </c>
      <c r="D38" s="150">
        <v>14.27247460472651</v>
      </c>
      <c r="E38" s="209">
        <v>1190.7498330056699</v>
      </c>
      <c r="F38" s="209">
        <v>1422.2787017039186</v>
      </c>
      <c r="G38" s="209">
        <v>650.19396131233475</v>
      </c>
      <c r="H38" s="209">
        <v>33.719137669900476</v>
      </c>
    </row>
    <row r="39" spans="1:8" x14ac:dyDescent="0.25">
      <c r="A39" s="210" t="s">
        <v>306</v>
      </c>
      <c r="B39" s="117">
        <v>230</v>
      </c>
      <c r="C39" s="209">
        <v>5975.0163660151202</v>
      </c>
      <c r="D39" s="150">
        <v>25.978332026152696</v>
      </c>
      <c r="E39" s="209">
        <v>2462.2646121484195</v>
      </c>
      <c r="F39" s="209">
        <v>2845.0224778193278</v>
      </c>
      <c r="G39" s="209">
        <v>583.09992035151845</v>
      </c>
      <c r="H39" s="209">
        <v>84.629355695854869</v>
      </c>
    </row>
    <row r="40" spans="1:8" x14ac:dyDescent="0.25">
      <c r="A40" s="210" t="s">
        <v>307</v>
      </c>
      <c r="B40" s="117">
        <v>213</v>
      </c>
      <c r="C40" s="209">
        <v>674.28888981831949</v>
      </c>
      <c r="D40" s="150">
        <v>3.1656755390531433</v>
      </c>
      <c r="E40" s="209">
        <v>317.00868365427749</v>
      </c>
      <c r="F40" s="209">
        <v>236.67936500818956</v>
      </c>
      <c r="G40" s="209">
        <v>91.768462925034669</v>
      </c>
      <c r="H40" s="209">
        <v>28.832378230817699</v>
      </c>
    </row>
    <row r="41" spans="1:8" x14ac:dyDescent="0.25">
      <c r="A41" s="210" t="s">
        <v>308</v>
      </c>
      <c r="B41" s="117">
        <v>201</v>
      </c>
      <c r="C41" s="209">
        <v>4335.5821043230444</v>
      </c>
      <c r="D41" s="150">
        <v>21.570060220512659</v>
      </c>
      <c r="E41" s="209">
        <v>1614.0770336832559</v>
      </c>
      <c r="F41" s="209">
        <v>2137.6703062799552</v>
      </c>
      <c r="G41" s="209">
        <v>546.05712474133816</v>
      </c>
      <c r="H41" s="209">
        <v>37.777639618495662</v>
      </c>
    </row>
    <row r="42" spans="1:8" x14ac:dyDescent="0.25">
      <c r="A42" s="210" t="s">
        <v>309</v>
      </c>
      <c r="B42" s="117">
        <v>185</v>
      </c>
      <c r="C42" s="209">
        <v>1269.8276534756208</v>
      </c>
      <c r="D42" s="150">
        <v>6.8639332620303826</v>
      </c>
      <c r="E42" s="209">
        <v>622.72032712863813</v>
      </c>
      <c r="F42" s="209">
        <v>502.02503645533591</v>
      </c>
      <c r="G42" s="209">
        <v>44.987731483936003</v>
      </c>
      <c r="H42" s="209">
        <v>100.09455840771075</v>
      </c>
    </row>
    <row r="43" spans="1:8" x14ac:dyDescent="0.25">
      <c r="A43" s="210" t="s">
        <v>310</v>
      </c>
      <c r="B43" s="117">
        <v>179</v>
      </c>
      <c r="C43" s="209">
        <v>96.061353156104346</v>
      </c>
      <c r="D43" s="150">
        <v>0.53665560422404668</v>
      </c>
      <c r="E43" s="209">
        <v>9.6218258772836105</v>
      </c>
      <c r="F43" s="209">
        <v>79.520356552349782</v>
      </c>
      <c r="G43" s="209">
        <v>6.9191707264709601</v>
      </c>
      <c r="H43" s="209" t="s">
        <v>145</v>
      </c>
    </row>
    <row r="44" spans="1:8" x14ac:dyDescent="0.25">
      <c r="A44" s="214" t="s">
        <v>248</v>
      </c>
      <c r="B44" s="215">
        <v>7497</v>
      </c>
      <c r="C44" s="216">
        <v>197607.618735061</v>
      </c>
      <c r="D44" s="217">
        <v>26.358225788323463</v>
      </c>
      <c r="E44" s="218">
        <v>87284.809351090851</v>
      </c>
      <c r="F44" s="217">
        <v>92443.268139557535</v>
      </c>
      <c r="G44" s="218">
        <v>15829.917750469447</v>
      </c>
      <c r="H44" s="216">
        <v>2049.6234939430519</v>
      </c>
    </row>
    <row r="45" spans="1:8" x14ac:dyDescent="0.25">
      <c r="A45" s="210" t="s">
        <v>147</v>
      </c>
      <c r="B45" s="117">
        <v>5181</v>
      </c>
      <c r="C45" s="118">
        <v>87101.164321751421</v>
      </c>
      <c r="D45" s="150">
        <v>16.81165109472137</v>
      </c>
      <c r="E45" s="209">
        <v>39420.044630248231</v>
      </c>
      <c r="F45" s="150">
        <v>39742.786835516948</v>
      </c>
      <c r="G45" s="209">
        <v>7063.5242344785238</v>
      </c>
      <c r="H45" s="118">
        <v>874.8086215078747</v>
      </c>
    </row>
    <row r="46" spans="1:8" x14ac:dyDescent="0.25">
      <c r="A46" s="219" t="s">
        <v>80</v>
      </c>
      <c r="B46" s="220">
        <v>12678</v>
      </c>
      <c r="C46" s="221">
        <v>284708.78305681242</v>
      </c>
      <c r="D46" s="212">
        <v>22.456916158448685</v>
      </c>
      <c r="E46" s="222">
        <v>126704.85398133908</v>
      </c>
      <c r="F46" s="212">
        <v>132186.05497507448</v>
      </c>
      <c r="G46" s="222">
        <v>22893.441984947971</v>
      </c>
      <c r="H46" s="221">
        <v>2924.4321154509266</v>
      </c>
    </row>
    <row r="47" spans="1:8" x14ac:dyDescent="0.25">
      <c r="A47" s="294"/>
      <c r="B47" s="294"/>
      <c r="C47" s="294"/>
      <c r="D47" s="294"/>
      <c r="E47" s="294"/>
      <c r="F47" s="294"/>
      <c r="G47" s="294"/>
      <c r="H47" s="294"/>
    </row>
    <row r="48" spans="1:8" x14ac:dyDescent="0.25">
      <c r="A48" s="294"/>
      <c r="B48" s="294"/>
      <c r="C48" s="294"/>
      <c r="D48" s="294"/>
      <c r="E48" s="294"/>
      <c r="F48" s="294"/>
      <c r="G48" s="294"/>
      <c r="H48" s="294"/>
    </row>
    <row r="49" spans="1:8" x14ac:dyDescent="0.25">
      <c r="A49" s="140"/>
      <c r="B49" s="140"/>
      <c r="C49" s="140"/>
      <c r="D49" s="140"/>
      <c r="E49" s="140"/>
      <c r="F49" s="140"/>
      <c r="G49" s="140"/>
      <c r="H49" s="140"/>
    </row>
    <row r="50" spans="1:8" x14ac:dyDescent="0.25">
      <c r="A50" s="267" t="s">
        <v>40</v>
      </c>
      <c r="B50" s="267"/>
      <c r="C50" s="267"/>
      <c r="D50" s="267"/>
      <c r="E50" s="267"/>
      <c r="F50" s="267"/>
      <c r="G50" s="267"/>
      <c r="H50" s="267"/>
    </row>
    <row r="51" spans="1:8" x14ac:dyDescent="0.25">
      <c r="A51" s="268" t="s">
        <v>41</v>
      </c>
      <c r="B51" s="268"/>
      <c r="C51" s="268"/>
      <c r="D51" s="268"/>
      <c r="E51" s="268"/>
      <c r="F51" s="268"/>
      <c r="G51" s="268"/>
      <c r="H51" s="268"/>
    </row>
    <row r="52" spans="1:8" x14ac:dyDescent="0.25">
      <c r="A52" s="298" t="s">
        <v>53</v>
      </c>
      <c r="B52" s="298"/>
      <c r="C52" s="298"/>
      <c r="D52" s="298"/>
      <c r="E52" s="298"/>
      <c r="F52" s="298"/>
      <c r="G52" s="298"/>
      <c r="H52" s="298"/>
    </row>
    <row r="53" spans="1:8" x14ac:dyDescent="0.25">
      <c r="A53" s="298" t="s">
        <v>54</v>
      </c>
      <c r="B53" s="298"/>
      <c r="C53" s="298"/>
      <c r="D53" s="298"/>
      <c r="E53" s="298"/>
      <c r="F53" s="298"/>
      <c r="G53" s="298"/>
      <c r="H53" s="298"/>
    </row>
    <row r="54" spans="1:8" x14ac:dyDescent="0.25">
      <c r="A54" s="164"/>
      <c r="B54" s="164"/>
      <c r="C54" s="164"/>
      <c r="D54" s="164"/>
      <c r="E54" s="164"/>
      <c r="F54" s="164"/>
      <c r="G54" s="164"/>
      <c r="H54" s="164"/>
    </row>
    <row r="55" spans="1:8" ht="12.75" customHeight="1" x14ac:dyDescent="0.25">
      <c r="A55" s="302" t="s">
        <v>249</v>
      </c>
      <c r="B55" s="302" t="s">
        <v>244</v>
      </c>
      <c r="C55" s="302" t="s">
        <v>88</v>
      </c>
      <c r="D55" s="304" t="s">
        <v>89</v>
      </c>
      <c r="E55" s="296" t="s">
        <v>90</v>
      </c>
      <c r="F55" s="297"/>
      <c r="G55" s="296" t="s">
        <v>91</v>
      </c>
      <c r="H55" s="296"/>
    </row>
    <row r="56" spans="1:8" ht="31.5" x14ac:dyDescent="0.25">
      <c r="A56" s="303"/>
      <c r="B56" s="303"/>
      <c r="C56" s="303"/>
      <c r="D56" s="305"/>
      <c r="E56" s="206" t="s">
        <v>92</v>
      </c>
      <c r="F56" s="148" t="s">
        <v>93</v>
      </c>
      <c r="G56" s="206" t="s">
        <v>94</v>
      </c>
      <c r="H56" s="147" t="s">
        <v>95</v>
      </c>
    </row>
    <row r="57" spans="1:8" x14ac:dyDescent="0.25">
      <c r="A57" s="210" t="s">
        <v>311</v>
      </c>
      <c r="B57" s="117">
        <v>372</v>
      </c>
      <c r="C57" s="118">
        <v>10097.528502289531</v>
      </c>
      <c r="D57" s="150">
        <v>27.143893823358955</v>
      </c>
      <c r="E57" s="118">
        <v>4184.3004915587762</v>
      </c>
      <c r="F57" s="118">
        <v>4619.2336290714384</v>
      </c>
      <c r="G57" s="118">
        <v>977.6568684205622</v>
      </c>
      <c r="H57" s="118">
        <v>316.33751323875526</v>
      </c>
    </row>
    <row r="58" spans="1:8" x14ac:dyDescent="0.25">
      <c r="A58" s="210" t="s">
        <v>312</v>
      </c>
      <c r="B58" s="117">
        <v>11</v>
      </c>
      <c r="C58" s="118">
        <v>58.163203982109124</v>
      </c>
      <c r="D58" s="150">
        <v>5.2875639983735567</v>
      </c>
      <c r="E58" s="118">
        <v>31.652330416782167</v>
      </c>
      <c r="F58" s="118">
        <v>11.13449617941288</v>
      </c>
      <c r="G58" s="118">
        <v>15.376377385914076</v>
      </c>
      <c r="H58" s="118" t="s">
        <v>145</v>
      </c>
    </row>
    <row r="59" spans="1:8" x14ac:dyDescent="0.25">
      <c r="A59" s="210" t="s">
        <v>313</v>
      </c>
      <c r="B59" s="117">
        <v>8</v>
      </c>
      <c r="C59" s="118">
        <v>96.211676603502596</v>
      </c>
      <c r="D59" s="150">
        <v>12.026459575437825</v>
      </c>
      <c r="E59" s="118">
        <v>75.109400876401679</v>
      </c>
      <c r="F59" s="118">
        <v>11.458579570870608</v>
      </c>
      <c r="G59" s="118">
        <v>9.6436961562303161</v>
      </c>
      <c r="H59" s="118" t="s">
        <v>145</v>
      </c>
    </row>
    <row r="60" spans="1:8" x14ac:dyDescent="0.25">
      <c r="A60" s="210" t="s">
        <v>314</v>
      </c>
      <c r="B60" s="117">
        <v>8</v>
      </c>
      <c r="C60" s="118">
        <v>89.869594760236893</v>
      </c>
      <c r="D60" s="150">
        <v>11.233699345029612</v>
      </c>
      <c r="E60" s="118">
        <v>19.139960032002019</v>
      </c>
      <c r="F60" s="118">
        <v>58.339195152828538</v>
      </c>
      <c r="G60" s="118">
        <v>11.187959451933981</v>
      </c>
      <c r="H60" s="118">
        <v>1.202480123472345</v>
      </c>
    </row>
    <row r="61" spans="1:8" x14ac:dyDescent="0.25">
      <c r="A61" s="210" t="s">
        <v>315</v>
      </c>
      <c r="B61" s="117">
        <v>8</v>
      </c>
      <c r="C61" s="118">
        <v>61.749104550585884</v>
      </c>
      <c r="D61" s="150">
        <v>7.7186380688232354</v>
      </c>
      <c r="E61" s="118">
        <v>35.736105746503725</v>
      </c>
      <c r="F61" s="118">
        <v>13.738174480534211</v>
      </c>
      <c r="G61" s="118">
        <v>12.243444213934739</v>
      </c>
      <c r="H61" s="118">
        <v>3.1380109613203991E-2</v>
      </c>
    </row>
    <row r="62" spans="1:8" x14ac:dyDescent="0.25">
      <c r="A62" s="210" t="s">
        <v>316</v>
      </c>
      <c r="B62" s="117">
        <v>7</v>
      </c>
      <c r="C62" s="118">
        <v>29.643071780773599</v>
      </c>
      <c r="D62" s="150">
        <v>4.2347245401105145</v>
      </c>
      <c r="E62" s="118">
        <v>19.070997793372815</v>
      </c>
      <c r="F62" s="118">
        <v>4.7564977706942173</v>
      </c>
      <c r="G62" s="118">
        <v>5.5432874930074343</v>
      </c>
      <c r="H62" s="118">
        <v>0.27228872369913071</v>
      </c>
    </row>
    <row r="63" spans="1:8" x14ac:dyDescent="0.25">
      <c r="A63" s="210" t="s">
        <v>317</v>
      </c>
      <c r="B63" s="117">
        <v>7</v>
      </c>
      <c r="C63" s="118">
        <v>152.38715262794508</v>
      </c>
      <c r="D63" s="150">
        <v>21.769593232563583</v>
      </c>
      <c r="E63" s="118">
        <v>21.31672185107724</v>
      </c>
      <c r="F63" s="118">
        <v>120.46487115610435</v>
      </c>
      <c r="G63" s="118">
        <v>10.605559620763517</v>
      </c>
      <c r="H63" s="118" t="s">
        <v>145</v>
      </c>
    </row>
    <row r="64" spans="1:8" x14ac:dyDescent="0.25">
      <c r="A64" s="210" t="s">
        <v>318</v>
      </c>
      <c r="B64" s="117">
        <v>7</v>
      </c>
      <c r="C64" s="118">
        <v>275.64244490966365</v>
      </c>
      <c r="D64" s="150">
        <v>39.377492129951953</v>
      </c>
      <c r="E64" s="118">
        <v>164.55719850699262</v>
      </c>
      <c r="F64" s="118">
        <v>105.08385898223513</v>
      </c>
      <c r="G64" s="118">
        <v>6.0010133529041214</v>
      </c>
      <c r="H64" s="118">
        <v>3.7406753181302771E-4</v>
      </c>
    </row>
    <row r="65" spans="1:8" x14ac:dyDescent="0.25">
      <c r="A65" s="210" t="s">
        <v>319</v>
      </c>
      <c r="B65" s="117">
        <v>7</v>
      </c>
      <c r="C65" s="118">
        <v>93.424266265339568</v>
      </c>
      <c r="D65" s="150">
        <v>13.346323752191367</v>
      </c>
      <c r="E65" s="118">
        <v>50.158171979841264</v>
      </c>
      <c r="F65" s="118">
        <v>24.958711260929828</v>
      </c>
      <c r="G65" s="118">
        <v>16.878224059216333</v>
      </c>
      <c r="H65" s="118">
        <v>1.4291589653521486</v>
      </c>
    </row>
    <row r="66" spans="1:8" x14ac:dyDescent="0.25">
      <c r="A66" s="210" t="s">
        <v>320</v>
      </c>
      <c r="B66" s="117">
        <v>6</v>
      </c>
      <c r="C66" s="118">
        <v>76.103892356053947</v>
      </c>
      <c r="D66" s="150">
        <v>12.683982059342325</v>
      </c>
      <c r="E66" s="118">
        <v>41.813966154466435</v>
      </c>
      <c r="F66" s="118">
        <v>29.22832313770947</v>
      </c>
      <c r="G66" s="118">
        <v>5.0115945939271773</v>
      </c>
      <c r="H66" s="118">
        <v>5.0008469950863062E-2</v>
      </c>
    </row>
    <row r="67" spans="1:8" x14ac:dyDescent="0.25">
      <c r="A67" s="210" t="s">
        <v>321</v>
      </c>
      <c r="B67" s="117">
        <v>6</v>
      </c>
      <c r="C67" s="118">
        <v>54.774804988030752</v>
      </c>
      <c r="D67" s="150">
        <v>9.1291341646717914</v>
      </c>
      <c r="E67" s="118">
        <v>46.706240301877294</v>
      </c>
      <c r="F67" s="118">
        <v>3.7509342975935502</v>
      </c>
      <c r="G67" s="118">
        <v>4.2816732737810268</v>
      </c>
      <c r="H67" s="118">
        <v>3.595711477888372E-2</v>
      </c>
    </row>
    <row r="68" spans="1:8" x14ac:dyDescent="0.25">
      <c r="A68" s="210" t="s">
        <v>322</v>
      </c>
      <c r="B68" s="117">
        <v>5</v>
      </c>
      <c r="C68" s="118">
        <v>22.686247963966238</v>
      </c>
      <c r="D68" s="150">
        <v>4.5372495927932475</v>
      </c>
      <c r="E68" s="118">
        <v>6.5530792470706833</v>
      </c>
      <c r="F68" s="118">
        <v>10.573531735668391</v>
      </c>
      <c r="G68" s="118">
        <v>5.5596369812271647</v>
      </c>
      <c r="H68" s="118" t="s">
        <v>145</v>
      </c>
    </row>
    <row r="69" spans="1:8" x14ac:dyDescent="0.25">
      <c r="A69" s="210" t="s">
        <v>323</v>
      </c>
      <c r="B69" s="117">
        <v>5</v>
      </c>
      <c r="C69" s="118">
        <v>78.050394827768699</v>
      </c>
      <c r="D69" s="150">
        <v>15.61007896555374</v>
      </c>
      <c r="E69" s="118">
        <v>27.90643031800429</v>
      </c>
      <c r="F69" s="118">
        <v>42.961014335643199</v>
      </c>
      <c r="G69" s="118">
        <v>7.1525189187350406</v>
      </c>
      <c r="H69" s="118">
        <v>3.0431255386166065E-2</v>
      </c>
    </row>
    <row r="70" spans="1:8" x14ac:dyDescent="0.25">
      <c r="A70" s="210" t="s">
        <v>324</v>
      </c>
      <c r="B70" s="117">
        <v>4</v>
      </c>
      <c r="C70" s="118">
        <v>66.571430097014002</v>
      </c>
      <c r="D70" s="150">
        <v>16.6428575242535</v>
      </c>
      <c r="E70" s="118">
        <v>54.727831635126634</v>
      </c>
      <c r="F70" s="118">
        <v>4.8523827342824761</v>
      </c>
      <c r="G70" s="118">
        <v>6.9912157276048905</v>
      </c>
      <c r="H70" s="118" t="s">
        <v>145</v>
      </c>
    </row>
    <row r="71" spans="1:8" x14ac:dyDescent="0.25">
      <c r="A71" s="210" t="s">
        <v>325</v>
      </c>
      <c r="B71" s="117">
        <v>4</v>
      </c>
      <c r="C71" s="118">
        <v>62.415293481416164</v>
      </c>
      <c r="D71" s="150">
        <v>15.603823370354041</v>
      </c>
      <c r="E71" s="118">
        <v>46.424548189492263</v>
      </c>
      <c r="F71" s="118">
        <v>8.473654479778256</v>
      </c>
      <c r="G71" s="118">
        <v>7.1063606072823502</v>
      </c>
      <c r="H71" s="118">
        <v>0.41073020486329859</v>
      </c>
    </row>
    <row r="72" spans="1:8" x14ac:dyDescent="0.25">
      <c r="A72" s="210" t="s">
        <v>326</v>
      </c>
      <c r="B72" s="117">
        <v>4</v>
      </c>
      <c r="C72" s="118">
        <v>44.320167930956288</v>
      </c>
      <c r="D72" s="150">
        <v>11.080041982739072</v>
      </c>
      <c r="E72" s="118">
        <v>28.45078778530932</v>
      </c>
      <c r="F72" s="118">
        <v>8.1626654794002782</v>
      </c>
      <c r="G72" s="118">
        <v>7.7067146662466941</v>
      </c>
      <c r="H72" s="118" t="s">
        <v>145</v>
      </c>
    </row>
    <row r="73" spans="1:8" x14ac:dyDescent="0.25">
      <c r="A73" s="210" t="s">
        <v>327</v>
      </c>
      <c r="B73" s="117">
        <v>4</v>
      </c>
      <c r="C73" s="118">
        <v>15.665479887614971</v>
      </c>
      <c r="D73" s="150">
        <v>3.9163699719037428</v>
      </c>
      <c r="E73" s="118">
        <v>5.5632043081768945</v>
      </c>
      <c r="F73" s="118">
        <v>5.9237871616479794</v>
      </c>
      <c r="G73" s="118">
        <v>4.1784884177900983</v>
      </c>
      <c r="H73" s="118" t="s">
        <v>145</v>
      </c>
    </row>
    <row r="74" spans="1:8" x14ac:dyDescent="0.25">
      <c r="A74" s="210" t="s">
        <v>328</v>
      </c>
      <c r="B74" s="117">
        <v>3</v>
      </c>
      <c r="C74" s="118">
        <v>30.1239857727101</v>
      </c>
      <c r="D74" s="150">
        <v>10.041328590903367</v>
      </c>
      <c r="E74" s="118">
        <v>17.949215897190378</v>
      </c>
      <c r="F74" s="118">
        <v>6.5841957860652656</v>
      </c>
      <c r="G74" s="118">
        <v>5.5905740894544556</v>
      </c>
      <c r="H74" s="118" t="s">
        <v>145</v>
      </c>
    </row>
    <row r="75" spans="1:8" x14ac:dyDescent="0.25">
      <c r="A75" s="210" t="s">
        <v>329</v>
      </c>
      <c r="B75" s="117">
        <v>3</v>
      </c>
      <c r="C75" s="118">
        <v>1.9399203023812528</v>
      </c>
      <c r="D75" s="150">
        <v>0.64664010079375089</v>
      </c>
      <c r="E75" s="118">
        <v>1.1566634400907148</v>
      </c>
      <c r="F75" s="118">
        <v>0.76278857628827035</v>
      </c>
      <c r="G75" s="118">
        <v>2.0468286002267865E-2</v>
      </c>
      <c r="H75" s="118" t="s">
        <v>145</v>
      </c>
    </row>
    <row r="76" spans="1:8" x14ac:dyDescent="0.25">
      <c r="A76" s="210" t="s">
        <v>330</v>
      </c>
      <c r="B76" s="117">
        <v>3</v>
      </c>
      <c r="C76" s="118">
        <v>9.5411773229179815</v>
      </c>
      <c r="D76" s="150">
        <v>3.1803924409726605</v>
      </c>
      <c r="E76" s="118">
        <v>4.1878107078241165</v>
      </c>
      <c r="F76" s="118">
        <v>0.4139021758850952</v>
      </c>
      <c r="G76" s="118">
        <v>4.9394644392087699</v>
      </c>
      <c r="H76" s="118" t="s">
        <v>145</v>
      </c>
    </row>
    <row r="77" spans="1:8" x14ac:dyDescent="0.25">
      <c r="A77" s="214" t="s">
        <v>248</v>
      </c>
      <c r="B77" s="215">
        <v>482</v>
      </c>
      <c r="C77" s="216">
        <v>11416.81181270052</v>
      </c>
      <c r="D77" s="217">
        <v>23.686331561619337</v>
      </c>
      <c r="E77" s="218">
        <v>4882.4811567463794</v>
      </c>
      <c r="F77" s="217">
        <v>5090.8551935250098</v>
      </c>
      <c r="G77" s="218">
        <v>1123.6751401557267</v>
      </c>
      <c r="H77" s="216">
        <v>319.8003222734032</v>
      </c>
    </row>
    <row r="78" spans="1:8" x14ac:dyDescent="0.25">
      <c r="A78" s="210" t="s">
        <v>147</v>
      </c>
      <c r="B78" s="117">
        <v>25</v>
      </c>
      <c r="C78" s="118">
        <v>152.09353799999917</v>
      </c>
      <c r="D78" s="150">
        <v>6.0837415199999665</v>
      </c>
      <c r="E78" s="209">
        <v>78.020263637394237</v>
      </c>
      <c r="F78" s="150">
        <v>48.701745620260226</v>
      </c>
      <c r="G78" s="209">
        <v>25.110395138213335</v>
      </c>
      <c r="H78" s="118">
        <v>0.26113360413245346</v>
      </c>
    </row>
    <row r="79" spans="1:8" x14ac:dyDescent="0.25">
      <c r="A79" s="219" t="s">
        <v>80</v>
      </c>
      <c r="B79" s="220">
        <v>507</v>
      </c>
      <c r="C79" s="221">
        <v>11568.905350700519</v>
      </c>
      <c r="D79" s="212">
        <v>22.818353748916213</v>
      </c>
      <c r="E79" s="222">
        <v>4960.5014203837736</v>
      </c>
      <c r="F79" s="212">
        <v>5139.55693914527</v>
      </c>
      <c r="G79" s="222">
        <v>1148.78553529394</v>
      </c>
      <c r="H79" s="221">
        <v>320.06145587753565</v>
      </c>
    </row>
    <row r="80" spans="1:8" x14ac:dyDescent="0.25">
      <c r="A80" s="294"/>
      <c r="B80" s="294"/>
      <c r="C80" s="294"/>
      <c r="D80" s="294"/>
      <c r="E80" s="294"/>
      <c r="F80" s="294"/>
      <c r="G80" s="294"/>
      <c r="H80" s="294"/>
    </row>
    <row r="81" spans="1:10" x14ac:dyDescent="0.25">
      <c r="A81" s="294"/>
      <c r="B81" s="294"/>
      <c r="C81" s="294"/>
      <c r="D81" s="294"/>
      <c r="E81" s="294"/>
      <c r="F81" s="294"/>
      <c r="G81" s="294"/>
      <c r="H81" s="294"/>
    </row>
    <row r="82" spans="1:10" x14ac:dyDescent="0.25">
      <c r="A82" s="140"/>
      <c r="B82" s="140"/>
      <c r="C82" s="140"/>
      <c r="D82" s="140"/>
      <c r="E82" s="140"/>
      <c r="F82" s="140"/>
      <c r="G82" s="140"/>
      <c r="H82" s="140"/>
    </row>
    <row r="83" spans="1:10" x14ac:dyDescent="0.25">
      <c r="A83" s="267" t="s">
        <v>42</v>
      </c>
      <c r="B83" s="267"/>
      <c r="C83" s="267"/>
      <c r="D83" s="267"/>
      <c r="E83" s="267"/>
      <c r="F83" s="267"/>
      <c r="G83" s="267"/>
      <c r="H83" s="267"/>
    </row>
    <row r="84" spans="1:10" x14ac:dyDescent="0.25">
      <c r="A84" s="268" t="s">
        <v>250</v>
      </c>
      <c r="B84" s="268"/>
      <c r="C84" s="268"/>
      <c r="D84" s="268"/>
      <c r="E84" s="268"/>
      <c r="F84" s="268"/>
      <c r="G84" s="268"/>
      <c r="H84" s="268"/>
    </row>
    <row r="85" spans="1:10" x14ac:dyDescent="0.25">
      <c r="A85" s="298" t="s">
        <v>53</v>
      </c>
      <c r="B85" s="298"/>
      <c r="C85" s="298"/>
      <c r="D85" s="298"/>
      <c r="E85" s="298"/>
      <c r="F85" s="298"/>
      <c r="G85" s="298"/>
      <c r="H85" s="298"/>
    </row>
    <row r="86" spans="1:10" x14ac:dyDescent="0.25">
      <c r="A86" s="298" t="s">
        <v>54</v>
      </c>
      <c r="B86" s="298"/>
      <c r="C86" s="298"/>
      <c r="D86" s="298"/>
      <c r="E86" s="298"/>
      <c r="F86" s="298"/>
      <c r="G86" s="298"/>
      <c r="H86" s="298"/>
    </row>
    <row r="87" spans="1:10" x14ac:dyDescent="0.25">
      <c r="A87" s="164"/>
      <c r="B87" s="164"/>
      <c r="C87" s="164"/>
      <c r="D87" s="164"/>
      <c r="E87" s="164"/>
      <c r="F87" s="164"/>
      <c r="G87" s="164"/>
      <c r="H87" s="164"/>
    </row>
    <row r="88" spans="1:10" ht="12.75" customHeight="1" x14ac:dyDescent="0.25">
      <c r="A88" s="302" t="s">
        <v>249</v>
      </c>
      <c r="B88" s="302" t="s">
        <v>244</v>
      </c>
      <c r="C88" s="302" t="s">
        <v>88</v>
      </c>
      <c r="D88" s="304" t="s">
        <v>89</v>
      </c>
      <c r="E88" s="296" t="s">
        <v>90</v>
      </c>
      <c r="F88" s="297"/>
      <c r="G88" s="296" t="s">
        <v>91</v>
      </c>
      <c r="H88" s="296"/>
    </row>
    <row r="89" spans="1:10" ht="31.5" x14ac:dyDescent="0.25">
      <c r="A89" s="303"/>
      <c r="B89" s="303"/>
      <c r="C89" s="303"/>
      <c r="D89" s="305"/>
      <c r="E89" s="206" t="s">
        <v>92</v>
      </c>
      <c r="F89" s="148" t="s">
        <v>93</v>
      </c>
      <c r="G89" s="206" t="s">
        <v>94</v>
      </c>
      <c r="H89" s="147" t="s">
        <v>95</v>
      </c>
    </row>
    <row r="90" spans="1:10" x14ac:dyDescent="0.25">
      <c r="A90" s="210" t="s">
        <v>251</v>
      </c>
      <c r="B90" s="117">
        <v>6</v>
      </c>
      <c r="C90" s="117">
        <v>81.064697905505881</v>
      </c>
      <c r="D90" s="150">
        <v>13.51078298425098</v>
      </c>
      <c r="E90" s="117">
        <v>31.292009106463407</v>
      </c>
      <c r="F90" s="117">
        <v>33.187617105455466</v>
      </c>
      <c r="G90" s="117">
        <v>14.180821059846293</v>
      </c>
      <c r="H90" s="117">
        <v>2.4042506337407086</v>
      </c>
    </row>
    <row r="91" spans="1:10" x14ac:dyDescent="0.25">
      <c r="A91" s="210" t="s">
        <v>252</v>
      </c>
      <c r="B91" s="117">
        <v>3</v>
      </c>
      <c r="C91" s="117">
        <v>15.308786728234853</v>
      </c>
      <c r="D91" s="150">
        <v>5.1029289094116175</v>
      </c>
      <c r="E91" s="117">
        <v>9.4092703656293342</v>
      </c>
      <c r="F91" s="117">
        <v>0.40169885624291307</v>
      </c>
      <c r="G91" s="117">
        <v>5.4185232994834331</v>
      </c>
      <c r="H91" s="117">
        <v>7.9294206879173504E-2</v>
      </c>
    </row>
    <row r="92" spans="1:10" x14ac:dyDescent="0.25">
      <c r="A92" s="210" t="s">
        <v>253</v>
      </c>
      <c r="B92" s="117">
        <v>2</v>
      </c>
      <c r="C92" s="117">
        <v>90.315136561421212</v>
      </c>
      <c r="D92" s="150">
        <v>45.157568280710606</v>
      </c>
      <c r="E92" s="117">
        <v>25.990907531309066</v>
      </c>
      <c r="F92" s="117">
        <v>58.790807188106349</v>
      </c>
      <c r="G92" s="117">
        <v>4.6045584326571767</v>
      </c>
      <c r="H92" s="117">
        <v>0.92886340934862055</v>
      </c>
      <c r="J92" s="223"/>
    </row>
    <row r="93" spans="1:10" x14ac:dyDescent="0.25">
      <c r="A93" s="210" t="s">
        <v>254</v>
      </c>
      <c r="B93" s="117">
        <v>1</v>
      </c>
      <c r="C93" s="117">
        <v>2.4639270767292429</v>
      </c>
      <c r="D93" s="150">
        <v>2.4639270767292429</v>
      </c>
      <c r="E93" s="117">
        <v>2.4639270767292429</v>
      </c>
      <c r="F93" s="117" t="s">
        <v>145</v>
      </c>
      <c r="G93" s="117" t="s">
        <v>145</v>
      </c>
      <c r="H93" s="117" t="s">
        <v>145</v>
      </c>
    </row>
    <row r="94" spans="1:10" x14ac:dyDescent="0.25">
      <c r="A94" s="210" t="s">
        <v>255</v>
      </c>
      <c r="B94" s="117">
        <v>1</v>
      </c>
      <c r="C94" s="117">
        <v>0.15874351493007435</v>
      </c>
      <c r="D94" s="224">
        <v>0.15874351493007435</v>
      </c>
      <c r="E94" s="117">
        <v>4.3101906009827398E-2</v>
      </c>
      <c r="F94" s="117">
        <v>8.1273013985132939E-2</v>
      </c>
      <c r="G94" s="117" t="s">
        <v>145</v>
      </c>
      <c r="H94" s="117">
        <v>3.436859493511403E-2</v>
      </c>
    </row>
    <row r="95" spans="1:10" x14ac:dyDescent="0.25">
      <c r="A95" s="210" t="s">
        <v>256</v>
      </c>
      <c r="B95" s="117">
        <v>1</v>
      </c>
      <c r="C95" s="117">
        <v>1.3685397505354673</v>
      </c>
      <c r="D95" s="150">
        <v>1.3685397505354673</v>
      </c>
      <c r="E95" s="117">
        <v>0.30617680912183454</v>
      </c>
      <c r="F95" s="117">
        <v>1.0623629414136326</v>
      </c>
      <c r="G95" s="117" t="s">
        <v>145</v>
      </c>
      <c r="H95" s="117" t="s">
        <v>145</v>
      </c>
    </row>
    <row r="96" spans="1:10" x14ac:dyDescent="0.25">
      <c r="A96" s="219" t="s">
        <v>80</v>
      </c>
      <c r="B96" s="220">
        <v>14</v>
      </c>
      <c r="C96" s="221">
        <v>190.67983153735673</v>
      </c>
      <c r="D96" s="212">
        <v>13.619987966954053</v>
      </c>
      <c r="E96" s="222">
        <v>69.505392795262722</v>
      </c>
      <c r="F96" s="212">
        <v>93.52375910520351</v>
      </c>
      <c r="G96" s="222">
        <v>24.203902791986906</v>
      </c>
      <c r="H96" s="221">
        <v>3.4467768449036167</v>
      </c>
    </row>
    <row r="97" spans="1:8" x14ac:dyDescent="0.25">
      <c r="A97" s="225"/>
      <c r="B97" s="215"/>
      <c r="C97" s="216"/>
      <c r="D97" s="216"/>
      <c r="E97" s="216"/>
      <c r="F97" s="216"/>
      <c r="G97" s="216"/>
      <c r="H97" s="216"/>
    </row>
    <row r="98" spans="1:8" x14ac:dyDescent="0.25">
      <c r="A98" s="225"/>
      <c r="B98" s="215"/>
      <c r="C98" s="216"/>
      <c r="D98" s="216"/>
      <c r="E98" s="216"/>
      <c r="F98" s="216"/>
      <c r="G98" s="216"/>
      <c r="H98" s="216"/>
    </row>
    <row r="99" spans="1:8" x14ac:dyDescent="0.25">
      <c r="A99" s="267" t="s">
        <v>257</v>
      </c>
      <c r="B99" s="267"/>
      <c r="C99" s="267"/>
      <c r="D99" s="267"/>
      <c r="E99" s="267"/>
      <c r="F99" s="267"/>
      <c r="G99" s="267"/>
      <c r="H99" s="267"/>
    </row>
    <row r="100" spans="1:8" x14ac:dyDescent="0.25">
      <c r="A100" s="268" t="s">
        <v>258</v>
      </c>
      <c r="B100" s="268"/>
      <c r="C100" s="268"/>
      <c r="D100" s="268"/>
      <c r="E100" s="268"/>
      <c r="F100" s="268"/>
      <c r="G100" s="268"/>
      <c r="H100" s="268"/>
    </row>
    <row r="101" spans="1:8" x14ac:dyDescent="0.25">
      <c r="A101" s="298" t="s">
        <v>53</v>
      </c>
      <c r="B101" s="298"/>
      <c r="C101" s="298"/>
      <c r="D101" s="298"/>
      <c r="E101" s="298"/>
      <c r="F101" s="298"/>
      <c r="G101" s="298"/>
      <c r="H101" s="298"/>
    </row>
    <row r="102" spans="1:8" x14ac:dyDescent="0.25">
      <c r="A102" s="298" t="s">
        <v>54</v>
      </c>
      <c r="B102" s="298"/>
      <c r="C102" s="298"/>
      <c r="D102" s="298"/>
      <c r="E102" s="298"/>
      <c r="F102" s="298"/>
      <c r="G102" s="298"/>
      <c r="H102" s="298"/>
    </row>
    <row r="103" spans="1:8" x14ac:dyDescent="0.25">
      <c r="A103" s="225"/>
      <c r="B103" s="215"/>
      <c r="C103" s="216"/>
      <c r="D103" s="216"/>
      <c r="E103" s="216"/>
      <c r="F103" s="216"/>
      <c r="G103" s="216"/>
      <c r="H103" s="216"/>
    </row>
    <row r="104" spans="1:8" x14ac:dyDescent="0.25">
      <c r="A104" s="302" t="s">
        <v>249</v>
      </c>
      <c r="B104" s="302" t="s">
        <v>260</v>
      </c>
      <c r="C104" s="302" t="s">
        <v>88</v>
      </c>
      <c r="D104" s="304" t="s">
        <v>89</v>
      </c>
      <c r="E104" s="296" t="s">
        <v>90</v>
      </c>
      <c r="F104" s="297"/>
      <c r="G104" s="296" t="s">
        <v>91</v>
      </c>
      <c r="H104" s="296"/>
    </row>
    <row r="105" spans="1:8" ht="31.5" x14ac:dyDescent="0.25">
      <c r="A105" s="303"/>
      <c r="B105" s="303"/>
      <c r="C105" s="303"/>
      <c r="D105" s="305"/>
      <c r="E105" s="206" t="s">
        <v>92</v>
      </c>
      <c r="F105" s="148" t="s">
        <v>93</v>
      </c>
      <c r="G105" s="206" t="s">
        <v>94</v>
      </c>
      <c r="H105" s="147" t="s">
        <v>95</v>
      </c>
    </row>
    <row r="106" spans="1:8" x14ac:dyDescent="0.25">
      <c r="A106" s="226" t="s">
        <v>331</v>
      </c>
      <c r="B106" s="227">
        <v>261</v>
      </c>
      <c r="C106" s="227">
        <v>1475.8131666765782</v>
      </c>
      <c r="D106" s="150">
        <v>5.6544565773048978</v>
      </c>
      <c r="E106" s="227">
        <v>472.26562967216842</v>
      </c>
      <c r="F106" s="227">
        <v>935.83961878442767</v>
      </c>
      <c r="G106" s="227">
        <v>62.458830278946721</v>
      </c>
      <c r="H106" s="227">
        <v>5.2490879410356568</v>
      </c>
    </row>
    <row r="107" spans="1:8" x14ac:dyDescent="0.25">
      <c r="A107" s="219" t="s">
        <v>80</v>
      </c>
      <c r="B107" s="220">
        <v>261</v>
      </c>
      <c r="C107" s="221">
        <v>1475.8131666765782</v>
      </c>
      <c r="D107" s="212">
        <v>5.6544565773048978</v>
      </c>
      <c r="E107" s="222">
        <v>472.26562967216842</v>
      </c>
      <c r="F107" s="212">
        <v>935.83961878442767</v>
      </c>
      <c r="G107" s="222">
        <v>62.458830278946721</v>
      </c>
      <c r="H107" s="221">
        <v>5.2490879410356568</v>
      </c>
    </row>
    <row r="108" spans="1:8" x14ac:dyDescent="0.25">
      <c r="A108" s="228"/>
      <c r="B108" s="228"/>
      <c r="C108" s="228"/>
      <c r="D108" s="228"/>
      <c r="E108" s="134"/>
      <c r="F108" s="134"/>
      <c r="G108" s="134"/>
      <c r="H108" s="134"/>
    </row>
    <row r="109" spans="1:8" x14ac:dyDescent="0.25">
      <c r="A109" s="228"/>
      <c r="B109" s="228"/>
      <c r="C109" s="228"/>
      <c r="D109" s="228"/>
      <c r="E109" s="134"/>
      <c r="F109" s="134"/>
      <c r="G109" s="134"/>
      <c r="H109" s="134"/>
    </row>
    <row r="110" spans="1:8" x14ac:dyDescent="0.25">
      <c r="A110" s="294"/>
      <c r="B110" s="294"/>
      <c r="C110" s="294"/>
      <c r="D110" s="294"/>
      <c r="E110" s="294"/>
      <c r="F110" s="294"/>
      <c r="G110" s="294"/>
      <c r="H110" s="294"/>
    </row>
    <row r="111" spans="1:8" x14ac:dyDescent="0.25">
      <c r="A111" s="140"/>
      <c r="B111" s="140"/>
      <c r="C111" s="140"/>
      <c r="D111" s="140"/>
      <c r="E111" s="140"/>
      <c r="F111" s="140"/>
      <c r="G111" s="140"/>
      <c r="H111" s="140"/>
    </row>
  </sheetData>
  <mergeCells count="57">
    <mergeCell ref="A110:H110"/>
    <mergeCell ref="A99:H99"/>
    <mergeCell ref="A100:H100"/>
    <mergeCell ref="A101:H101"/>
    <mergeCell ref="A102:H102"/>
    <mergeCell ref="A104:A105"/>
    <mergeCell ref="B104:B105"/>
    <mergeCell ref="C104:C105"/>
    <mergeCell ref="D104:D105"/>
    <mergeCell ref="E104:F104"/>
    <mergeCell ref="G104:H104"/>
    <mergeCell ref="G88:H88"/>
    <mergeCell ref="A80:H80"/>
    <mergeCell ref="A81:H81"/>
    <mergeCell ref="A83:H83"/>
    <mergeCell ref="A84:H84"/>
    <mergeCell ref="A85:H85"/>
    <mergeCell ref="A86:H86"/>
    <mergeCell ref="A88:A89"/>
    <mergeCell ref="B88:B89"/>
    <mergeCell ref="C88:C89"/>
    <mergeCell ref="D88:D89"/>
    <mergeCell ref="E88:F88"/>
    <mergeCell ref="G55:H55"/>
    <mergeCell ref="A47:H47"/>
    <mergeCell ref="A48:H48"/>
    <mergeCell ref="A50:H50"/>
    <mergeCell ref="A51:H51"/>
    <mergeCell ref="A52:H52"/>
    <mergeCell ref="A53:H53"/>
    <mergeCell ref="A55:A56"/>
    <mergeCell ref="B55:B56"/>
    <mergeCell ref="C55:C56"/>
    <mergeCell ref="D55:D56"/>
    <mergeCell ref="E55:F55"/>
    <mergeCell ref="G22:H22"/>
    <mergeCell ref="A14:H14"/>
    <mergeCell ref="A15:H15"/>
    <mergeCell ref="A17:H17"/>
    <mergeCell ref="A18:H18"/>
    <mergeCell ref="A19:H19"/>
    <mergeCell ref="A20:H20"/>
    <mergeCell ref="A22:A23"/>
    <mergeCell ref="B22:B23"/>
    <mergeCell ref="C22:C23"/>
    <mergeCell ref="D22:D23"/>
    <mergeCell ref="E22:F22"/>
    <mergeCell ref="A2:H2"/>
    <mergeCell ref="A3:H3"/>
    <mergeCell ref="A4:H4"/>
    <mergeCell ref="A5:H5"/>
    <mergeCell ref="A7:A8"/>
    <mergeCell ref="B7:B8"/>
    <mergeCell ref="C7:C8"/>
    <mergeCell ref="D7:D8"/>
    <mergeCell ref="E7:F7"/>
    <mergeCell ref="G7:H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baseColWidth="10" defaultColWidth="10.7109375" defaultRowHeight="15" x14ac:dyDescent="0.25"/>
  <cols>
    <col min="1" max="1" width="10.7109375" style="235"/>
    <col min="2" max="2" width="35.85546875" style="235" customWidth="1"/>
    <col min="3" max="3" width="110.7109375" style="235" customWidth="1"/>
    <col min="4" max="4" width="10.7109375" style="235"/>
    <col min="5" max="5" width="27.85546875" style="235" customWidth="1"/>
    <col min="6" max="6" width="10.7109375" style="235"/>
    <col min="8" max="8" width="51" customWidth="1"/>
    <col min="9" max="16384" width="10.7109375" style="235"/>
  </cols>
  <sheetData>
    <row r="1" spans="1:8" ht="20.25" x14ac:dyDescent="0.25">
      <c r="A1" s="234"/>
      <c r="B1" s="2"/>
      <c r="C1" s="2"/>
      <c r="D1" s="2"/>
      <c r="E1" s="2"/>
      <c r="F1" s="2"/>
    </row>
    <row r="2" spans="1:8" s="237" customFormat="1" ht="20.25" x14ac:dyDescent="0.25">
      <c r="A2" s="236"/>
      <c r="B2" s="2"/>
      <c r="C2" s="255" t="str">
        <f>+Índice!C4</f>
        <v>ESTADÍSTICA ANUAL DE LA COBERTURA ADICIONAL PARA ENFERMEDADES CATASTRÓFICAS (CAEC) DEL SISTEMA ISAPRE</v>
      </c>
      <c r="D2" s="255"/>
      <c r="E2" s="2"/>
      <c r="F2" s="2"/>
      <c r="G2"/>
      <c r="H2"/>
    </row>
    <row r="3" spans="1:8" s="237" customFormat="1" ht="20.25" x14ac:dyDescent="0.25">
      <c r="A3" s="236"/>
      <c r="B3" s="2"/>
      <c r="C3" s="255"/>
      <c r="D3" s="255"/>
      <c r="E3" s="2"/>
      <c r="F3" s="2"/>
      <c r="G3"/>
      <c r="H3"/>
    </row>
    <row r="4" spans="1:8" s="237" customFormat="1" ht="20.25" x14ac:dyDescent="0.25">
      <c r="A4" s="236"/>
      <c r="B4" s="2"/>
      <c r="C4" s="306" t="s">
        <v>274</v>
      </c>
      <c r="D4" s="306"/>
      <c r="E4" s="238"/>
      <c r="F4" s="239"/>
      <c r="G4"/>
      <c r="H4"/>
    </row>
    <row r="5" spans="1:8" ht="15.75" x14ac:dyDescent="0.25">
      <c r="A5" s="234"/>
      <c r="B5" s="240"/>
      <c r="C5" s="239"/>
      <c r="D5" s="239"/>
      <c r="E5" s="238"/>
      <c r="F5" s="239"/>
    </row>
    <row r="6" spans="1:8" ht="18" x14ac:dyDescent="0.25">
      <c r="B6" s="7" t="s">
        <v>262</v>
      </c>
      <c r="E6" s="238"/>
    </row>
    <row r="7" spans="1:8" x14ac:dyDescent="0.25">
      <c r="E7"/>
    </row>
    <row r="8" spans="1:8" ht="15.75" thickBot="1" x14ac:dyDescent="0.3">
      <c r="B8" s="12"/>
      <c r="C8" s="11" t="s">
        <v>263</v>
      </c>
    </row>
    <row r="9" spans="1:8" ht="47.25" customHeight="1" thickTop="1" x14ac:dyDescent="0.25">
      <c r="B9" s="307" t="s">
        <v>264</v>
      </c>
      <c r="C9" s="241" t="s">
        <v>281</v>
      </c>
    </row>
    <row r="10" spans="1:8" ht="33" customHeight="1" x14ac:dyDescent="0.25">
      <c r="B10" s="308"/>
      <c r="C10" s="27" t="s">
        <v>275</v>
      </c>
    </row>
    <row r="11" spans="1:8" ht="31.5" customHeight="1" x14ac:dyDescent="0.25">
      <c r="B11" s="309"/>
      <c r="C11" s="241" t="s">
        <v>282</v>
      </c>
    </row>
    <row r="12" spans="1:8" s="21" customFormat="1" ht="46.15" customHeight="1" x14ac:dyDescent="0.25">
      <c r="A12" s="20"/>
      <c r="B12" s="246" t="s">
        <v>284</v>
      </c>
      <c r="C12" s="249" t="s">
        <v>289</v>
      </c>
      <c r="D12" s="310"/>
      <c r="E12" s="310"/>
      <c r="F12" s="310"/>
      <c r="G12" s="310"/>
      <c r="H12" s="310"/>
    </row>
    <row r="13" spans="1:8" ht="30" customHeight="1" x14ac:dyDescent="0.25">
      <c r="B13" s="246" t="s">
        <v>265</v>
      </c>
      <c r="C13" s="25" t="s">
        <v>266</v>
      </c>
    </row>
    <row r="14" spans="1:8" ht="30" customHeight="1" x14ac:dyDescent="0.25">
      <c r="B14" s="247" t="s">
        <v>267</v>
      </c>
      <c r="C14" s="25" t="s">
        <v>276</v>
      </c>
    </row>
    <row r="15" spans="1:8" ht="30" customHeight="1" x14ac:dyDescent="0.25">
      <c r="B15" s="247" t="s">
        <v>268</v>
      </c>
      <c r="C15" s="25" t="s">
        <v>283</v>
      </c>
    </row>
    <row r="16" spans="1:8" ht="30" customHeight="1" x14ac:dyDescent="0.25">
      <c r="B16" s="248" t="s">
        <v>269</v>
      </c>
      <c r="C16" s="25" t="s">
        <v>283</v>
      </c>
    </row>
    <row r="17" spans="1:3" ht="30" customHeight="1" x14ac:dyDescent="0.25">
      <c r="B17" s="247" t="s">
        <v>270</v>
      </c>
      <c r="C17" s="25" t="s">
        <v>271</v>
      </c>
    </row>
    <row r="18" spans="1:3" ht="30" customHeight="1" x14ac:dyDescent="0.25">
      <c r="B18" s="247" t="s">
        <v>272</v>
      </c>
      <c r="C18" s="23" t="s">
        <v>285</v>
      </c>
    </row>
    <row r="19" spans="1:3" ht="30" customHeight="1" x14ac:dyDescent="0.25">
      <c r="B19" s="247" t="s">
        <v>273</v>
      </c>
      <c r="C19" s="23" t="s">
        <v>286</v>
      </c>
    </row>
    <row r="20" spans="1:3" x14ac:dyDescent="0.25">
      <c r="C20" s="234"/>
    </row>
    <row r="21" spans="1:3" x14ac:dyDescent="0.25">
      <c r="C21" s="234"/>
    </row>
    <row r="22" spans="1:3" x14ac:dyDescent="0.25">
      <c r="A22" s="242"/>
    </row>
    <row r="23" spans="1:3" x14ac:dyDescent="0.25">
      <c r="A23" s="242"/>
    </row>
    <row r="24" spans="1:3" x14ac:dyDescent="0.25">
      <c r="A24" s="243"/>
    </row>
  </sheetData>
  <mergeCells count="3">
    <mergeCell ref="C2:D3"/>
    <mergeCell ref="C4:D4"/>
    <mergeCell ref="B9:B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5"/>
  <sheetViews>
    <sheetView showGridLines="0" workbookViewId="0"/>
  </sheetViews>
  <sheetFormatPr baseColWidth="10" defaultColWidth="13.42578125" defaultRowHeight="11.25" x14ac:dyDescent="0.25"/>
  <cols>
    <col min="1" max="1" width="5.7109375" style="15" customWidth="1"/>
    <col min="2" max="2" width="30.7109375" style="15" customWidth="1"/>
    <col min="3" max="3" width="43.5703125" style="15" customWidth="1"/>
    <col min="4" max="254" width="13.42578125" style="15"/>
    <col min="255" max="255" width="5.7109375" style="15" customWidth="1"/>
    <col min="256" max="256" width="28.7109375" style="15" bestFit="1" customWidth="1"/>
    <col min="257" max="257" width="1.42578125" style="15" customWidth="1"/>
    <col min="258" max="258" width="51.42578125" style="15" bestFit="1" customWidth="1"/>
    <col min="259" max="510" width="13.42578125" style="15"/>
    <col min="511" max="511" width="5.7109375" style="15" customWidth="1"/>
    <col min="512" max="512" width="28.7109375" style="15" bestFit="1" customWidth="1"/>
    <col min="513" max="513" width="1.42578125" style="15" customWidth="1"/>
    <col min="514" max="514" width="51.42578125" style="15" bestFit="1" customWidth="1"/>
    <col min="515" max="766" width="13.42578125" style="15"/>
    <col min="767" max="767" width="5.7109375" style="15" customWidth="1"/>
    <col min="768" max="768" width="28.7109375" style="15" bestFit="1" customWidth="1"/>
    <col min="769" max="769" width="1.42578125" style="15" customWidth="1"/>
    <col min="770" max="770" width="51.42578125" style="15" bestFit="1" customWidth="1"/>
    <col min="771" max="1022" width="13.42578125" style="15"/>
    <col min="1023" max="1023" width="5.7109375" style="15" customWidth="1"/>
    <col min="1024" max="1024" width="28.7109375" style="15" bestFit="1" customWidth="1"/>
    <col min="1025" max="1025" width="1.42578125" style="15" customWidth="1"/>
    <col min="1026" max="1026" width="51.42578125" style="15" bestFit="1" customWidth="1"/>
    <col min="1027" max="1278" width="13.42578125" style="15"/>
    <col min="1279" max="1279" width="5.7109375" style="15" customWidth="1"/>
    <col min="1280" max="1280" width="28.7109375" style="15" bestFit="1" customWidth="1"/>
    <col min="1281" max="1281" width="1.42578125" style="15" customWidth="1"/>
    <col min="1282" max="1282" width="51.42578125" style="15" bestFit="1" customWidth="1"/>
    <col min="1283" max="1534" width="13.42578125" style="15"/>
    <col min="1535" max="1535" width="5.7109375" style="15" customWidth="1"/>
    <col min="1536" max="1536" width="28.7109375" style="15" bestFit="1" customWidth="1"/>
    <col min="1537" max="1537" width="1.42578125" style="15" customWidth="1"/>
    <col min="1538" max="1538" width="51.42578125" style="15" bestFit="1" customWidth="1"/>
    <col min="1539" max="1790" width="13.42578125" style="15"/>
    <col min="1791" max="1791" width="5.7109375" style="15" customWidth="1"/>
    <col min="1792" max="1792" width="28.7109375" style="15" bestFit="1" customWidth="1"/>
    <col min="1793" max="1793" width="1.42578125" style="15" customWidth="1"/>
    <col min="1794" max="1794" width="51.42578125" style="15" bestFit="1" customWidth="1"/>
    <col min="1795" max="2046" width="13.42578125" style="15"/>
    <col min="2047" max="2047" width="5.7109375" style="15" customWidth="1"/>
    <col min="2048" max="2048" width="28.7109375" style="15" bestFit="1" customWidth="1"/>
    <col min="2049" max="2049" width="1.42578125" style="15" customWidth="1"/>
    <col min="2050" max="2050" width="51.42578125" style="15" bestFit="1" customWidth="1"/>
    <col min="2051" max="2302" width="13.42578125" style="15"/>
    <col min="2303" max="2303" width="5.7109375" style="15" customWidth="1"/>
    <col min="2304" max="2304" width="28.7109375" style="15" bestFit="1" customWidth="1"/>
    <col min="2305" max="2305" width="1.42578125" style="15" customWidth="1"/>
    <col min="2306" max="2306" width="51.42578125" style="15" bestFit="1" customWidth="1"/>
    <col min="2307" max="2558" width="13.42578125" style="15"/>
    <col min="2559" max="2559" width="5.7109375" style="15" customWidth="1"/>
    <col min="2560" max="2560" width="28.7109375" style="15" bestFit="1" customWidth="1"/>
    <col min="2561" max="2561" width="1.42578125" style="15" customWidth="1"/>
    <col min="2562" max="2562" width="51.42578125" style="15" bestFit="1" customWidth="1"/>
    <col min="2563" max="2814" width="13.42578125" style="15"/>
    <col min="2815" max="2815" width="5.7109375" style="15" customWidth="1"/>
    <col min="2816" max="2816" width="28.7109375" style="15" bestFit="1" customWidth="1"/>
    <col min="2817" max="2817" width="1.42578125" style="15" customWidth="1"/>
    <col min="2818" max="2818" width="51.42578125" style="15" bestFit="1" customWidth="1"/>
    <col min="2819" max="3070" width="13.42578125" style="15"/>
    <col min="3071" max="3071" width="5.7109375" style="15" customWidth="1"/>
    <col min="3072" max="3072" width="28.7109375" style="15" bestFit="1" customWidth="1"/>
    <col min="3073" max="3073" width="1.42578125" style="15" customWidth="1"/>
    <col min="3074" max="3074" width="51.42578125" style="15" bestFit="1" customWidth="1"/>
    <col min="3075" max="3326" width="13.42578125" style="15"/>
    <col min="3327" max="3327" width="5.7109375" style="15" customWidth="1"/>
    <col min="3328" max="3328" width="28.7109375" style="15" bestFit="1" customWidth="1"/>
    <col min="3329" max="3329" width="1.42578125" style="15" customWidth="1"/>
    <col min="3330" max="3330" width="51.42578125" style="15" bestFit="1" customWidth="1"/>
    <col min="3331" max="3582" width="13.42578125" style="15"/>
    <col min="3583" max="3583" width="5.7109375" style="15" customWidth="1"/>
    <col min="3584" max="3584" width="28.7109375" style="15" bestFit="1" customWidth="1"/>
    <col min="3585" max="3585" width="1.42578125" style="15" customWidth="1"/>
    <col min="3586" max="3586" width="51.42578125" style="15" bestFit="1" customWidth="1"/>
    <col min="3587" max="3838" width="13.42578125" style="15"/>
    <col min="3839" max="3839" width="5.7109375" style="15" customWidth="1"/>
    <col min="3840" max="3840" width="28.7109375" style="15" bestFit="1" customWidth="1"/>
    <col min="3841" max="3841" width="1.42578125" style="15" customWidth="1"/>
    <col min="3842" max="3842" width="51.42578125" style="15" bestFit="1" customWidth="1"/>
    <col min="3843" max="4094" width="13.42578125" style="15"/>
    <col min="4095" max="4095" width="5.7109375" style="15" customWidth="1"/>
    <col min="4096" max="4096" width="28.7109375" style="15" bestFit="1" customWidth="1"/>
    <col min="4097" max="4097" width="1.42578125" style="15" customWidth="1"/>
    <col min="4098" max="4098" width="51.42578125" style="15" bestFit="1" customWidth="1"/>
    <col min="4099" max="4350" width="13.42578125" style="15"/>
    <col min="4351" max="4351" width="5.7109375" style="15" customWidth="1"/>
    <col min="4352" max="4352" width="28.7109375" style="15" bestFit="1" customWidth="1"/>
    <col min="4353" max="4353" width="1.42578125" style="15" customWidth="1"/>
    <col min="4354" max="4354" width="51.42578125" style="15" bestFit="1" customWidth="1"/>
    <col min="4355" max="4606" width="13.42578125" style="15"/>
    <col min="4607" max="4607" width="5.7109375" style="15" customWidth="1"/>
    <col min="4608" max="4608" width="28.7109375" style="15" bestFit="1" customWidth="1"/>
    <col min="4609" max="4609" width="1.42578125" style="15" customWidth="1"/>
    <col min="4610" max="4610" width="51.42578125" style="15" bestFit="1" customWidth="1"/>
    <col min="4611" max="4862" width="13.42578125" style="15"/>
    <col min="4863" max="4863" width="5.7109375" style="15" customWidth="1"/>
    <col min="4864" max="4864" width="28.7109375" style="15" bestFit="1" customWidth="1"/>
    <col min="4865" max="4865" width="1.42578125" style="15" customWidth="1"/>
    <col min="4866" max="4866" width="51.42578125" style="15" bestFit="1" customWidth="1"/>
    <col min="4867" max="5118" width="13.42578125" style="15"/>
    <col min="5119" max="5119" width="5.7109375" style="15" customWidth="1"/>
    <col min="5120" max="5120" width="28.7109375" style="15" bestFit="1" customWidth="1"/>
    <col min="5121" max="5121" width="1.42578125" style="15" customWidth="1"/>
    <col min="5122" max="5122" width="51.42578125" style="15" bestFit="1" customWidth="1"/>
    <col min="5123" max="5374" width="13.42578125" style="15"/>
    <col min="5375" max="5375" width="5.7109375" style="15" customWidth="1"/>
    <col min="5376" max="5376" width="28.7109375" style="15" bestFit="1" customWidth="1"/>
    <col min="5377" max="5377" width="1.42578125" style="15" customWidth="1"/>
    <col min="5378" max="5378" width="51.42578125" style="15" bestFit="1" customWidth="1"/>
    <col min="5379" max="5630" width="13.42578125" style="15"/>
    <col min="5631" max="5631" width="5.7109375" style="15" customWidth="1"/>
    <col min="5632" max="5632" width="28.7109375" style="15" bestFit="1" customWidth="1"/>
    <col min="5633" max="5633" width="1.42578125" style="15" customWidth="1"/>
    <col min="5634" max="5634" width="51.42578125" style="15" bestFit="1" customWidth="1"/>
    <col min="5635" max="5886" width="13.42578125" style="15"/>
    <col min="5887" max="5887" width="5.7109375" style="15" customWidth="1"/>
    <col min="5888" max="5888" width="28.7109375" style="15" bestFit="1" customWidth="1"/>
    <col min="5889" max="5889" width="1.42578125" style="15" customWidth="1"/>
    <col min="5890" max="5890" width="51.42578125" style="15" bestFit="1" customWidth="1"/>
    <col min="5891" max="6142" width="13.42578125" style="15"/>
    <col min="6143" max="6143" width="5.7109375" style="15" customWidth="1"/>
    <col min="6144" max="6144" width="28.7109375" style="15" bestFit="1" customWidth="1"/>
    <col min="6145" max="6145" width="1.42578125" style="15" customWidth="1"/>
    <col min="6146" max="6146" width="51.42578125" style="15" bestFit="1" customWidth="1"/>
    <col min="6147" max="6398" width="13.42578125" style="15"/>
    <col min="6399" max="6399" width="5.7109375" style="15" customWidth="1"/>
    <col min="6400" max="6400" width="28.7109375" style="15" bestFit="1" customWidth="1"/>
    <col min="6401" max="6401" width="1.42578125" style="15" customWidth="1"/>
    <col min="6402" max="6402" width="51.42578125" style="15" bestFit="1" customWidth="1"/>
    <col min="6403" max="6654" width="13.42578125" style="15"/>
    <col min="6655" max="6655" width="5.7109375" style="15" customWidth="1"/>
    <col min="6656" max="6656" width="28.7109375" style="15" bestFit="1" customWidth="1"/>
    <col min="6657" max="6657" width="1.42578125" style="15" customWidth="1"/>
    <col min="6658" max="6658" width="51.42578125" style="15" bestFit="1" customWidth="1"/>
    <col min="6659" max="6910" width="13.42578125" style="15"/>
    <col min="6911" max="6911" width="5.7109375" style="15" customWidth="1"/>
    <col min="6912" max="6912" width="28.7109375" style="15" bestFit="1" customWidth="1"/>
    <col min="6913" max="6913" width="1.42578125" style="15" customWidth="1"/>
    <col min="6914" max="6914" width="51.42578125" style="15" bestFit="1" customWidth="1"/>
    <col min="6915" max="7166" width="13.42578125" style="15"/>
    <col min="7167" max="7167" width="5.7109375" style="15" customWidth="1"/>
    <col min="7168" max="7168" width="28.7109375" style="15" bestFit="1" customWidth="1"/>
    <col min="7169" max="7169" width="1.42578125" style="15" customWidth="1"/>
    <col min="7170" max="7170" width="51.42578125" style="15" bestFit="1" customWidth="1"/>
    <col min="7171" max="7422" width="13.42578125" style="15"/>
    <col min="7423" max="7423" width="5.7109375" style="15" customWidth="1"/>
    <col min="7424" max="7424" width="28.7109375" style="15" bestFit="1" customWidth="1"/>
    <col min="7425" max="7425" width="1.42578125" style="15" customWidth="1"/>
    <col min="7426" max="7426" width="51.42578125" style="15" bestFit="1" customWidth="1"/>
    <col min="7427" max="7678" width="13.42578125" style="15"/>
    <col min="7679" max="7679" width="5.7109375" style="15" customWidth="1"/>
    <col min="7680" max="7680" width="28.7109375" style="15" bestFit="1" customWidth="1"/>
    <col min="7681" max="7681" width="1.42578125" style="15" customWidth="1"/>
    <col min="7682" max="7682" width="51.42578125" style="15" bestFit="1" customWidth="1"/>
    <col min="7683" max="7934" width="13.42578125" style="15"/>
    <col min="7935" max="7935" width="5.7109375" style="15" customWidth="1"/>
    <col min="7936" max="7936" width="28.7109375" style="15" bestFit="1" customWidth="1"/>
    <col min="7937" max="7937" width="1.42578125" style="15" customWidth="1"/>
    <col min="7938" max="7938" width="51.42578125" style="15" bestFit="1" customWidth="1"/>
    <col min="7939" max="8190" width="13.42578125" style="15"/>
    <col min="8191" max="8191" width="5.7109375" style="15" customWidth="1"/>
    <col min="8192" max="8192" width="28.7109375" style="15" bestFit="1" customWidth="1"/>
    <col min="8193" max="8193" width="1.42578125" style="15" customWidth="1"/>
    <col min="8194" max="8194" width="51.42578125" style="15" bestFit="1" customWidth="1"/>
    <col min="8195" max="8446" width="13.42578125" style="15"/>
    <col min="8447" max="8447" width="5.7109375" style="15" customWidth="1"/>
    <col min="8448" max="8448" width="28.7109375" style="15" bestFit="1" customWidth="1"/>
    <col min="8449" max="8449" width="1.42578125" style="15" customWidth="1"/>
    <col min="8450" max="8450" width="51.42578125" style="15" bestFit="1" customWidth="1"/>
    <col min="8451" max="8702" width="13.42578125" style="15"/>
    <col min="8703" max="8703" width="5.7109375" style="15" customWidth="1"/>
    <col min="8704" max="8704" width="28.7109375" style="15" bestFit="1" customWidth="1"/>
    <col min="8705" max="8705" width="1.42578125" style="15" customWidth="1"/>
    <col min="8706" max="8706" width="51.42578125" style="15" bestFit="1" customWidth="1"/>
    <col min="8707" max="8958" width="13.42578125" style="15"/>
    <col min="8959" max="8959" width="5.7109375" style="15" customWidth="1"/>
    <col min="8960" max="8960" width="28.7109375" style="15" bestFit="1" customWidth="1"/>
    <col min="8961" max="8961" width="1.42578125" style="15" customWidth="1"/>
    <col min="8962" max="8962" width="51.42578125" style="15" bestFit="1" customWidth="1"/>
    <col min="8963" max="9214" width="13.42578125" style="15"/>
    <col min="9215" max="9215" width="5.7109375" style="15" customWidth="1"/>
    <col min="9216" max="9216" width="28.7109375" style="15" bestFit="1" customWidth="1"/>
    <col min="9217" max="9217" width="1.42578125" style="15" customWidth="1"/>
    <col min="9218" max="9218" width="51.42578125" style="15" bestFit="1" customWidth="1"/>
    <col min="9219" max="9470" width="13.42578125" style="15"/>
    <col min="9471" max="9471" width="5.7109375" style="15" customWidth="1"/>
    <col min="9472" max="9472" width="28.7109375" style="15" bestFit="1" customWidth="1"/>
    <col min="9473" max="9473" width="1.42578125" style="15" customWidth="1"/>
    <col min="9474" max="9474" width="51.42578125" style="15" bestFit="1" customWidth="1"/>
    <col min="9475" max="9726" width="13.42578125" style="15"/>
    <col min="9727" max="9727" width="5.7109375" style="15" customWidth="1"/>
    <col min="9728" max="9728" width="28.7109375" style="15" bestFit="1" customWidth="1"/>
    <col min="9729" max="9729" width="1.42578125" style="15" customWidth="1"/>
    <col min="9730" max="9730" width="51.42578125" style="15" bestFit="1" customWidth="1"/>
    <col min="9731" max="9982" width="13.42578125" style="15"/>
    <col min="9983" max="9983" width="5.7109375" style="15" customWidth="1"/>
    <col min="9984" max="9984" width="28.7109375" style="15" bestFit="1" customWidth="1"/>
    <col min="9985" max="9985" width="1.42578125" style="15" customWidth="1"/>
    <col min="9986" max="9986" width="51.42578125" style="15" bestFit="1" customWidth="1"/>
    <col min="9987" max="10238" width="13.42578125" style="15"/>
    <col min="10239" max="10239" width="5.7109375" style="15" customWidth="1"/>
    <col min="10240" max="10240" width="28.7109375" style="15" bestFit="1" customWidth="1"/>
    <col min="10241" max="10241" width="1.42578125" style="15" customWidth="1"/>
    <col min="10242" max="10242" width="51.42578125" style="15" bestFit="1" customWidth="1"/>
    <col min="10243" max="10494" width="13.42578125" style="15"/>
    <col min="10495" max="10495" width="5.7109375" style="15" customWidth="1"/>
    <col min="10496" max="10496" width="28.7109375" style="15" bestFit="1" customWidth="1"/>
    <col min="10497" max="10497" width="1.42578125" style="15" customWidth="1"/>
    <col min="10498" max="10498" width="51.42578125" style="15" bestFit="1" customWidth="1"/>
    <col min="10499" max="10750" width="13.42578125" style="15"/>
    <col min="10751" max="10751" width="5.7109375" style="15" customWidth="1"/>
    <col min="10752" max="10752" width="28.7109375" style="15" bestFit="1" customWidth="1"/>
    <col min="10753" max="10753" width="1.42578125" style="15" customWidth="1"/>
    <col min="10754" max="10754" width="51.42578125" style="15" bestFit="1" customWidth="1"/>
    <col min="10755" max="11006" width="13.42578125" style="15"/>
    <col min="11007" max="11007" width="5.7109375" style="15" customWidth="1"/>
    <col min="11008" max="11008" width="28.7109375" style="15" bestFit="1" customWidth="1"/>
    <col min="11009" max="11009" width="1.42578125" style="15" customWidth="1"/>
    <col min="11010" max="11010" width="51.42578125" style="15" bestFit="1" customWidth="1"/>
    <col min="11011" max="11262" width="13.42578125" style="15"/>
    <col min="11263" max="11263" width="5.7109375" style="15" customWidth="1"/>
    <col min="11264" max="11264" width="28.7109375" style="15" bestFit="1" customWidth="1"/>
    <col min="11265" max="11265" width="1.42578125" style="15" customWidth="1"/>
    <col min="11266" max="11266" width="51.42578125" style="15" bestFit="1" customWidth="1"/>
    <col min="11267" max="11518" width="13.42578125" style="15"/>
    <col min="11519" max="11519" width="5.7109375" style="15" customWidth="1"/>
    <col min="11520" max="11520" width="28.7109375" style="15" bestFit="1" customWidth="1"/>
    <col min="11521" max="11521" width="1.42578125" style="15" customWidth="1"/>
    <col min="11522" max="11522" width="51.42578125" style="15" bestFit="1" customWidth="1"/>
    <col min="11523" max="11774" width="13.42578125" style="15"/>
    <col min="11775" max="11775" width="5.7109375" style="15" customWidth="1"/>
    <col min="11776" max="11776" width="28.7109375" style="15" bestFit="1" customWidth="1"/>
    <col min="11777" max="11777" width="1.42578125" style="15" customWidth="1"/>
    <col min="11778" max="11778" width="51.42578125" style="15" bestFit="1" customWidth="1"/>
    <col min="11779" max="12030" width="13.42578125" style="15"/>
    <col min="12031" max="12031" width="5.7109375" style="15" customWidth="1"/>
    <col min="12032" max="12032" width="28.7109375" style="15" bestFit="1" customWidth="1"/>
    <col min="12033" max="12033" width="1.42578125" style="15" customWidth="1"/>
    <col min="12034" max="12034" width="51.42578125" style="15" bestFit="1" customWidth="1"/>
    <col min="12035" max="12286" width="13.42578125" style="15"/>
    <col min="12287" max="12287" width="5.7109375" style="15" customWidth="1"/>
    <col min="12288" max="12288" width="28.7109375" style="15" bestFit="1" customWidth="1"/>
    <col min="12289" max="12289" width="1.42578125" style="15" customWidth="1"/>
    <col min="12290" max="12290" width="51.42578125" style="15" bestFit="1" customWidth="1"/>
    <col min="12291" max="12542" width="13.42578125" style="15"/>
    <col min="12543" max="12543" width="5.7109375" style="15" customWidth="1"/>
    <col min="12544" max="12544" width="28.7109375" style="15" bestFit="1" customWidth="1"/>
    <col min="12545" max="12545" width="1.42578125" style="15" customWidth="1"/>
    <col min="12546" max="12546" width="51.42578125" style="15" bestFit="1" customWidth="1"/>
    <col min="12547" max="12798" width="13.42578125" style="15"/>
    <col min="12799" max="12799" width="5.7109375" style="15" customWidth="1"/>
    <col min="12800" max="12800" width="28.7109375" style="15" bestFit="1" customWidth="1"/>
    <col min="12801" max="12801" width="1.42578125" style="15" customWidth="1"/>
    <col min="12802" max="12802" width="51.42578125" style="15" bestFit="1" customWidth="1"/>
    <col min="12803" max="13054" width="13.42578125" style="15"/>
    <col min="13055" max="13055" width="5.7109375" style="15" customWidth="1"/>
    <col min="13056" max="13056" width="28.7109375" style="15" bestFit="1" customWidth="1"/>
    <col min="13057" max="13057" width="1.42578125" style="15" customWidth="1"/>
    <col min="13058" max="13058" width="51.42578125" style="15" bestFit="1" customWidth="1"/>
    <col min="13059" max="13310" width="13.42578125" style="15"/>
    <col min="13311" max="13311" width="5.7109375" style="15" customWidth="1"/>
    <col min="13312" max="13312" width="28.7109375" style="15" bestFit="1" customWidth="1"/>
    <col min="13313" max="13313" width="1.42578125" style="15" customWidth="1"/>
    <col min="13314" max="13314" width="51.42578125" style="15" bestFit="1" customWidth="1"/>
    <col min="13315" max="13566" width="13.42578125" style="15"/>
    <col min="13567" max="13567" width="5.7109375" style="15" customWidth="1"/>
    <col min="13568" max="13568" width="28.7109375" style="15" bestFit="1" customWidth="1"/>
    <col min="13569" max="13569" width="1.42578125" style="15" customWidth="1"/>
    <col min="13570" max="13570" width="51.42578125" style="15" bestFit="1" customWidth="1"/>
    <col min="13571" max="13822" width="13.42578125" style="15"/>
    <col min="13823" max="13823" width="5.7109375" style="15" customWidth="1"/>
    <col min="13824" max="13824" width="28.7109375" style="15" bestFit="1" customWidth="1"/>
    <col min="13825" max="13825" width="1.42578125" style="15" customWidth="1"/>
    <col min="13826" max="13826" width="51.42578125" style="15" bestFit="1" customWidth="1"/>
    <col min="13827" max="14078" width="13.42578125" style="15"/>
    <col min="14079" max="14079" width="5.7109375" style="15" customWidth="1"/>
    <col min="14080" max="14080" width="28.7109375" style="15" bestFit="1" customWidth="1"/>
    <col min="14081" max="14081" width="1.42578125" style="15" customWidth="1"/>
    <col min="14082" max="14082" width="51.42578125" style="15" bestFit="1" customWidth="1"/>
    <col min="14083" max="14334" width="13.42578125" style="15"/>
    <col min="14335" max="14335" width="5.7109375" style="15" customWidth="1"/>
    <col min="14336" max="14336" width="28.7109375" style="15" bestFit="1" customWidth="1"/>
    <col min="14337" max="14337" width="1.42578125" style="15" customWidth="1"/>
    <col min="14338" max="14338" width="51.42578125" style="15" bestFit="1" customWidth="1"/>
    <col min="14339" max="14590" width="13.42578125" style="15"/>
    <col min="14591" max="14591" width="5.7109375" style="15" customWidth="1"/>
    <col min="14592" max="14592" width="28.7109375" style="15" bestFit="1" customWidth="1"/>
    <col min="14593" max="14593" width="1.42578125" style="15" customWidth="1"/>
    <col min="14594" max="14594" width="51.42578125" style="15" bestFit="1" customWidth="1"/>
    <col min="14595" max="14846" width="13.42578125" style="15"/>
    <col min="14847" max="14847" width="5.7109375" style="15" customWidth="1"/>
    <col min="14848" max="14848" width="28.7109375" style="15" bestFit="1" customWidth="1"/>
    <col min="14849" max="14849" width="1.42578125" style="15" customWidth="1"/>
    <col min="14850" max="14850" width="51.42578125" style="15" bestFit="1" customWidth="1"/>
    <col min="14851" max="15102" width="13.42578125" style="15"/>
    <col min="15103" max="15103" width="5.7109375" style="15" customWidth="1"/>
    <col min="15104" max="15104" width="28.7109375" style="15" bestFit="1" customWidth="1"/>
    <col min="15105" max="15105" width="1.42578125" style="15" customWidth="1"/>
    <col min="15106" max="15106" width="51.42578125" style="15" bestFit="1" customWidth="1"/>
    <col min="15107" max="15358" width="13.42578125" style="15"/>
    <col min="15359" max="15359" width="5.7109375" style="15" customWidth="1"/>
    <col min="15360" max="15360" width="28.7109375" style="15" bestFit="1" customWidth="1"/>
    <col min="15361" max="15361" width="1.42578125" style="15" customWidth="1"/>
    <col min="15362" max="15362" width="51.42578125" style="15" bestFit="1" customWidth="1"/>
    <col min="15363" max="15614" width="13.42578125" style="15"/>
    <col min="15615" max="15615" width="5.7109375" style="15" customWidth="1"/>
    <col min="15616" max="15616" width="28.7109375" style="15" bestFit="1" customWidth="1"/>
    <col min="15617" max="15617" width="1.42578125" style="15" customWidth="1"/>
    <col min="15618" max="15618" width="51.42578125" style="15" bestFit="1" customWidth="1"/>
    <col min="15619" max="15870" width="13.42578125" style="15"/>
    <col min="15871" max="15871" width="5.7109375" style="15" customWidth="1"/>
    <col min="15872" max="15872" width="28.7109375" style="15" bestFit="1" customWidth="1"/>
    <col min="15873" max="15873" width="1.42578125" style="15" customWidth="1"/>
    <col min="15874" max="15874" width="51.42578125" style="15" bestFit="1" customWidth="1"/>
    <col min="15875" max="16126" width="13.42578125" style="15"/>
    <col min="16127" max="16127" width="5.7109375" style="15" customWidth="1"/>
    <col min="16128" max="16128" width="28.7109375" style="15" bestFit="1" customWidth="1"/>
    <col min="16129" max="16129" width="1.42578125" style="15" customWidth="1"/>
    <col min="16130" max="16130" width="51.42578125" style="15" bestFit="1" customWidth="1"/>
    <col min="16131" max="16384" width="13.42578125" style="15"/>
  </cols>
  <sheetData>
    <row r="4" spans="1:11" s="14" customFormat="1" ht="20.25" x14ac:dyDescent="0.15">
      <c r="C4" s="255" t="s">
        <v>0</v>
      </c>
      <c r="D4" s="255"/>
      <c r="E4" s="255"/>
      <c r="F4" s="255"/>
      <c r="G4" s="255"/>
      <c r="H4" s="255"/>
      <c r="J4" s="245"/>
      <c r="K4" s="37"/>
    </row>
    <row r="5" spans="1:11" s="5" customFormat="1" ht="15" x14ac:dyDescent="0.15">
      <c r="C5" s="255"/>
      <c r="D5" s="255"/>
      <c r="E5" s="255"/>
      <c r="F5" s="255"/>
      <c r="G5" s="255"/>
      <c r="H5" s="255"/>
      <c r="J5" s="37"/>
    </row>
    <row r="6" spans="1:11" ht="24" customHeight="1" x14ac:dyDescent="0.15">
      <c r="D6" s="3" t="s">
        <v>1</v>
      </c>
      <c r="E6" s="16">
        <v>2023</v>
      </c>
      <c r="F6" s="17"/>
      <c r="G6" s="17"/>
      <c r="H6" s="17"/>
      <c r="J6" s="37"/>
      <c r="K6" s="37"/>
    </row>
    <row r="7" spans="1:11" ht="20.25" x14ac:dyDescent="0.15">
      <c r="A7" s="262"/>
      <c r="B7" s="262"/>
      <c r="C7" s="262"/>
      <c r="D7" s="262"/>
      <c r="E7" s="262"/>
      <c r="J7" s="37"/>
    </row>
    <row r="8" spans="1:11" s="5" customFormat="1" ht="18" x14ac:dyDescent="0.15">
      <c r="B8" s="7" t="s">
        <v>44</v>
      </c>
      <c r="C8" s="18"/>
      <c r="J8" s="37"/>
      <c r="K8" s="20"/>
    </row>
    <row r="9" spans="1:11" ht="12.75" x14ac:dyDescent="0.25">
      <c r="B9" s="19"/>
      <c r="C9" s="19"/>
      <c r="K9" s="21"/>
    </row>
    <row r="10" spans="1:11" s="20" customFormat="1" ht="13.5" thickBot="1" x14ac:dyDescent="0.3">
      <c r="B10" s="10" t="s">
        <v>45</v>
      </c>
      <c r="C10" s="256" t="s">
        <v>46</v>
      </c>
      <c r="D10" s="257"/>
      <c r="E10" s="257"/>
      <c r="F10" s="257"/>
      <c r="G10" s="257"/>
      <c r="H10" s="257"/>
    </row>
    <row r="11" spans="1:11" s="20" customFormat="1" ht="45.75" customHeight="1" thickTop="1" x14ac:dyDescent="0.25">
      <c r="B11" s="22">
        <v>1</v>
      </c>
      <c r="C11" s="263" t="s">
        <v>47</v>
      </c>
      <c r="D11" s="264"/>
      <c r="E11" s="264"/>
      <c r="F11" s="264"/>
      <c r="G11" s="264"/>
      <c r="H11" s="264"/>
    </row>
    <row r="12" spans="1:11" s="20" customFormat="1" ht="45.75" customHeight="1" x14ac:dyDescent="0.25">
      <c r="B12" s="24">
        <v>2</v>
      </c>
      <c r="C12" s="260" t="s">
        <v>48</v>
      </c>
      <c r="D12" s="261"/>
      <c r="E12" s="261"/>
      <c r="F12" s="261"/>
      <c r="G12" s="261"/>
      <c r="H12" s="261"/>
    </row>
    <row r="13" spans="1:11" s="20" customFormat="1" ht="45.75" customHeight="1" x14ac:dyDescent="0.25">
      <c r="B13" s="24">
        <v>3</v>
      </c>
      <c r="C13" s="260" t="s">
        <v>287</v>
      </c>
      <c r="D13" s="261"/>
      <c r="E13" s="261"/>
      <c r="F13" s="261"/>
      <c r="G13" s="261"/>
      <c r="H13" s="261"/>
    </row>
    <row r="14" spans="1:11" s="20" customFormat="1" ht="45.75" customHeight="1" x14ac:dyDescent="0.25">
      <c r="B14" s="24">
        <v>4</v>
      </c>
      <c r="C14" s="260" t="s">
        <v>49</v>
      </c>
      <c r="D14" s="261"/>
      <c r="E14" s="261"/>
      <c r="F14" s="261"/>
      <c r="G14" s="261"/>
      <c r="H14" s="261"/>
    </row>
    <row r="15" spans="1:11" s="20" customFormat="1" ht="45.75" customHeight="1" x14ac:dyDescent="0.25">
      <c r="B15" s="24">
        <v>5</v>
      </c>
      <c r="C15" s="260" t="s">
        <v>50</v>
      </c>
      <c r="D15" s="261"/>
      <c r="E15" s="261"/>
      <c r="F15" s="261"/>
      <c r="G15" s="261"/>
      <c r="H15" s="261"/>
    </row>
    <row r="16" spans="1:11" s="20" customFormat="1" ht="45.75" customHeight="1" x14ac:dyDescent="0.25">
      <c r="B16" s="24">
        <v>6</v>
      </c>
      <c r="C16" s="265" t="s">
        <v>261</v>
      </c>
      <c r="D16" s="266"/>
      <c r="E16" s="266"/>
      <c r="F16" s="266"/>
      <c r="G16" s="266"/>
      <c r="H16" s="266"/>
    </row>
    <row r="17" spans="2:11" s="20" customFormat="1" ht="45.75" customHeight="1" x14ac:dyDescent="0.25">
      <c r="B17" s="24">
        <v>7</v>
      </c>
      <c r="C17" s="260" t="s">
        <v>288</v>
      </c>
      <c r="D17" s="261"/>
      <c r="E17" s="261"/>
      <c r="F17" s="261"/>
      <c r="G17" s="261"/>
      <c r="H17" s="261"/>
    </row>
    <row r="18" spans="2:11" s="20" customFormat="1" ht="45.75" customHeight="1" x14ac:dyDescent="0.25">
      <c r="B18" s="24">
        <v>8</v>
      </c>
      <c r="C18" s="260" t="s">
        <v>51</v>
      </c>
      <c r="D18" s="261"/>
      <c r="E18" s="261"/>
      <c r="F18" s="261"/>
      <c r="G18" s="261"/>
      <c r="H18" s="261"/>
      <c r="K18" s="15"/>
    </row>
    <row r="19" spans="2:11" s="20" customFormat="1" ht="46.15" customHeight="1" x14ac:dyDescent="0.25">
      <c r="B19" s="24">
        <v>9</v>
      </c>
      <c r="C19" s="249" t="s">
        <v>290</v>
      </c>
      <c r="D19" s="251"/>
      <c r="E19" s="252">
        <v>45427</v>
      </c>
      <c r="F19" s="250"/>
      <c r="G19" s="250"/>
      <c r="H19" s="250"/>
    </row>
    <row r="20" spans="2:11" s="20" customFormat="1" ht="12.75" x14ac:dyDescent="0.25">
      <c r="B20" s="26"/>
      <c r="C20" s="27"/>
      <c r="D20" s="27"/>
      <c r="E20" s="27"/>
      <c r="F20" s="27"/>
      <c r="G20" s="27"/>
      <c r="H20" s="27"/>
      <c r="K20" s="15"/>
    </row>
    <row r="21" spans="2:11" x14ac:dyDescent="0.25">
      <c r="B21" s="28"/>
      <c r="C21" s="29"/>
      <c r="D21" s="29"/>
      <c r="E21" s="29"/>
      <c r="F21" s="29"/>
      <c r="G21" s="29"/>
      <c r="H21" s="29"/>
      <c r="I21" s="30"/>
      <c r="K21" s="32"/>
    </row>
    <row r="23" spans="2:11" s="32" customFormat="1" x14ac:dyDescent="0.25">
      <c r="B23" s="31"/>
      <c r="C23" s="31"/>
      <c r="D23" s="31"/>
      <c r="E23" s="31"/>
      <c r="F23" s="31"/>
      <c r="G23" s="31"/>
      <c r="K23" s="15"/>
    </row>
    <row r="24" spans="2:11" x14ac:dyDescent="0.25">
      <c r="B24" s="31"/>
      <c r="C24" s="31"/>
      <c r="D24" s="31"/>
      <c r="E24" s="31"/>
      <c r="F24" s="31"/>
      <c r="G24" s="31"/>
    </row>
    <row r="25" spans="2:11" x14ac:dyDescent="0.25">
      <c r="B25" s="31"/>
      <c r="C25" s="31"/>
      <c r="D25" s="31"/>
      <c r="E25" s="31"/>
      <c r="F25" s="31"/>
      <c r="G25" s="31"/>
    </row>
    <row r="32" spans="2:11" x14ac:dyDescent="0.25">
      <c r="F32" s="33"/>
      <c r="G32" s="33"/>
    </row>
    <row r="33" spans="3:13" x14ac:dyDescent="0.25">
      <c r="C33" s="34"/>
      <c r="D33" s="34"/>
      <c r="E33" s="34"/>
      <c r="F33" s="34"/>
      <c r="G33" s="33"/>
      <c r="K33" s="35"/>
    </row>
    <row r="34" spans="3:13" x14ac:dyDescent="0.25">
      <c r="C34" s="34"/>
      <c r="D34" s="34"/>
      <c r="E34" s="34"/>
      <c r="F34" s="34"/>
      <c r="G34" s="33"/>
    </row>
    <row r="35" spans="3:13" x14ac:dyDescent="0.25">
      <c r="C35" s="35"/>
      <c r="D35" s="35"/>
      <c r="E35" s="35"/>
      <c r="F35" s="35"/>
      <c r="G35" s="35"/>
      <c r="H35" s="35"/>
      <c r="I35" s="35"/>
      <c r="J35" s="35"/>
      <c r="L35" s="35"/>
      <c r="M35" s="35"/>
    </row>
  </sheetData>
  <mergeCells count="11">
    <mergeCell ref="C18:H18"/>
    <mergeCell ref="C4:H5"/>
    <mergeCell ref="A7:E7"/>
    <mergeCell ref="C10:H10"/>
    <mergeCell ref="C11:H11"/>
    <mergeCell ref="C12:H12"/>
    <mergeCell ref="C13:H13"/>
    <mergeCell ref="C14:H14"/>
    <mergeCell ref="C15:H15"/>
    <mergeCell ref="C16:H16"/>
    <mergeCell ref="C17:H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1"/>
  <sheetViews>
    <sheetView showGridLines="0" workbookViewId="0"/>
  </sheetViews>
  <sheetFormatPr baseColWidth="10" defaultColWidth="12.5703125" defaultRowHeight="10.5" x14ac:dyDescent="0.15"/>
  <cols>
    <col min="1" max="1" width="58.42578125" style="37" bestFit="1" customWidth="1"/>
    <col min="2" max="2" width="15.42578125" style="37" customWidth="1"/>
    <col min="3" max="3" width="12.5703125" style="37"/>
    <col min="4" max="4" width="14.42578125" style="37" bestFit="1" customWidth="1"/>
    <col min="5" max="5" width="12.5703125" style="37"/>
    <col min="6" max="6" width="13.7109375" style="37" customWidth="1"/>
    <col min="7" max="16384" width="12.5703125" style="37"/>
  </cols>
  <sheetData>
    <row r="2" spans="1:7" ht="12.75" x14ac:dyDescent="0.2">
      <c r="A2" s="267" t="s">
        <v>7</v>
      </c>
      <c r="B2" s="267"/>
      <c r="C2" s="267"/>
      <c r="D2" s="36"/>
      <c r="E2" s="36"/>
      <c r="F2" s="36"/>
      <c r="G2" s="36"/>
    </row>
    <row r="3" spans="1:7" ht="15" x14ac:dyDescent="0.15">
      <c r="A3" s="268" t="s">
        <v>52</v>
      </c>
      <c r="B3" s="268"/>
      <c r="C3" s="268"/>
      <c r="D3" s="38"/>
      <c r="E3" s="38"/>
      <c r="F3" s="38"/>
      <c r="G3" s="38"/>
    </row>
    <row r="4" spans="1:7" ht="12.75" x14ac:dyDescent="0.2">
      <c r="A4" s="269" t="s">
        <v>53</v>
      </c>
      <c r="B4" s="269"/>
      <c r="C4" s="269"/>
      <c r="D4" s="38"/>
      <c r="E4" s="38"/>
      <c r="F4" s="38"/>
      <c r="G4" s="38"/>
    </row>
    <row r="5" spans="1:7" ht="12.75" x14ac:dyDescent="0.2">
      <c r="A5" s="269" t="s">
        <v>54</v>
      </c>
      <c r="B5" s="269"/>
      <c r="C5" s="269"/>
      <c r="D5" s="38"/>
      <c r="E5" s="38"/>
      <c r="F5" s="38"/>
      <c r="G5" s="38"/>
    </row>
    <row r="6" spans="1:7" x14ac:dyDescent="0.15">
      <c r="A6" s="39"/>
      <c r="B6" s="39"/>
      <c r="C6" s="39"/>
      <c r="D6" s="38"/>
      <c r="E6" s="38"/>
      <c r="F6" s="38"/>
      <c r="G6" s="38"/>
    </row>
    <row r="7" spans="1:7" ht="12.75" customHeight="1" x14ac:dyDescent="0.15">
      <c r="A7" s="270" t="s">
        <v>55</v>
      </c>
      <c r="B7" s="272" t="s">
        <v>56</v>
      </c>
      <c r="C7" s="272" t="s">
        <v>57</v>
      </c>
      <c r="D7" s="40"/>
      <c r="E7" s="40"/>
      <c r="F7" s="40"/>
      <c r="G7" s="40"/>
    </row>
    <row r="8" spans="1:7" ht="15" customHeight="1" x14ac:dyDescent="0.15">
      <c r="A8" s="271"/>
      <c r="B8" s="273"/>
      <c r="C8" s="273"/>
      <c r="D8" s="40"/>
      <c r="E8" s="40"/>
      <c r="F8" s="40"/>
      <c r="G8" s="40"/>
    </row>
    <row r="9" spans="1:7" x14ac:dyDescent="0.15">
      <c r="A9" s="41" t="s">
        <v>58</v>
      </c>
      <c r="B9" s="42"/>
      <c r="C9" s="42"/>
      <c r="D9" s="40"/>
      <c r="E9" s="40"/>
      <c r="F9" s="40"/>
      <c r="G9" s="40"/>
    </row>
    <row r="10" spans="1:7" x14ac:dyDescent="0.15">
      <c r="A10" s="43" t="s">
        <v>59</v>
      </c>
      <c r="B10" s="44">
        <v>8180</v>
      </c>
      <c r="C10" s="45">
        <v>0.30928614640048396</v>
      </c>
      <c r="D10" s="40"/>
      <c r="E10" s="40"/>
      <c r="F10" s="40"/>
      <c r="G10" s="40"/>
    </row>
    <row r="11" spans="1:7" x14ac:dyDescent="0.15">
      <c r="A11" s="43" t="s">
        <v>60</v>
      </c>
      <c r="B11" s="44">
        <v>18268</v>
      </c>
      <c r="C11" s="45">
        <v>0.69071385359951598</v>
      </c>
      <c r="D11" s="40"/>
      <c r="E11" s="40"/>
      <c r="F11" s="40"/>
      <c r="G11" s="40"/>
    </row>
    <row r="12" spans="1:7" x14ac:dyDescent="0.15">
      <c r="A12" s="46" t="s">
        <v>61</v>
      </c>
      <c r="B12" s="47">
        <v>26448</v>
      </c>
      <c r="C12" s="48">
        <v>1</v>
      </c>
      <c r="D12" s="40"/>
      <c r="E12" s="40"/>
      <c r="F12" s="40"/>
      <c r="G12" s="40"/>
    </row>
    <row r="13" spans="1:7" x14ac:dyDescent="0.15">
      <c r="A13" s="49" t="s">
        <v>62</v>
      </c>
      <c r="B13" s="50"/>
      <c r="C13" s="50"/>
      <c r="D13" s="40"/>
      <c r="E13" s="40"/>
      <c r="F13" s="40"/>
      <c r="G13" s="40"/>
    </row>
    <row r="14" spans="1:7" x14ac:dyDescent="0.15">
      <c r="A14" s="43" t="s">
        <v>63</v>
      </c>
      <c r="B14" s="51">
        <v>297944.18140572694</v>
      </c>
      <c r="C14" s="52">
        <v>0.99999999999999989</v>
      </c>
      <c r="D14" s="40"/>
      <c r="E14" s="40"/>
      <c r="F14" s="40"/>
      <c r="G14" s="40"/>
    </row>
    <row r="15" spans="1:7" x14ac:dyDescent="0.15">
      <c r="A15" s="43" t="s">
        <v>64</v>
      </c>
      <c r="B15" s="51">
        <v>132207.12642419027</v>
      </c>
      <c r="C15" s="45">
        <v>0.44373119085737933</v>
      </c>
      <c r="D15" s="40"/>
      <c r="E15" s="40"/>
      <c r="F15" s="40"/>
      <c r="G15" s="40"/>
    </row>
    <row r="16" spans="1:7" x14ac:dyDescent="0.15">
      <c r="A16" s="43" t="s">
        <v>65</v>
      </c>
      <c r="B16" s="51">
        <v>138354.97529210942</v>
      </c>
      <c r="C16" s="45">
        <v>0.46436542119848906</v>
      </c>
      <c r="D16" s="40"/>
      <c r="E16" s="40"/>
      <c r="F16" s="40"/>
      <c r="G16" s="40"/>
    </row>
    <row r="17" spans="1:7" x14ac:dyDescent="0.15">
      <c r="A17" s="53" t="s">
        <v>66</v>
      </c>
      <c r="B17" s="54">
        <v>270562.10171629966</v>
      </c>
      <c r="C17" s="55">
        <v>0.90809661205586834</v>
      </c>
      <c r="D17" s="40"/>
      <c r="E17" s="40"/>
      <c r="F17" s="40"/>
      <c r="G17" s="40"/>
    </row>
    <row r="18" spans="1:7" x14ac:dyDescent="0.15">
      <c r="A18" s="43" t="s">
        <v>67</v>
      </c>
      <c r="B18" s="51">
        <v>24128.890253312842</v>
      </c>
      <c r="C18" s="45">
        <v>8.0984599663838405E-2</v>
      </c>
      <c r="D18" s="40"/>
      <c r="E18" s="40"/>
      <c r="F18" s="40"/>
      <c r="G18" s="40"/>
    </row>
    <row r="19" spans="1:7" x14ac:dyDescent="0.15">
      <c r="A19" s="43" t="s">
        <v>68</v>
      </c>
      <c r="B19" s="51">
        <v>3253.1894361144018</v>
      </c>
      <c r="C19" s="45">
        <v>1.0918788280293197E-2</v>
      </c>
      <c r="D19" s="40"/>
      <c r="E19" s="40"/>
      <c r="F19" s="40"/>
      <c r="G19" s="40"/>
    </row>
    <row r="20" spans="1:7" x14ac:dyDescent="0.15">
      <c r="A20" s="53" t="s">
        <v>69</v>
      </c>
      <c r="B20" s="54">
        <v>27382.079689427243</v>
      </c>
      <c r="C20" s="55">
        <v>9.1903387944131595E-2</v>
      </c>
      <c r="D20" s="40"/>
      <c r="E20" s="40"/>
      <c r="F20" s="40"/>
      <c r="G20" s="40"/>
    </row>
    <row r="21" spans="1:7" x14ac:dyDescent="0.15">
      <c r="A21" s="43" t="s">
        <v>70</v>
      </c>
      <c r="B21" s="51">
        <v>36423494.059379824</v>
      </c>
      <c r="C21" s="52">
        <v>0.99999999999999978</v>
      </c>
      <c r="D21" s="40"/>
      <c r="E21" s="40"/>
      <c r="F21" s="40"/>
      <c r="G21" s="40"/>
    </row>
    <row r="22" spans="1:7" x14ac:dyDescent="0.15">
      <c r="A22" s="43" t="s">
        <v>71</v>
      </c>
      <c r="B22" s="51">
        <v>33076051.55455986</v>
      </c>
      <c r="C22" s="45">
        <v>0.90809661205586822</v>
      </c>
      <c r="D22" s="40"/>
      <c r="E22" s="40"/>
      <c r="F22" s="40"/>
      <c r="G22" s="40"/>
    </row>
    <row r="23" spans="1:7" x14ac:dyDescent="0.15">
      <c r="A23" s="56" t="s">
        <v>72</v>
      </c>
      <c r="B23" s="57">
        <v>3347442.5048199561</v>
      </c>
      <c r="C23" s="58">
        <v>9.1903387944131582E-2</v>
      </c>
      <c r="D23" s="40"/>
      <c r="E23" s="40"/>
      <c r="F23" s="40"/>
      <c r="G23" s="40"/>
    </row>
    <row r="24" spans="1:7" x14ac:dyDescent="0.15">
      <c r="A24" s="40"/>
      <c r="B24" s="40"/>
      <c r="C24" s="40"/>
      <c r="D24" s="40"/>
      <c r="E24" s="40"/>
      <c r="F24" s="40"/>
      <c r="G24" s="40"/>
    </row>
    <row r="25" spans="1:7" x14ac:dyDescent="0.15">
      <c r="A25" s="40"/>
      <c r="B25" s="40"/>
      <c r="C25" s="40"/>
      <c r="D25" s="40"/>
      <c r="E25" s="40"/>
      <c r="F25" s="40"/>
      <c r="G25" s="40"/>
    </row>
    <row r="26" spans="1:7" x14ac:dyDescent="0.15">
      <c r="A26" s="40"/>
      <c r="B26" s="40"/>
      <c r="C26" s="40"/>
      <c r="D26" s="40"/>
      <c r="E26" s="40"/>
      <c r="F26" s="40"/>
      <c r="G26" s="40"/>
    </row>
    <row r="27" spans="1:7" x14ac:dyDescent="0.15">
      <c r="A27" s="40"/>
      <c r="B27" s="40"/>
      <c r="C27" s="40"/>
      <c r="D27" s="40"/>
      <c r="E27" s="40"/>
      <c r="F27" s="40"/>
      <c r="G27" s="40"/>
    </row>
    <row r="28" spans="1:7" ht="12.75" x14ac:dyDescent="0.2">
      <c r="A28" s="267" t="s">
        <v>9</v>
      </c>
      <c r="B28" s="267"/>
      <c r="C28" s="267"/>
      <c r="D28" s="267"/>
      <c r="E28" s="267"/>
      <c r="F28" s="267"/>
      <c r="G28" s="267"/>
    </row>
    <row r="29" spans="1:7" ht="15" x14ac:dyDescent="0.15">
      <c r="A29" s="268" t="s">
        <v>52</v>
      </c>
      <c r="B29" s="268"/>
      <c r="C29" s="268"/>
      <c r="D29" s="268"/>
      <c r="E29" s="268"/>
      <c r="F29" s="268"/>
      <c r="G29" s="268"/>
    </row>
    <row r="30" spans="1:7" ht="12.75" x14ac:dyDescent="0.2">
      <c r="A30" s="269" t="s">
        <v>53</v>
      </c>
      <c r="B30" s="269"/>
      <c r="C30" s="269"/>
      <c r="D30" s="269"/>
      <c r="E30" s="269"/>
      <c r="F30" s="269"/>
      <c r="G30" s="269"/>
    </row>
    <row r="31" spans="1:7" ht="12.75" x14ac:dyDescent="0.2">
      <c r="A31" s="269" t="s">
        <v>54</v>
      </c>
      <c r="B31" s="269"/>
      <c r="C31" s="269"/>
      <c r="D31" s="269"/>
      <c r="E31" s="269"/>
      <c r="F31" s="269"/>
      <c r="G31" s="269"/>
    </row>
    <row r="32" spans="1:7" x14ac:dyDescent="0.15">
      <c r="A32" s="39"/>
      <c r="B32" s="39"/>
      <c r="C32" s="39"/>
      <c r="D32" s="39"/>
      <c r="E32" s="39"/>
      <c r="F32" s="39"/>
      <c r="G32" s="39"/>
    </row>
    <row r="33" spans="1:8" x14ac:dyDescent="0.15">
      <c r="A33" s="272" t="s">
        <v>55</v>
      </c>
      <c r="B33" s="274">
        <v>2022</v>
      </c>
      <c r="C33" s="275"/>
      <c r="D33" s="276">
        <v>2023</v>
      </c>
      <c r="E33" s="275"/>
      <c r="F33" s="274" t="s">
        <v>73</v>
      </c>
      <c r="G33" s="274"/>
    </row>
    <row r="34" spans="1:8" x14ac:dyDescent="0.15">
      <c r="A34" s="273"/>
      <c r="B34" s="59" t="s">
        <v>56</v>
      </c>
      <c r="C34" s="60" t="s">
        <v>57</v>
      </c>
      <c r="D34" s="61" t="s">
        <v>56</v>
      </c>
      <c r="E34" s="60" t="s">
        <v>57</v>
      </c>
      <c r="F34" s="59" t="s">
        <v>45</v>
      </c>
      <c r="G34" s="59" t="s">
        <v>57</v>
      </c>
    </row>
    <row r="35" spans="1:8" x14ac:dyDescent="0.15">
      <c r="A35" s="42" t="s">
        <v>58</v>
      </c>
      <c r="B35" s="42"/>
      <c r="C35" s="41"/>
      <c r="D35" s="62"/>
      <c r="E35" s="41"/>
      <c r="F35" s="42"/>
      <c r="G35" s="42"/>
    </row>
    <row r="36" spans="1:8" x14ac:dyDescent="0.15">
      <c r="A36" s="40" t="s">
        <v>59</v>
      </c>
      <c r="B36" s="44">
        <v>7560</v>
      </c>
      <c r="C36" s="63">
        <v>0.32178428534945092</v>
      </c>
      <c r="D36" s="64">
        <v>8180</v>
      </c>
      <c r="E36" s="63">
        <v>0.30928614640048396</v>
      </c>
      <c r="F36" s="44">
        <v>620</v>
      </c>
      <c r="G36" s="45">
        <v>8.2010582010582089E-2</v>
      </c>
    </row>
    <row r="37" spans="1:8" x14ac:dyDescent="0.15">
      <c r="A37" s="40" t="s">
        <v>60</v>
      </c>
      <c r="B37" s="44">
        <v>15934</v>
      </c>
      <c r="C37" s="63">
        <v>0.67821571465054908</v>
      </c>
      <c r="D37" s="64">
        <v>18268</v>
      </c>
      <c r="E37" s="63">
        <v>0.69071385359951598</v>
      </c>
      <c r="F37" s="44">
        <v>2334</v>
      </c>
      <c r="G37" s="45">
        <v>0.14647922681059367</v>
      </c>
    </row>
    <row r="38" spans="1:8" x14ac:dyDescent="0.15">
      <c r="A38" s="65" t="s">
        <v>61</v>
      </c>
      <c r="B38" s="66">
        <v>23494</v>
      </c>
      <c r="C38" s="67">
        <v>1</v>
      </c>
      <c r="D38" s="68">
        <v>26448</v>
      </c>
      <c r="E38" s="67">
        <v>1</v>
      </c>
      <c r="F38" s="66">
        <v>2954</v>
      </c>
      <c r="G38" s="55">
        <v>0.12573423001617434</v>
      </c>
    </row>
    <row r="39" spans="1:8" x14ac:dyDescent="0.15">
      <c r="A39" s="42" t="s">
        <v>62</v>
      </c>
      <c r="B39" s="42"/>
      <c r="C39" s="41"/>
      <c r="D39" s="62"/>
      <c r="E39" s="41"/>
      <c r="F39" s="42"/>
      <c r="G39" s="42"/>
    </row>
    <row r="40" spans="1:8" x14ac:dyDescent="0.15">
      <c r="A40" s="40" t="s">
        <v>63</v>
      </c>
      <c r="B40" s="51">
        <v>251542.89249728719</v>
      </c>
      <c r="C40" s="69">
        <v>1</v>
      </c>
      <c r="D40" s="70">
        <v>297944.18140572694</v>
      </c>
      <c r="E40" s="69">
        <v>0.99999999999999989</v>
      </c>
      <c r="F40" s="51">
        <v>46401.288908439747</v>
      </c>
      <c r="G40" s="45">
        <v>0.18446670644427043</v>
      </c>
    </row>
    <row r="41" spans="1:8" x14ac:dyDescent="0.15">
      <c r="A41" s="40" t="s">
        <v>64</v>
      </c>
      <c r="B41" s="51">
        <v>109428.69733374669</v>
      </c>
      <c r="C41" s="63">
        <v>0.43502997141899702</v>
      </c>
      <c r="D41" s="70">
        <v>132207.12642419027</v>
      </c>
      <c r="E41" s="63">
        <v>0.44373119085737933</v>
      </c>
      <c r="F41" s="51">
        <v>22778.429090443577</v>
      </c>
      <c r="G41" s="45">
        <v>0.20815772868950111</v>
      </c>
    </row>
    <row r="42" spans="1:8" x14ac:dyDescent="0.15">
      <c r="A42" s="40" t="s">
        <v>65</v>
      </c>
      <c r="B42" s="51">
        <v>119541.69989148967</v>
      </c>
      <c r="C42" s="63">
        <v>0.47523386053445693</v>
      </c>
      <c r="D42" s="70">
        <v>138354.97529210942</v>
      </c>
      <c r="E42" s="63">
        <v>0.46436542119848906</v>
      </c>
      <c r="F42" s="51">
        <v>18813.27540061975</v>
      </c>
      <c r="G42" s="45">
        <v>0.15737834929314976</v>
      </c>
      <c r="H42" s="71"/>
    </row>
    <row r="43" spans="1:8" x14ac:dyDescent="0.15">
      <c r="A43" s="65" t="s">
        <v>66</v>
      </c>
      <c r="B43" s="72">
        <v>228970.39722523635</v>
      </c>
      <c r="C43" s="73">
        <v>0.91026383195345395</v>
      </c>
      <c r="D43" s="74">
        <v>270562.10171629966</v>
      </c>
      <c r="E43" s="73">
        <v>0.90809661205586834</v>
      </c>
      <c r="F43" s="54">
        <v>41591.704491063312</v>
      </c>
      <c r="G43" s="55">
        <v>0.18164664513443585</v>
      </c>
      <c r="H43" s="71"/>
    </row>
    <row r="44" spans="1:8" x14ac:dyDescent="0.15">
      <c r="A44" s="40" t="s">
        <v>67</v>
      </c>
      <c r="B44" s="51">
        <v>20113.648814137341</v>
      </c>
      <c r="C44" s="63">
        <v>7.9961109671799854E-2</v>
      </c>
      <c r="D44" s="70">
        <v>24128.890253312842</v>
      </c>
      <c r="E44" s="63">
        <v>8.0984599663838405E-2</v>
      </c>
      <c r="F44" s="51">
        <v>4015.241439175501</v>
      </c>
      <c r="G44" s="45">
        <v>0.19962769939352309</v>
      </c>
      <c r="H44" s="71"/>
    </row>
    <row r="45" spans="1:8" x14ac:dyDescent="0.15">
      <c r="A45" s="40" t="s">
        <v>68</v>
      </c>
      <c r="B45" s="51">
        <v>2458.8464579135011</v>
      </c>
      <c r="C45" s="63">
        <v>9.7750583747462441E-3</v>
      </c>
      <c r="D45" s="70">
        <v>3253.1894361144018</v>
      </c>
      <c r="E45" s="63">
        <v>1.0918788280293197E-2</v>
      </c>
      <c r="F45" s="51">
        <v>794.34297820090069</v>
      </c>
      <c r="G45" s="45">
        <v>0.32305513654356233</v>
      </c>
    </row>
    <row r="46" spans="1:8" x14ac:dyDescent="0.15">
      <c r="A46" s="65" t="s">
        <v>69</v>
      </c>
      <c r="B46" s="54">
        <v>22572.495272050841</v>
      </c>
      <c r="C46" s="73">
        <v>8.9736168046546091E-2</v>
      </c>
      <c r="D46" s="75">
        <v>27382.079689427243</v>
      </c>
      <c r="E46" s="73">
        <v>9.1903387944131595E-2</v>
      </c>
      <c r="F46" s="54">
        <v>4809.5844173764017</v>
      </c>
      <c r="G46" s="55">
        <v>0.21307278435147614</v>
      </c>
    </row>
    <row r="47" spans="1:8" x14ac:dyDescent="0.15">
      <c r="A47" s="40" t="s">
        <v>70</v>
      </c>
      <c r="B47" s="51">
        <v>33272869.377948042</v>
      </c>
      <c r="C47" s="43"/>
      <c r="D47" s="70">
        <v>36423494.059379824</v>
      </c>
      <c r="E47" s="43"/>
      <c r="F47" s="51">
        <v>3150624.6814317815</v>
      </c>
      <c r="G47" s="45">
        <v>9.4690501310352726E-2</v>
      </c>
    </row>
    <row r="48" spans="1:8" x14ac:dyDescent="0.15">
      <c r="A48" s="40" t="s">
        <v>71</v>
      </c>
      <c r="B48" s="51">
        <v>30287089.580057718</v>
      </c>
      <c r="C48" s="43"/>
      <c r="D48" s="70">
        <v>33076051.55455986</v>
      </c>
      <c r="E48" s="43"/>
      <c r="F48" s="51">
        <v>2788961.9745021425</v>
      </c>
      <c r="G48" s="45">
        <v>9.2084185478769509E-2</v>
      </c>
    </row>
    <row r="49" spans="1:7" x14ac:dyDescent="0.15">
      <c r="A49" s="76" t="s">
        <v>72</v>
      </c>
      <c r="B49" s="57">
        <v>2985779.7978903227</v>
      </c>
      <c r="C49" s="56"/>
      <c r="D49" s="77">
        <v>3347442.5048199561</v>
      </c>
      <c r="E49" s="56"/>
      <c r="F49" s="57">
        <v>361662.70692963339</v>
      </c>
      <c r="G49" s="58">
        <v>0.1211283923835158</v>
      </c>
    </row>
    <row r="50" spans="1:7" x14ac:dyDescent="0.15">
      <c r="A50" s="40"/>
      <c r="B50" s="40"/>
      <c r="C50" s="40"/>
      <c r="D50" s="40"/>
      <c r="E50" s="40"/>
      <c r="F50" s="40"/>
      <c r="G50" s="40"/>
    </row>
    <row r="51" spans="1:7" x14ac:dyDescent="0.15">
      <c r="A51" s="40"/>
      <c r="B51" s="40"/>
      <c r="C51" s="40"/>
      <c r="D51" s="40"/>
      <c r="E51" s="40"/>
      <c r="F51" s="40"/>
      <c r="G51" s="40"/>
    </row>
  </sheetData>
  <mergeCells count="15">
    <mergeCell ref="A28:G28"/>
    <mergeCell ref="A29:G29"/>
    <mergeCell ref="A30:G30"/>
    <mergeCell ref="A31:G31"/>
    <mergeCell ref="A33:A34"/>
    <mergeCell ref="B33:C33"/>
    <mergeCell ref="D33:E33"/>
    <mergeCell ref="F33:G33"/>
    <mergeCell ref="A2:C2"/>
    <mergeCell ref="A3:C3"/>
    <mergeCell ref="A4:C4"/>
    <mergeCell ref="A5:C5"/>
    <mergeCell ref="A7:A8"/>
    <mergeCell ref="B7:B8"/>
    <mergeCell ref="C7:C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7"/>
  <sheetViews>
    <sheetView showGridLines="0" workbookViewId="0"/>
  </sheetViews>
  <sheetFormatPr baseColWidth="10" defaultColWidth="12.5703125" defaultRowHeight="10.5" x14ac:dyDescent="0.15"/>
  <cols>
    <col min="1" max="1" width="5.28515625" style="40" bestFit="1" customWidth="1"/>
    <col min="2" max="2" width="26.28515625" style="40" bestFit="1" customWidth="1"/>
    <col min="3" max="3" width="12.5703125" style="40"/>
    <col min="4" max="4" width="13.28515625" style="40" customWidth="1"/>
    <col min="5" max="5" width="13" style="40" customWidth="1"/>
    <col min="6" max="6" width="13.7109375" style="40" customWidth="1"/>
    <col min="7" max="7" width="12.5703125" style="40"/>
    <col min="8" max="8" width="13.140625" style="40" customWidth="1"/>
    <col min="9" max="9" width="12.5703125" style="40"/>
    <col min="10" max="10" width="13.5703125" style="40" customWidth="1"/>
    <col min="11" max="16384" width="12.5703125" style="40"/>
  </cols>
  <sheetData>
    <row r="2" spans="1:6" ht="12.75" x14ac:dyDescent="0.2">
      <c r="A2" s="267" t="s">
        <v>12</v>
      </c>
      <c r="B2" s="267"/>
      <c r="C2" s="267"/>
      <c r="D2" s="267"/>
      <c r="E2" s="267"/>
      <c r="F2" s="267"/>
    </row>
    <row r="3" spans="1:6" ht="15" x14ac:dyDescent="0.15">
      <c r="A3" s="268" t="s">
        <v>13</v>
      </c>
      <c r="B3" s="268"/>
      <c r="C3" s="268"/>
      <c r="D3" s="268"/>
      <c r="E3" s="268"/>
      <c r="F3" s="268"/>
    </row>
    <row r="4" spans="1:6" ht="12.75" x14ac:dyDescent="0.2">
      <c r="A4" s="269" t="s">
        <v>54</v>
      </c>
      <c r="B4" s="269"/>
      <c r="C4" s="269"/>
      <c r="D4" s="269"/>
      <c r="E4" s="269"/>
      <c r="F4" s="269"/>
    </row>
    <row r="5" spans="1:6" x14ac:dyDescent="0.15">
      <c r="A5" s="78"/>
      <c r="B5" s="78"/>
      <c r="C5" s="78"/>
      <c r="D5" s="78"/>
      <c r="E5" s="78"/>
      <c r="F5" s="78"/>
    </row>
    <row r="6" spans="1:6" ht="55.5" customHeight="1" x14ac:dyDescent="0.15">
      <c r="A6" s="79" t="s">
        <v>74</v>
      </c>
      <c r="B6" s="80" t="s">
        <v>75</v>
      </c>
      <c r="C6" s="81" t="s">
        <v>76</v>
      </c>
      <c r="D6" s="81" t="s">
        <v>77</v>
      </c>
      <c r="E6" s="81" t="s">
        <v>78</v>
      </c>
      <c r="F6" s="81" t="s">
        <v>79</v>
      </c>
    </row>
    <row r="7" spans="1:6" x14ac:dyDescent="0.15">
      <c r="A7" s="40">
        <v>78</v>
      </c>
      <c r="B7" s="43" t="s">
        <v>223</v>
      </c>
      <c r="C7" s="82">
        <v>1270</v>
      </c>
      <c r="D7" s="82">
        <v>5091</v>
      </c>
      <c r="E7" s="82">
        <v>6361</v>
      </c>
      <c r="F7" s="83">
        <v>0.24050967937084089</v>
      </c>
    </row>
    <row r="8" spans="1:6" x14ac:dyDescent="0.15">
      <c r="A8" s="40">
        <v>107</v>
      </c>
      <c r="B8" s="43" t="s">
        <v>224</v>
      </c>
      <c r="C8" s="82">
        <v>1353</v>
      </c>
      <c r="D8" s="82">
        <v>4845</v>
      </c>
      <c r="E8" s="82">
        <v>6198</v>
      </c>
      <c r="F8" s="83">
        <v>0.23434664246823955</v>
      </c>
    </row>
    <row r="9" spans="1:6" x14ac:dyDescent="0.15">
      <c r="A9" s="40">
        <v>67</v>
      </c>
      <c r="B9" s="43" t="s">
        <v>225</v>
      </c>
      <c r="C9" s="82">
        <v>1972</v>
      </c>
      <c r="D9" s="82">
        <v>4268</v>
      </c>
      <c r="E9" s="82">
        <v>6240</v>
      </c>
      <c r="F9" s="83">
        <v>0.23593466424682397</v>
      </c>
    </row>
    <row r="10" spans="1:6" x14ac:dyDescent="0.15">
      <c r="A10" s="40">
        <v>99</v>
      </c>
      <c r="B10" s="43" t="s">
        <v>226</v>
      </c>
      <c r="C10" s="82">
        <v>1724</v>
      </c>
      <c r="D10" s="82">
        <v>1861</v>
      </c>
      <c r="E10" s="82">
        <v>3585</v>
      </c>
      <c r="F10" s="83">
        <v>0.13554900181488203</v>
      </c>
    </row>
    <row r="11" spans="1:6" x14ac:dyDescent="0.15">
      <c r="A11" s="40">
        <v>81</v>
      </c>
      <c r="B11" s="43" t="s">
        <v>227</v>
      </c>
      <c r="C11" s="82">
        <v>1392</v>
      </c>
      <c r="D11" s="82">
        <v>1666</v>
      </c>
      <c r="E11" s="82">
        <v>3058</v>
      </c>
      <c r="F11" s="83">
        <v>0.11562310949788264</v>
      </c>
    </row>
    <row r="12" spans="1:6" x14ac:dyDescent="0.15">
      <c r="A12" s="40">
        <v>80</v>
      </c>
      <c r="B12" s="43" t="s">
        <v>228</v>
      </c>
      <c r="C12" s="82">
        <v>306</v>
      </c>
      <c r="D12" s="82">
        <v>415</v>
      </c>
      <c r="E12" s="82">
        <v>721</v>
      </c>
      <c r="F12" s="83">
        <v>2.7261040532365395E-2</v>
      </c>
    </row>
    <row r="13" spans="1:6" x14ac:dyDescent="0.15">
      <c r="A13" s="40">
        <v>63</v>
      </c>
      <c r="B13" s="43" t="s">
        <v>229</v>
      </c>
      <c r="C13" s="82">
        <v>135</v>
      </c>
      <c r="D13" s="82">
        <v>95</v>
      </c>
      <c r="E13" s="82">
        <v>230</v>
      </c>
      <c r="F13" s="83">
        <v>8.6963097398669083E-3</v>
      </c>
    </row>
    <row r="14" spans="1:6" x14ac:dyDescent="0.15">
      <c r="A14" s="40">
        <v>108</v>
      </c>
      <c r="B14" s="43" t="s">
        <v>230</v>
      </c>
      <c r="C14" s="82">
        <v>28</v>
      </c>
      <c r="D14" s="82">
        <v>27</v>
      </c>
      <c r="E14" s="82">
        <v>55</v>
      </c>
      <c r="F14" s="83">
        <v>2.0795523290986087E-3</v>
      </c>
    </row>
    <row r="15" spans="1:6" x14ac:dyDescent="0.15">
      <c r="A15" s="278" t="s">
        <v>80</v>
      </c>
      <c r="B15" s="279"/>
      <c r="C15" s="84">
        <v>8180</v>
      </c>
      <c r="D15" s="84">
        <v>18268</v>
      </c>
      <c r="E15" s="84">
        <v>26448</v>
      </c>
      <c r="F15" s="85">
        <v>1</v>
      </c>
    </row>
    <row r="16" spans="1:6" ht="12.75" customHeight="1" x14ac:dyDescent="0.15">
      <c r="A16" s="277"/>
      <c r="B16" s="277"/>
      <c r="C16" s="277"/>
      <c r="D16" s="277"/>
      <c r="E16" s="277"/>
      <c r="F16" s="277"/>
    </row>
    <row r="17" spans="1:11" ht="12.75" customHeight="1" x14ac:dyDescent="0.15">
      <c r="A17" s="277"/>
      <c r="B17" s="277"/>
      <c r="C17" s="277"/>
      <c r="D17" s="277"/>
      <c r="E17" s="277"/>
      <c r="F17" s="277"/>
    </row>
    <row r="18" spans="1:11" ht="12.75" customHeight="1" x14ac:dyDescent="0.15">
      <c r="A18" s="280"/>
      <c r="B18" s="280"/>
      <c r="C18" s="280"/>
      <c r="D18" s="280"/>
      <c r="E18" s="280"/>
      <c r="F18" s="280"/>
    </row>
    <row r="20" spans="1:11" ht="12.75" x14ac:dyDescent="0.2">
      <c r="A20" s="267" t="s">
        <v>14</v>
      </c>
      <c r="B20" s="267"/>
      <c r="C20" s="267"/>
      <c r="D20" s="267"/>
      <c r="E20" s="267"/>
      <c r="F20" s="267"/>
      <c r="G20" s="267"/>
      <c r="H20" s="267"/>
      <c r="I20" s="86"/>
    </row>
    <row r="21" spans="1:11" ht="15" x14ac:dyDescent="0.15">
      <c r="A21" s="268" t="s">
        <v>81</v>
      </c>
      <c r="B21" s="268"/>
      <c r="C21" s="268"/>
      <c r="D21" s="268"/>
      <c r="E21" s="268"/>
      <c r="F21" s="268"/>
      <c r="G21" s="268"/>
      <c r="H21" s="268"/>
      <c r="I21" s="86"/>
    </row>
    <row r="22" spans="1:11" ht="12.75" customHeight="1" x14ac:dyDescent="0.2">
      <c r="A22" s="269" t="s">
        <v>54</v>
      </c>
      <c r="B22" s="269"/>
      <c r="C22" s="269"/>
      <c r="D22" s="269"/>
      <c r="E22" s="269"/>
      <c r="F22" s="269"/>
      <c r="G22" s="269"/>
      <c r="H22" s="269"/>
      <c r="I22" s="86"/>
    </row>
    <row r="23" spans="1:11" ht="12.75" customHeight="1" x14ac:dyDescent="0.15">
      <c r="A23" s="78"/>
      <c r="B23" s="78"/>
      <c r="C23" s="78"/>
      <c r="D23" s="78"/>
      <c r="E23" s="78"/>
      <c r="F23" s="78"/>
      <c r="G23" s="78"/>
      <c r="H23" s="78"/>
      <c r="I23" s="86"/>
    </row>
    <row r="24" spans="1:11" ht="12.75" customHeight="1" x14ac:dyDescent="0.15">
      <c r="A24" s="272" t="s">
        <v>74</v>
      </c>
      <c r="B24" s="270" t="s">
        <v>75</v>
      </c>
      <c r="C24" s="281" t="s">
        <v>82</v>
      </c>
      <c r="D24" s="282"/>
      <c r="E24" s="281" t="s">
        <v>83</v>
      </c>
      <c r="F24" s="282"/>
      <c r="G24" s="281" t="s">
        <v>84</v>
      </c>
      <c r="H24" s="282"/>
      <c r="I24" s="283" t="s">
        <v>80</v>
      </c>
      <c r="J24" s="283"/>
      <c r="K24" s="86"/>
    </row>
    <row r="25" spans="1:11" ht="33.75" customHeight="1" x14ac:dyDescent="0.15">
      <c r="A25" s="273"/>
      <c r="B25" s="271"/>
      <c r="C25" s="87" t="s">
        <v>85</v>
      </c>
      <c r="D25" s="88" t="s">
        <v>79</v>
      </c>
      <c r="E25" s="87" t="s">
        <v>85</v>
      </c>
      <c r="F25" s="88" t="s">
        <v>79</v>
      </c>
      <c r="G25" s="87" t="s">
        <v>85</v>
      </c>
      <c r="H25" s="88" t="s">
        <v>79</v>
      </c>
      <c r="I25" s="89" t="s">
        <v>85</v>
      </c>
      <c r="J25" s="89" t="s">
        <v>79</v>
      </c>
      <c r="K25" s="38"/>
    </row>
    <row r="26" spans="1:11" x14ac:dyDescent="0.15">
      <c r="A26" s="90">
        <v>67</v>
      </c>
      <c r="B26" s="43" t="s">
        <v>225</v>
      </c>
      <c r="C26" s="91">
        <v>963</v>
      </c>
      <c r="D26" s="92">
        <v>0.48833671399594319</v>
      </c>
      <c r="E26" s="91">
        <v>936</v>
      </c>
      <c r="F26" s="92">
        <v>0.47464503042596351</v>
      </c>
      <c r="G26" s="91">
        <v>73</v>
      </c>
      <c r="H26" s="92">
        <v>3.7018255578093309E-2</v>
      </c>
      <c r="I26" s="82">
        <v>1972</v>
      </c>
      <c r="J26" s="83">
        <v>1</v>
      </c>
      <c r="K26" s="93"/>
    </row>
    <row r="27" spans="1:11" ht="12.75" customHeight="1" x14ac:dyDescent="0.15">
      <c r="A27" s="90">
        <v>78</v>
      </c>
      <c r="B27" s="43" t="s">
        <v>223</v>
      </c>
      <c r="C27" s="91">
        <v>656</v>
      </c>
      <c r="D27" s="92">
        <v>0.51653543307086613</v>
      </c>
      <c r="E27" s="91">
        <v>485</v>
      </c>
      <c r="F27" s="92">
        <v>0.38188976377952755</v>
      </c>
      <c r="G27" s="91">
        <v>129</v>
      </c>
      <c r="H27" s="92">
        <v>0.1015748031496063</v>
      </c>
      <c r="I27" s="82">
        <v>1270</v>
      </c>
      <c r="J27" s="83">
        <v>1</v>
      </c>
      <c r="K27" s="94"/>
    </row>
    <row r="28" spans="1:11" ht="12.75" customHeight="1" x14ac:dyDescent="0.15">
      <c r="A28" s="90">
        <v>80</v>
      </c>
      <c r="B28" s="43" t="s">
        <v>228</v>
      </c>
      <c r="C28" s="91">
        <v>175</v>
      </c>
      <c r="D28" s="92">
        <v>0.57189542483660127</v>
      </c>
      <c r="E28" s="91">
        <v>118</v>
      </c>
      <c r="F28" s="92">
        <v>0.38562091503267976</v>
      </c>
      <c r="G28" s="91">
        <v>13</v>
      </c>
      <c r="H28" s="92">
        <v>4.2483660130718956E-2</v>
      </c>
      <c r="I28" s="82">
        <v>306</v>
      </c>
      <c r="J28" s="83">
        <v>0.99999999999999989</v>
      </c>
      <c r="K28" s="94"/>
    </row>
    <row r="29" spans="1:11" ht="12.75" customHeight="1" x14ac:dyDescent="0.15">
      <c r="A29" s="90">
        <v>81</v>
      </c>
      <c r="B29" s="43" t="s">
        <v>227</v>
      </c>
      <c r="C29" s="91">
        <v>714</v>
      </c>
      <c r="D29" s="92">
        <v>0.51293103448275867</v>
      </c>
      <c r="E29" s="91">
        <v>558</v>
      </c>
      <c r="F29" s="92">
        <v>0.40086206896551724</v>
      </c>
      <c r="G29" s="91">
        <v>120</v>
      </c>
      <c r="H29" s="92">
        <v>8.6206896551724144E-2</v>
      </c>
      <c r="I29" s="82">
        <v>1392</v>
      </c>
      <c r="J29" s="83">
        <v>1</v>
      </c>
      <c r="K29" s="94"/>
    </row>
    <row r="30" spans="1:11" ht="12.75" customHeight="1" x14ac:dyDescent="0.15">
      <c r="A30" s="90">
        <v>99</v>
      </c>
      <c r="B30" s="43" t="s">
        <v>226</v>
      </c>
      <c r="C30" s="91">
        <v>933</v>
      </c>
      <c r="D30" s="92">
        <v>0.54118329466357307</v>
      </c>
      <c r="E30" s="91">
        <v>716</v>
      </c>
      <c r="F30" s="92">
        <v>0.41531322505800466</v>
      </c>
      <c r="G30" s="91">
        <v>75</v>
      </c>
      <c r="H30" s="92">
        <v>4.3503480278422275E-2</v>
      </c>
      <c r="I30" s="82">
        <v>1724</v>
      </c>
      <c r="J30" s="83">
        <v>1</v>
      </c>
      <c r="K30" s="94"/>
    </row>
    <row r="31" spans="1:11" ht="12.75" customHeight="1" x14ac:dyDescent="0.15">
      <c r="A31" s="90">
        <v>107</v>
      </c>
      <c r="B31" s="43" t="s">
        <v>224</v>
      </c>
      <c r="C31" s="91">
        <v>813</v>
      </c>
      <c r="D31" s="92">
        <v>0.60088691796008864</v>
      </c>
      <c r="E31" s="91">
        <v>447</v>
      </c>
      <c r="F31" s="92">
        <v>0.3303769401330377</v>
      </c>
      <c r="G31" s="91">
        <v>93</v>
      </c>
      <c r="H31" s="92">
        <v>6.8736141906873618E-2</v>
      </c>
      <c r="I31" s="82">
        <v>1353</v>
      </c>
      <c r="J31" s="83">
        <v>0.99999999999999989</v>
      </c>
      <c r="K31" s="94"/>
    </row>
    <row r="32" spans="1:11" ht="12.75" customHeight="1" x14ac:dyDescent="0.15">
      <c r="A32" s="90">
        <v>108</v>
      </c>
      <c r="B32" s="43" t="s">
        <v>230</v>
      </c>
      <c r="C32" s="91">
        <v>10</v>
      </c>
      <c r="D32" s="92">
        <v>0.35714285714285715</v>
      </c>
      <c r="E32" s="91">
        <v>17</v>
      </c>
      <c r="F32" s="92">
        <v>0.6071428571428571</v>
      </c>
      <c r="G32" s="91">
        <v>1</v>
      </c>
      <c r="H32" s="92">
        <v>3.5714285714285712E-2</v>
      </c>
      <c r="I32" s="82">
        <v>28</v>
      </c>
      <c r="J32" s="83">
        <v>0.99999999999999989</v>
      </c>
      <c r="K32" s="94"/>
    </row>
    <row r="33" spans="1:11" ht="12.75" customHeight="1" x14ac:dyDescent="0.15">
      <c r="A33" s="90">
        <v>63</v>
      </c>
      <c r="B33" s="43" t="s">
        <v>229</v>
      </c>
      <c r="C33" s="91">
        <v>71</v>
      </c>
      <c r="D33" s="92">
        <v>0.52592592592592591</v>
      </c>
      <c r="E33" s="91">
        <v>62</v>
      </c>
      <c r="F33" s="92">
        <v>0.45925925925925926</v>
      </c>
      <c r="G33" s="91">
        <v>2</v>
      </c>
      <c r="H33" s="92">
        <v>1.4814814814814815E-2</v>
      </c>
      <c r="I33" s="82">
        <v>135</v>
      </c>
      <c r="J33" s="83">
        <v>1</v>
      </c>
      <c r="K33" s="94"/>
    </row>
    <row r="34" spans="1:11" x14ac:dyDescent="0.15">
      <c r="A34" s="278" t="s">
        <v>80</v>
      </c>
      <c r="B34" s="279"/>
      <c r="C34" s="96">
        <v>4335</v>
      </c>
      <c r="D34" s="97">
        <v>0.52995110024449876</v>
      </c>
      <c r="E34" s="96">
        <v>3339</v>
      </c>
      <c r="F34" s="97">
        <v>0.40819070904645477</v>
      </c>
      <c r="G34" s="96">
        <v>506</v>
      </c>
      <c r="H34" s="97">
        <v>6.1858190709046454E-2</v>
      </c>
      <c r="I34" s="84">
        <v>8180</v>
      </c>
      <c r="J34" s="85">
        <v>0.99999999999999989</v>
      </c>
      <c r="K34" s="94"/>
    </row>
    <row r="35" spans="1:11" ht="12.75" customHeight="1" x14ac:dyDescent="0.15">
      <c r="A35" s="277"/>
      <c r="B35" s="277"/>
      <c r="C35" s="277"/>
      <c r="D35" s="277"/>
      <c r="E35" s="277"/>
      <c r="F35" s="277"/>
      <c r="G35" s="277"/>
      <c r="H35" s="277"/>
      <c r="I35" s="94"/>
      <c r="K35" s="95"/>
    </row>
    <row r="36" spans="1:11" ht="12.75" customHeight="1" x14ac:dyDescent="0.15">
      <c r="A36" s="277"/>
      <c r="B36" s="277"/>
      <c r="C36" s="277"/>
      <c r="D36" s="277"/>
      <c r="E36" s="277"/>
      <c r="F36" s="277"/>
      <c r="G36" s="277"/>
      <c r="H36" s="277"/>
      <c r="I36" s="94"/>
      <c r="K36" s="95"/>
    </row>
    <row r="37" spans="1:11" x14ac:dyDescent="0.15">
      <c r="A37" s="38"/>
      <c r="B37" s="38"/>
      <c r="C37" s="98"/>
      <c r="D37" s="99"/>
      <c r="E37" s="99"/>
      <c r="F37" s="83"/>
      <c r="G37" s="83"/>
      <c r="H37" s="83"/>
      <c r="I37" s="83"/>
    </row>
    <row r="38" spans="1:11" x14ac:dyDescent="0.15">
      <c r="A38" s="100"/>
      <c r="B38" s="100"/>
      <c r="C38" s="100"/>
      <c r="D38" s="100"/>
      <c r="E38" s="100"/>
      <c r="F38" s="100"/>
      <c r="G38" s="100"/>
      <c r="H38" s="100"/>
    </row>
    <row r="39" spans="1:11" ht="12.75" x14ac:dyDescent="0.2">
      <c r="A39" s="267" t="s">
        <v>16</v>
      </c>
      <c r="B39" s="267"/>
      <c r="C39" s="267"/>
      <c r="D39" s="267"/>
      <c r="E39" s="267"/>
      <c r="F39" s="267"/>
      <c r="G39" s="267"/>
      <c r="H39" s="267"/>
      <c r="I39" s="267"/>
    </row>
    <row r="40" spans="1:11" ht="15" x14ac:dyDescent="0.15">
      <c r="A40" s="268" t="s">
        <v>17</v>
      </c>
      <c r="B40" s="268"/>
      <c r="C40" s="268"/>
      <c r="D40" s="268"/>
      <c r="E40" s="268"/>
      <c r="F40" s="268"/>
      <c r="G40" s="268"/>
      <c r="H40" s="268"/>
      <c r="I40" s="268"/>
    </row>
    <row r="41" spans="1:11" ht="12.75" x14ac:dyDescent="0.2">
      <c r="A41" s="269" t="s">
        <v>53</v>
      </c>
      <c r="B41" s="269"/>
      <c r="C41" s="269"/>
      <c r="D41" s="269"/>
      <c r="E41" s="269"/>
      <c r="F41" s="269"/>
      <c r="G41" s="269"/>
      <c r="H41" s="269"/>
      <c r="I41" s="269"/>
    </row>
    <row r="42" spans="1:11" ht="12.75" x14ac:dyDescent="0.2">
      <c r="A42" s="269" t="s">
        <v>54</v>
      </c>
      <c r="B42" s="269"/>
      <c r="C42" s="269"/>
      <c r="D42" s="269"/>
      <c r="E42" s="269"/>
      <c r="F42" s="269"/>
      <c r="G42" s="269"/>
      <c r="H42" s="269"/>
      <c r="I42" s="269"/>
    </row>
    <row r="43" spans="1:11" x14ac:dyDescent="0.15">
      <c r="A43" s="78"/>
      <c r="B43" s="78"/>
      <c r="C43" s="78"/>
      <c r="D43" s="78"/>
      <c r="E43" s="78"/>
      <c r="F43" s="78"/>
      <c r="G43" s="78"/>
      <c r="H43" s="78"/>
      <c r="I43" s="78"/>
    </row>
    <row r="44" spans="1:11" ht="12.75" customHeight="1" x14ac:dyDescent="0.15">
      <c r="A44" s="272" t="s">
        <v>74</v>
      </c>
      <c r="B44" s="272" t="s">
        <v>86</v>
      </c>
      <c r="C44" s="272" t="s">
        <v>87</v>
      </c>
      <c r="D44" s="272" t="s">
        <v>88</v>
      </c>
      <c r="E44" s="270" t="s">
        <v>89</v>
      </c>
      <c r="F44" s="284" t="s">
        <v>90</v>
      </c>
      <c r="G44" s="285"/>
      <c r="H44" s="284" t="s">
        <v>91</v>
      </c>
      <c r="I44" s="284"/>
    </row>
    <row r="45" spans="1:11" ht="51.75" customHeight="1" x14ac:dyDescent="0.15">
      <c r="A45" s="273"/>
      <c r="B45" s="273"/>
      <c r="C45" s="273"/>
      <c r="D45" s="273"/>
      <c r="E45" s="271"/>
      <c r="F45" s="89" t="s">
        <v>92</v>
      </c>
      <c r="G45" s="88" t="s">
        <v>93</v>
      </c>
      <c r="H45" s="89" t="s">
        <v>94</v>
      </c>
      <c r="I45" s="89" t="s">
        <v>95</v>
      </c>
    </row>
    <row r="46" spans="1:11" x14ac:dyDescent="0.15">
      <c r="A46" s="40">
        <v>67</v>
      </c>
      <c r="B46" s="43" t="s">
        <v>225</v>
      </c>
      <c r="C46" s="82">
        <v>1972</v>
      </c>
      <c r="D46" s="94">
        <v>83218.357583469347</v>
      </c>
      <c r="E46" s="101">
        <v>42.199978490603115</v>
      </c>
      <c r="F46" s="94">
        <v>43604.876201397514</v>
      </c>
      <c r="G46" s="101">
        <v>33446.717592742352</v>
      </c>
      <c r="H46" s="94">
        <v>6106.3338324092247</v>
      </c>
      <c r="I46" s="94">
        <v>60.429956920246958</v>
      </c>
      <c r="K46" s="95"/>
    </row>
    <row r="47" spans="1:11" x14ac:dyDescent="0.15">
      <c r="A47" s="40">
        <v>78</v>
      </c>
      <c r="B47" s="43" t="s">
        <v>223</v>
      </c>
      <c r="C47" s="82">
        <v>1270</v>
      </c>
      <c r="D47" s="94">
        <v>51858.738211700147</v>
      </c>
      <c r="E47" s="101">
        <v>40.833652135196964</v>
      </c>
      <c r="F47" s="94">
        <v>21534.508555241278</v>
      </c>
      <c r="G47" s="101">
        <v>25831.532062230319</v>
      </c>
      <c r="H47" s="94">
        <v>4217.0813533070441</v>
      </c>
      <c r="I47" s="94">
        <v>275.61624092150691</v>
      </c>
      <c r="K47" s="95"/>
    </row>
    <row r="48" spans="1:11" x14ac:dyDescent="0.15">
      <c r="A48" s="40">
        <v>63</v>
      </c>
      <c r="B48" s="43" t="s">
        <v>229</v>
      </c>
      <c r="C48" s="82">
        <v>135</v>
      </c>
      <c r="D48" s="94">
        <v>4897.5540143177541</v>
      </c>
      <c r="E48" s="101">
        <v>36.278177883835212</v>
      </c>
      <c r="F48" s="94">
        <v>1552.5861634599978</v>
      </c>
      <c r="G48" s="101">
        <v>2827.1949078724965</v>
      </c>
      <c r="H48" s="94">
        <v>458.06394902532452</v>
      </c>
      <c r="I48" s="94">
        <v>59.708993959934496</v>
      </c>
      <c r="K48" s="95"/>
    </row>
    <row r="49" spans="1:11" x14ac:dyDescent="0.15">
      <c r="A49" s="40">
        <v>107</v>
      </c>
      <c r="B49" s="43" t="s">
        <v>224</v>
      </c>
      <c r="C49" s="82">
        <v>1353</v>
      </c>
      <c r="D49" s="94">
        <v>47936.741328442244</v>
      </c>
      <c r="E49" s="101">
        <v>35.4299640269344</v>
      </c>
      <c r="F49" s="94">
        <v>19925.987071167197</v>
      </c>
      <c r="G49" s="101">
        <v>22085.495939724839</v>
      </c>
      <c r="H49" s="94">
        <v>4424.8428560229322</v>
      </c>
      <c r="I49" s="94">
        <v>1500.4154615272778</v>
      </c>
      <c r="K49" s="95"/>
    </row>
    <row r="50" spans="1:11" x14ac:dyDescent="0.15">
      <c r="A50" s="40">
        <v>80</v>
      </c>
      <c r="B50" s="43" t="s">
        <v>228</v>
      </c>
      <c r="C50" s="82">
        <v>306</v>
      </c>
      <c r="D50" s="94">
        <v>10258.577198753941</v>
      </c>
      <c r="E50" s="101">
        <v>33.524762087431178</v>
      </c>
      <c r="F50" s="94">
        <v>4791.004125881821</v>
      </c>
      <c r="G50" s="101">
        <v>4662.37643921381</v>
      </c>
      <c r="H50" s="94">
        <v>780.69928654554644</v>
      </c>
      <c r="I50" s="94">
        <v>24.497347112763013</v>
      </c>
      <c r="K50" s="95"/>
    </row>
    <row r="51" spans="1:11" x14ac:dyDescent="0.15">
      <c r="A51" s="40">
        <v>81</v>
      </c>
      <c r="B51" s="43" t="s">
        <v>227</v>
      </c>
      <c r="C51" s="82">
        <v>1392</v>
      </c>
      <c r="D51" s="94">
        <v>44948.762570000261</v>
      </c>
      <c r="E51" s="101">
        <v>32.290777708333522</v>
      </c>
      <c r="F51" s="94">
        <v>16908.507558941164</v>
      </c>
      <c r="G51" s="101">
        <v>22871.93571932771</v>
      </c>
      <c r="H51" s="94">
        <v>4036.8219595252622</v>
      </c>
      <c r="I51" s="94">
        <v>1131.4973322061237</v>
      </c>
      <c r="K51" s="95"/>
    </row>
    <row r="52" spans="1:11" x14ac:dyDescent="0.15">
      <c r="A52" s="40">
        <v>99</v>
      </c>
      <c r="B52" s="43" t="s">
        <v>226</v>
      </c>
      <c r="C52" s="82">
        <v>1724</v>
      </c>
      <c r="D52" s="94">
        <v>54586.480414417798</v>
      </c>
      <c r="E52" s="101">
        <v>31.662691655694779</v>
      </c>
      <c r="F52" s="94">
        <v>23726.543959161147</v>
      </c>
      <c r="G52" s="101">
        <v>26570.334353821603</v>
      </c>
      <c r="H52" s="94">
        <v>4088.577997968503</v>
      </c>
      <c r="I52" s="94">
        <v>201.02410346654912</v>
      </c>
      <c r="K52" s="95"/>
    </row>
    <row r="53" spans="1:11" x14ac:dyDescent="0.15">
      <c r="A53" s="40">
        <v>108</v>
      </c>
      <c r="B53" s="43" t="s">
        <v>230</v>
      </c>
      <c r="C53" s="82">
        <v>28</v>
      </c>
      <c r="D53" s="94">
        <v>238.97008462542527</v>
      </c>
      <c r="E53" s="101">
        <v>8.5346458794794735</v>
      </c>
      <c r="F53" s="94">
        <v>163.11278894015373</v>
      </c>
      <c r="G53" s="101">
        <v>59.388277176263088</v>
      </c>
      <c r="H53" s="94">
        <v>16.469018509008446</v>
      </c>
      <c r="I53" s="94">
        <v>0</v>
      </c>
      <c r="K53" s="95"/>
    </row>
    <row r="54" spans="1:11" x14ac:dyDescent="0.15">
      <c r="A54" s="286" t="s">
        <v>80</v>
      </c>
      <c r="B54" s="286"/>
      <c r="C54" s="102">
        <v>8180</v>
      </c>
      <c r="D54" s="103">
        <v>297944.18140572688</v>
      </c>
      <c r="E54" s="104">
        <v>36.423494059379813</v>
      </c>
      <c r="F54" s="103">
        <v>132207.12642419027</v>
      </c>
      <c r="G54" s="104">
        <v>138354.97529210942</v>
      </c>
      <c r="H54" s="103">
        <v>24128.890253312846</v>
      </c>
      <c r="I54" s="103">
        <v>3253.1894361144018</v>
      </c>
      <c r="K54" s="95"/>
    </row>
    <row r="55" spans="1:11" x14ac:dyDescent="0.15">
      <c r="A55" s="287" t="s">
        <v>96</v>
      </c>
      <c r="B55" s="287"/>
      <c r="C55" s="105"/>
      <c r="D55" s="106">
        <v>1</v>
      </c>
      <c r="E55" s="107"/>
      <c r="F55" s="108">
        <v>0.44373119085737939</v>
      </c>
      <c r="G55" s="109">
        <v>0.46436542119848911</v>
      </c>
      <c r="H55" s="108">
        <v>8.0984599663838433E-2</v>
      </c>
      <c r="I55" s="108">
        <v>1.0918788280293201E-2</v>
      </c>
    </row>
    <row r="56" spans="1:11" ht="12.75" customHeight="1" x14ac:dyDescent="0.15">
      <c r="A56" s="277"/>
      <c r="B56" s="277"/>
      <c r="C56" s="277"/>
      <c r="D56" s="277"/>
      <c r="E56" s="277"/>
      <c r="F56" s="277"/>
      <c r="G56" s="277"/>
      <c r="H56" s="277"/>
      <c r="I56" s="277"/>
    </row>
    <row r="57" spans="1:11" x14ac:dyDescent="0.15">
      <c r="A57" s="280"/>
      <c r="B57" s="280"/>
      <c r="C57" s="280"/>
      <c r="D57" s="280"/>
      <c r="E57" s="280"/>
      <c r="F57" s="280"/>
      <c r="G57" s="280"/>
      <c r="H57" s="280"/>
    </row>
    <row r="58" spans="1:11" x14ac:dyDescent="0.15">
      <c r="A58" s="280"/>
      <c r="B58" s="280"/>
      <c r="C58" s="280"/>
      <c r="D58" s="280"/>
      <c r="E58" s="280"/>
      <c r="F58" s="280"/>
      <c r="G58" s="280"/>
      <c r="H58" s="280"/>
    </row>
    <row r="59" spans="1:11" x14ac:dyDescent="0.15">
      <c r="E59" s="95"/>
    </row>
    <row r="61" spans="1:11" ht="12.75" x14ac:dyDescent="0.2">
      <c r="A61" s="267" t="s">
        <v>18</v>
      </c>
      <c r="B61" s="267"/>
      <c r="C61" s="267"/>
      <c r="D61" s="267"/>
      <c r="E61" s="267"/>
      <c r="F61" s="267"/>
      <c r="G61" s="267"/>
      <c r="H61" s="267"/>
      <c r="I61" s="267"/>
    </row>
    <row r="62" spans="1:11" ht="15" x14ac:dyDescent="0.15">
      <c r="A62" s="268" t="s">
        <v>97</v>
      </c>
      <c r="B62" s="268"/>
      <c r="C62" s="268"/>
      <c r="D62" s="268"/>
      <c r="E62" s="268"/>
      <c r="F62" s="268"/>
      <c r="G62" s="268"/>
      <c r="H62" s="268"/>
      <c r="I62" s="268"/>
    </row>
    <row r="63" spans="1:11" ht="12.75" x14ac:dyDescent="0.2">
      <c r="A63" s="269" t="s">
        <v>53</v>
      </c>
      <c r="B63" s="269"/>
      <c r="C63" s="269"/>
      <c r="D63" s="269"/>
      <c r="E63" s="269"/>
      <c r="F63" s="269"/>
      <c r="G63" s="269"/>
      <c r="H63" s="269"/>
      <c r="I63" s="269"/>
    </row>
    <row r="64" spans="1:11" ht="12.75" x14ac:dyDescent="0.2">
      <c r="A64" s="269" t="s">
        <v>54</v>
      </c>
      <c r="B64" s="269"/>
      <c r="C64" s="269"/>
      <c r="D64" s="269"/>
      <c r="E64" s="269"/>
      <c r="F64" s="269"/>
      <c r="G64" s="269"/>
      <c r="H64" s="269"/>
      <c r="I64" s="269"/>
    </row>
    <row r="65" spans="1:9" x14ac:dyDescent="0.15">
      <c r="A65" s="78"/>
      <c r="B65" s="78"/>
      <c r="C65" s="78"/>
      <c r="D65" s="78"/>
      <c r="E65" s="78"/>
      <c r="F65" s="78"/>
      <c r="G65" s="78"/>
      <c r="H65" s="78"/>
      <c r="I65" s="78"/>
    </row>
    <row r="66" spans="1:9" ht="12.75" customHeight="1" x14ac:dyDescent="0.15">
      <c r="A66" s="272" t="s">
        <v>74</v>
      </c>
      <c r="B66" s="270" t="s">
        <v>86</v>
      </c>
      <c r="C66" s="289" t="s">
        <v>98</v>
      </c>
      <c r="D66" s="274" t="s">
        <v>99</v>
      </c>
      <c r="E66" s="274"/>
      <c r="F66" s="275"/>
      <c r="G66" s="274" t="s">
        <v>100</v>
      </c>
      <c r="H66" s="274"/>
      <c r="I66" s="274"/>
    </row>
    <row r="67" spans="1:9" ht="41.25" customHeight="1" x14ac:dyDescent="0.15">
      <c r="A67" s="273"/>
      <c r="B67" s="271"/>
      <c r="C67" s="290"/>
      <c r="D67" s="89" t="s">
        <v>92</v>
      </c>
      <c r="E67" s="89" t="s">
        <v>101</v>
      </c>
      <c r="F67" s="88" t="s">
        <v>102</v>
      </c>
      <c r="G67" s="89" t="s">
        <v>64</v>
      </c>
      <c r="H67" s="89" t="s">
        <v>65</v>
      </c>
      <c r="I67" s="89" t="s">
        <v>103</v>
      </c>
    </row>
    <row r="68" spans="1:9" x14ac:dyDescent="0.15">
      <c r="A68" s="40">
        <v>63</v>
      </c>
      <c r="B68" s="43" t="s">
        <v>229</v>
      </c>
      <c r="C68" s="110">
        <v>120579</v>
      </c>
      <c r="D68" s="94">
        <v>1552.5861634599978</v>
      </c>
      <c r="E68" s="94">
        <v>2827.1949078724965</v>
      </c>
      <c r="F68" s="101">
        <v>4379.7810713324943</v>
      </c>
      <c r="G68" s="83">
        <v>1.2876090890287677E-2</v>
      </c>
      <c r="H68" s="83">
        <v>2.3446826627128242E-2</v>
      </c>
      <c r="I68" s="83">
        <v>3.6322917517415919E-2</v>
      </c>
    </row>
    <row r="69" spans="1:9" x14ac:dyDescent="0.15">
      <c r="A69" s="40">
        <v>67</v>
      </c>
      <c r="B69" s="43" t="s">
        <v>225</v>
      </c>
      <c r="C69" s="110">
        <v>954642</v>
      </c>
      <c r="D69" s="94">
        <v>43604.876201397514</v>
      </c>
      <c r="E69" s="94">
        <v>33446.717592742352</v>
      </c>
      <c r="F69" s="101">
        <v>77051.593794139859</v>
      </c>
      <c r="G69" s="83">
        <v>4.567667900783489E-2</v>
      </c>
      <c r="H69" s="83">
        <v>3.5035874802012014E-2</v>
      </c>
      <c r="I69" s="83">
        <v>8.071255380984689E-2</v>
      </c>
    </row>
    <row r="70" spans="1:9" x14ac:dyDescent="0.15">
      <c r="A70" s="40">
        <v>78</v>
      </c>
      <c r="B70" s="43" t="s">
        <v>223</v>
      </c>
      <c r="C70" s="110">
        <v>742232</v>
      </c>
      <c r="D70" s="94">
        <v>21534.508555241278</v>
      </c>
      <c r="E70" s="94">
        <v>25831.532062230319</v>
      </c>
      <c r="F70" s="101">
        <v>47366.040617471597</v>
      </c>
      <c r="G70" s="83">
        <v>2.9013177221194019E-2</v>
      </c>
      <c r="H70" s="83">
        <v>3.4802503883193288E-2</v>
      </c>
      <c r="I70" s="83">
        <v>6.3815681104387303E-2</v>
      </c>
    </row>
    <row r="71" spans="1:9" x14ac:dyDescent="0.15">
      <c r="A71" s="40">
        <v>80</v>
      </c>
      <c r="B71" s="43" t="s">
        <v>228</v>
      </c>
      <c r="C71" s="110">
        <v>235241</v>
      </c>
      <c r="D71" s="94">
        <v>4791.004125881821</v>
      </c>
      <c r="E71" s="94">
        <v>4662.37643921381</v>
      </c>
      <c r="F71" s="101">
        <v>9453.380565095631</v>
      </c>
      <c r="G71" s="83">
        <v>2.0366365241951109E-2</v>
      </c>
      <c r="H71" s="83">
        <v>1.9819574135519786E-2</v>
      </c>
      <c r="I71" s="83">
        <v>4.0185939377470899E-2</v>
      </c>
    </row>
    <row r="72" spans="1:9" x14ac:dyDescent="0.15">
      <c r="A72" s="40">
        <v>81</v>
      </c>
      <c r="B72" s="43" t="s">
        <v>227</v>
      </c>
      <c r="C72" s="110">
        <v>349137</v>
      </c>
      <c r="D72" s="94">
        <v>16908.507558941164</v>
      </c>
      <c r="E72" s="94">
        <v>22871.93571932771</v>
      </c>
      <c r="F72" s="101">
        <v>39780.443278268875</v>
      </c>
      <c r="G72" s="83">
        <v>4.8429434746077228E-2</v>
      </c>
      <c r="H72" s="83">
        <v>6.5509916506493751E-2</v>
      </c>
      <c r="I72" s="83">
        <v>0.11393935125257099</v>
      </c>
    </row>
    <row r="73" spans="1:9" x14ac:dyDescent="0.15">
      <c r="A73" s="40">
        <v>99</v>
      </c>
      <c r="B73" s="43" t="s">
        <v>226</v>
      </c>
      <c r="C73" s="110">
        <v>841051</v>
      </c>
      <c r="D73" s="94">
        <v>23726.543959161147</v>
      </c>
      <c r="E73" s="94">
        <v>26570.334353821603</v>
      </c>
      <c r="F73" s="101">
        <v>50296.87831298275</v>
      </c>
      <c r="G73" s="83">
        <v>2.8210588845576721E-2</v>
      </c>
      <c r="H73" s="83">
        <v>3.1591823033111671E-2</v>
      </c>
      <c r="I73" s="83">
        <v>5.9802411878688393E-2</v>
      </c>
    </row>
    <row r="74" spans="1:9" x14ac:dyDescent="0.15">
      <c r="A74" s="40">
        <v>107</v>
      </c>
      <c r="B74" s="43" t="s">
        <v>224</v>
      </c>
      <c r="C74" s="110">
        <v>755021</v>
      </c>
      <c r="D74" s="94">
        <v>19925.987071167197</v>
      </c>
      <c r="E74" s="94">
        <v>22085.495939724839</v>
      </c>
      <c r="F74" s="101">
        <v>42011.483010892036</v>
      </c>
      <c r="G74" s="83">
        <v>2.639130179315171E-2</v>
      </c>
      <c r="H74" s="83">
        <v>2.9251498885097021E-2</v>
      </c>
      <c r="I74" s="83">
        <v>5.5642800678248734E-2</v>
      </c>
    </row>
    <row r="75" spans="1:9" x14ac:dyDescent="0.15">
      <c r="A75" s="40">
        <v>108</v>
      </c>
      <c r="B75" s="43" t="s">
        <v>230</v>
      </c>
      <c r="C75" s="110">
        <v>26673</v>
      </c>
      <c r="D75" s="94">
        <v>163.11278894015373</v>
      </c>
      <c r="E75" s="94">
        <v>59.388277176263088</v>
      </c>
      <c r="F75" s="101">
        <v>222.50106611641684</v>
      </c>
      <c r="G75" s="83">
        <v>6.1152772069191222E-3</v>
      </c>
      <c r="H75" s="83">
        <v>2.2265315928565624E-3</v>
      </c>
      <c r="I75" s="83">
        <v>8.3418087997756841E-3</v>
      </c>
    </row>
    <row r="76" spans="1:9" x14ac:dyDescent="0.15">
      <c r="A76" s="278" t="s">
        <v>80</v>
      </c>
      <c r="B76" s="279"/>
      <c r="C76" s="111">
        <v>4024576</v>
      </c>
      <c r="D76" s="112">
        <v>132207.1264241903</v>
      </c>
      <c r="E76" s="112">
        <v>138354.97529210939</v>
      </c>
      <c r="F76" s="113">
        <v>270562.10171629972</v>
      </c>
      <c r="G76" s="85">
        <v>3.2849951504006956E-2</v>
      </c>
      <c r="H76" s="85">
        <v>3.437752828921839E-2</v>
      </c>
      <c r="I76" s="85">
        <v>6.7227479793225353E-2</v>
      </c>
    </row>
    <row r="77" spans="1:9" ht="12.75" customHeight="1" x14ac:dyDescent="0.15">
      <c r="A77" s="288"/>
      <c r="B77" s="280"/>
      <c r="C77" s="280"/>
      <c r="D77" s="280"/>
      <c r="E77" s="280"/>
      <c r="F77" s="280"/>
      <c r="G77" s="280"/>
      <c r="H77" s="280"/>
      <c r="I77" s="280"/>
    </row>
  </sheetData>
  <mergeCells count="46">
    <mergeCell ref="A76:B76"/>
    <mergeCell ref="A77:I77"/>
    <mergeCell ref="A62:I62"/>
    <mergeCell ref="A63:I63"/>
    <mergeCell ref="A64:I64"/>
    <mergeCell ref="A66:A67"/>
    <mergeCell ref="B66:B67"/>
    <mergeCell ref="C66:C67"/>
    <mergeCell ref="D66:F66"/>
    <mergeCell ref="G66:I66"/>
    <mergeCell ref="A61:I61"/>
    <mergeCell ref="A41:I41"/>
    <mergeCell ref="A42:I42"/>
    <mergeCell ref="A44:A45"/>
    <mergeCell ref="B44:B45"/>
    <mergeCell ref="C44:C45"/>
    <mergeCell ref="D44:D45"/>
    <mergeCell ref="E44:E45"/>
    <mergeCell ref="F44:G44"/>
    <mergeCell ref="H44:I44"/>
    <mergeCell ref="A54:B54"/>
    <mergeCell ref="A55:B55"/>
    <mergeCell ref="A56:I56"/>
    <mergeCell ref="A57:H57"/>
    <mergeCell ref="A58:H58"/>
    <mergeCell ref="A40:I40"/>
    <mergeCell ref="A18:F18"/>
    <mergeCell ref="A20:H20"/>
    <mergeCell ref="A21:H21"/>
    <mergeCell ref="A22:H22"/>
    <mergeCell ref="A24:A25"/>
    <mergeCell ref="B24:B25"/>
    <mergeCell ref="C24:D24"/>
    <mergeCell ref="E24:F24"/>
    <mergeCell ref="G24:H24"/>
    <mergeCell ref="I24:J24"/>
    <mergeCell ref="A34:B34"/>
    <mergeCell ref="A35:H35"/>
    <mergeCell ref="A36:H36"/>
    <mergeCell ref="A39:I39"/>
    <mergeCell ref="A17:F17"/>
    <mergeCell ref="A2:F2"/>
    <mergeCell ref="A3:F3"/>
    <mergeCell ref="A4:F4"/>
    <mergeCell ref="A15:B15"/>
    <mergeCell ref="A16:F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showGridLines="0" workbookViewId="0"/>
  </sheetViews>
  <sheetFormatPr baseColWidth="10" defaultColWidth="12.5703125" defaultRowHeight="10.5" x14ac:dyDescent="0.15"/>
  <cols>
    <col min="1" max="1" width="14.85546875" style="37" customWidth="1"/>
    <col min="2" max="2" width="13.140625" style="37" customWidth="1"/>
    <col min="3" max="9" width="12.5703125" style="37"/>
    <col min="10" max="10" width="12.5703125" style="137"/>
    <col min="11" max="16384" width="12.5703125" style="37"/>
  </cols>
  <sheetData>
    <row r="2" spans="1:11" ht="12.75" x14ac:dyDescent="0.2">
      <c r="A2" s="267" t="s">
        <v>20</v>
      </c>
      <c r="B2" s="267"/>
      <c r="C2" s="267"/>
      <c r="D2" s="267"/>
      <c r="E2" s="267"/>
      <c r="F2" s="267"/>
      <c r="G2" s="267"/>
      <c r="H2" s="267"/>
      <c r="I2" s="267"/>
      <c r="J2" s="128"/>
    </row>
    <row r="3" spans="1:11" ht="15" x14ac:dyDescent="0.15">
      <c r="A3" s="268" t="s">
        <v>21</v>
      </c>
      <c r="B3" s="268"/>
      <c r="C3" s="268"/>
      <c r="D3" s="268"/>
      <c r="E3" s="268"/>
      <c r="F3" s="268"/>
      <c r="G3" s="268"/>
      <c r="H3" s="268"/>
      <c r="I3" s="268"/>
      <c r="J3" s="132"/>
    </row>
    <row r="4" spans="1:11" ht="12.75" x14ac:dyDescent="0.2">
      <c r="A4" s="269" t="s">
        <v>53</v>
      </c>
      <c r="B4" s="269"/>
      <c r="C4" s="269"/>
      <c r="D4" s="269"/>
      <c r="E4" s="269"/>
      <c r="F4" s="269"/>
      <c r="G4" s="269"/>
      <c r="H4" s="269"/>
      <c r="I4" s="269"/>
      <c r="J4" s="129"/>
    </row>
    <row r="5" spans="1:11" ht="12.75" x14ac:dyDescent="0.2">
      <c r="A5" s="269" t="s">
        <v>54</v>
      </c>
      <c r="B5" s="269"/>
      <c r="C5" s="269"/>
      <c r="D5" s="269"/>
      <c r="E5" s="269"/>
      <c r="F5" s="269"/>
      <c r="G5" s="269"/>
      <c r="H5" s="269"/>
      <c r="I5" s="269"/>
      <c r="J5" s="129"/>
    </row>
    <row r="6" spans="1:11" ht="12.75" x14ac:dyDescent="0.2">
      <c r="A6" s="114"/>
      <c r="B6" s="114"/>
      <c r="C6" s="114"/>
      <c r="D6" s="114"/>
      <c r="E6" s="114"/>
      <c r="F6" s="114"/>
      <c r="G6" s="114"/>
      <c r="H6" s="114"/>
      <c r="I6" s="114"/>
      <c r="J6" s="114"/>
    </row>
    <row r="7" spans="1:11" x14ac:dyDescent="0.15">
      <c r="A7" s="270" t="s">
        <v>104</v>
      </c>
      <c r="B7" s="272" t="s">
        <v>105</v>
      </c>
      <c r="C7" s="272" t="s">
        <v>87</v>
      </c>
      <c r="D7" s="272" t="s">
        <v>88</v>
      </c>
      <c r="E7" s="270" t="s">
        <v>89</v>
      </c>
      <c r="F7" s="291" t="s">
        <v>90</v>
      </c>
      <c r="G7" s="285"/>
      <c r="H7" s="284" t="s">
        <v>91</v>
      </c>
      <c r="I7" s="284"/>
      <c r="J7" s="133"/>
    </row>
    <row r="8" spans="1:11" ht="31.5" x14ac:dyDescent="0.15">
      <c r="A8" s="271"/>
      <c r="B8" s="273"/>
      <c r="C8" s="273"/>
      <c r="D8" s="273"/>
      <c r="E8" s="271"/>
      <c r="F8" s="87" t="s">
        <v>92</v>
      </c>
      <c r="G8" s="88" t="s">
        <v>93</v>
      </c>
      <c r="H8" s="89" t="s">
        <v>94</v>
      </c>
      <c r="I8" s="89" t="s">
        <v>95</v>
      </c>
      <c r="J8" s="134"/>
    </row>
    <row r="9" spans="1:11" x14ac:dyDescent="0.15">
      <c r="A9" s="115">
        <v>1</v>
      </c>
      <c r="B9" s="116">
        <v>6897</v>
      </c>
      <c r="C9" s="117">
        <v>6898</v>
      </c>
      <c r="D9" s="118">
        <v>249761.37624086486</v>
      </c>
      <c r="E9" s="119">
        <v>36.207795917782668</v>
      </c>
      <c r="F9" s="120">
        <v>109898.73482069348</v>
      </c>
      <c r="G9" s="119">
        <v>116264.47969551219</v>
      </c>
      <c r="H9" s="118">
        <v>20817.021310813914</v>
      </c>
      <c r="I9" s="118">
        <v>2781.1404138452822</v>
      </c>
      <c r="J9" s="135"/>
      <c r="K9" s="121"/>
    </row>
    <row r="10" spans="1:11" x14ac:dyDescent="0.15">
      <c r="A10" s="115">
        <v>2</v>
      </c>
      <c r="B10" s="116">
        <v>1105</v>
      </c>
      <c r="C10" s="117">
        <v>1105</v>
      </c>
      <c r="D10" s="118">
        <v>41242.803886738329</v>
      </c>
      <c r="E10" s="119">
        <v>37.323804422387632</v>
      </c>
      <c r="F10" s="120">
        <v>18996.488005516447</v>
      </c>
      <c r="G10" s="119">
        <v>18927.684193103694</v>
      </c>
      <c r="H10" s="118">
        <v>2897.8111048476762</v>
      </c>
      <c r="I10" s="118">
        <v>420.82058327050532</v>
      </c>
      <c r="J10" s="135"/>
      <c r="K10" s="121"/>
    </row>
    <row r="11" spans="1:11" x14ac:dyDescent="0.15">
      <c r="A11" s="115">
        <v>3</v>
      </c>
      <c r="B11" s="116">
        <v>151</v>
      </c>
      <c r="C11" s="117">
        <v>151</v>
      </c>
      <c r="D11" s="118">
        <v>5970.3115189620785</v>
      </c>
      <c r="E11" s="119">
        <v>39.538486880543566</v>
      </c>
      <c r="F11" s="120">
        <v>2701.3999454143891</v>
      </c>
      <c r="G11" s="119">
        <v>2859.3103004404693</v>
      </c>
      <c r="H11" s="118">
        <v>365.02023311528296</v>
      </c>
      <c r="I11" s="118">
        <v>44.581039991936514</v>
      </c>
      <c r="J11" s="135"/>
      <c r="K11" s="121"/>
    </row>
    <row r="12" spans="1:11" x14ac:dyDescent="0.15">
      <c r="A12" s="115">
        <v>4</v>
      </c>
      <c r="B12" s="116">
        <v>15</v>
      </c>
      <c r="C12" s="117">
        <v>15</v>
      </c>
      <c r="D12" s="118">
        <v>463.30145506513804</v>
      </c>
      <c r="E12" s="119">
        <v>30.886763671009202</v>
      </c>
      <c r="F12" s="120">
        <v>281.24956819276809</v>
      </c>
      <c r="G12" s="119">
        <v>146.16580640267108</v>
      </c>
      <c r="H12" s="118">
        <v>29.797923574146409</v>
      </c>
      <c r="I12" s="118">
        <v>6.0881568955524772</v>
      </c>
      <c r="J12" s="135"/>
      <c r="K12" s="121"/>
    </row>
    <row r="13" spans="1:11" x14ac:dyDescent="0.15">
      <c r="A13" s="115">
        <v>5</v>
      </c>
      <c r="B13" s="116">
        <v>11</v>
      </c>
      <c r="C13" s="117">
        <v>11</v>
      </c>
      <c r="D13" s="118">
        <v>506.38830409651013</v>
      </c>
      <c r="E13" s="119">
        <v>46.035300372410013</v>
      </c>
      <c r="F13" s="120">
        <v>329.2540843731889</v>
      </c>
      <c r="G13" s="119">
        <v>157.3352966503717</v>
      </c>
      <c r="H13" s="118">
        <v>19.239680961824373</v>
      </c>
      <c r="I13" s="118">
        <v>0.55924211112511046</v>
      </c>
      <c r="J13" s="135"/>
      <c r="K13" s="121"/>
    </row>
    <row r="14" spans="1:11" x14ac:dyDescent="0.15">
      <c r="A14" s="115">
        <v>6</v>
      </c>
      <c r="B14" s="117" t="s">
        <v>145</v>
      </c>
      <c r="C14" s="117" t="s">
        <v>145</v>
      </c>
      <c r="D14" s="117" t="s">
        <v>145</v>
      </c>
      <c r="E14" s="117" t="s">
        <v>145</v>
      </c>
      <c r="F14" s="117" t="s">
        <v>145</v>
      </c>
      <c r="G14" s="117" t="s">
        <v>145</v>
      </c>
      <c r="H14" s="117" t="s">
        <v>145</v>
      </c>
      <c r="I14" s="117" t="s">
        <v>145</v>
      </c>
      <c r="J14" s="135"/>
      <c r="K14" s="121"/>
    </row>
    <row r="15" spans="1:11" x14ac:dyDescent="0.15">
      <c r="A15" s="115">
        <v>7</v>
      </c>
      <c r="B15" s="117" t="s">
        <v>145</v>
      </c>
      <c r="C15" s="117" t="s">
        <v>145</v>
      </c>
      <c r="D15" s="117" t="s">
        <v>145</v>
      </c>
      <c r="E15" s="117" t="s">
        <v>145</v>
      </c>
      <c r="F15" s="117" t="s">
        <v>145</v>
      </c>
      <c r="G15" s="117" t="s">
        <v>145</v>
      </c>
      <c r="H15" s="117" t="s">
        <v>145</v>
      </c>
      <c r="I15" s="117" t="s">
        <v>145</v>
      </c>
      <c r="J15" s="135"/>
      <c r="K15" s="121"/>
    </row>
    <row r="16" spans="1:11" x14ac:dyDescent="0.15">
      <c r="A16" s="115">
        <v>8</v>
      </c>
      <c r="B16" s="117" t="s">
        <v>145</v>
      </c>
      <c r="C16" s="117" t="s">
        <v>145</v>
      </c>
      <c r="D16" s="117" t="s">
        <v>145</v>
      </c>
      <c r="E16" s="117" t="s">
        <v>145</v>
      </c>
      <c r="F16" s="117" t="s">
        <v>145</v>
      </c>
      <c r="G16" s="117" t="s">
        <v>145</v>
      </c>
      <c r="H16" s="117" t="s">
        <v>145</v>
      </c>
      <c r="I16" s="117" t="s">
        <v>145</v>
      </c>
      <c r="J16" s="135"/>
      <c r="K16" s="121"/>
    </row>
    <row r="17" spans="1:11" x14ac:dyDescent="0.15">
      <c r="A17" s="122" t="s">
        <v>106</v>
      </c>
      <c r="B17" s="117" t="s">
        <v>145</v>
      </c>
      <c r="C17" s="117" t="s">
        <v>145</v>
      </c>
      <c r="D17" s="117" t="s">
        <v>145</v>
      </c>
      <c r="E17" s="117" t="s">
        <v>145</v>
      </c>
      <c r="F17" s="117" t="s">
        <v>145</v>
      </c>
      <c r="G17" s="117" t="s">
        <v>145</v>
      </c>
      <c r="H17" s="117" t="s">
        <v>145</v>
      </c>
      <c r="I17" s="117" t="s">
        <v>145</v>
      </c>
      <c r="J17" s="135"/>
      <c r="K17" s="121"/>
    </row>
    <row r="18" spans="1:11" x14ac:dyDescent="0.15">
      <c r="A18" s="123" t="s">
        <v>80</v>
      </c>
      <c r="B18" s="124">
        <v>8179</v>
      </c>
      <c r="C18" s="84">
        <v>8180</v>
      </c>
      <c r="D18" s="125">
        <v>297944.18140572694</v>
      </c>
      <c r="E18" s="126">
        <v>36.42349405937982</v>
      </c>
      <c r="F18" s="127">
        <v>132207.12642419027</v>
      </c>
      <c r="G18" s="126">
        <v>138354.97529210939</v>
      </c>
      <c r="H18" s="125">
        <v>24128.890253312846</v>
      </c>
      <c r="I18" s="125">
        <v>3253.1894361144014</v>
      </c>
      <c r="J18" s="130"/>
      <c r="K18" s="121"/>
    </row>
    <row r="19" spans="1:11" x14ac:dyDescent="0.15">
      <c r="A19" s="277"/>
      <c r="B19" s="277"/>
      <c r="C19" s="277"/>
      <c r="D19" s="277"/>
      <c r="E19" s="277"/>
      <c r="F19" s="277"/>
      <c r="G19" s="277"/>
      <c r="H19" s="277"/>
      <c r="I19" s="277"/>
      <c r="J19" s="131"/>
      <c r="K19" s="121"/>
    </row>
    <row r="20" spans="1:11" x14ac:dyDescent="0.15">
      <c r="A20" s="277"/>
      <c r="B20" s="277"/>
      <c r="C20" s="277"/>
      <c r="D20" s="277"/>
      <c r="E20" s="277"/>
      <c r="F20" s="277"/>
      <c r="G20" s="277"/>
      <c r="H20" s="277"/>
      <c r="I20" s="277"/>
      <c r="J20" s="131"/>
      <c r="K20" s="121"/>
    </row>
    <row r="21" spans="1:11" x14ac:dyDescent="0.15">
      <c r="A21" s="121"/>
      <c r="B21" s="121"/>
      <c r="C21" s="121"/>
      <c r="D21" s="121"/>
      <c r="E21" s="121"/>
      <c r="F21" s="121"/>
      <c r="G21" s="121"/>
      <c r="H21" s="121"/>
      <c r="I21" s="121"/>
      <c r="J21" s="136"/>
      <c r="K21" s="121"/>
    </row>
  </sheetData>
  <mergeCells count="13">
    <mergeCell ref="H7:I7"/>
    <mergeCell ref="A19:I19"/>
    <mergeCell ref="A20:I20"/>
    <mergeCell ref="A2:I2"/>
    <mergeCell ref="A3:I3"/>
    <mergeCell ref="A4:I4"/>
    <mergeCell ref="A5:I5"/>
    <mergeCell ref="A7:A8"/>
    <mergeCell ref="B7:B8"/>
    <mergeCell ref="C7:C8"/>
    <mergeCell ref="D7:D8"/>
    <mergeCell ref="E7:E8"/>
    <mergeCell ref="F7:G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9"/>
  <sheetViews>
    <sheetView showGridLines="0" workbookViewId="0"/>
  </sheetViews>
  <sheetFormatPr baseColWidth="10" defaultColWidth="12.5703125" defaultRowHeight="15" x14ac:dyDescent="0.25"/>
  <cols>
    <col min="1" max="1" width="25.42578125" style="138" customWidth="1"/>
    <col min="2" max="2" width="16.28515625" style="138" customWidth="1"/>
    <col min="3" max="5" width="12.5703125" style="138"/>
    <col min="6" max="8" width="14.5703125" style="138" customWidth="1"/>
    <col min="9" max="16384" width="12.5703125" style="138"/>
  </cols>
  <sheetData>
    <row r="2" spans="1:7" x14ac:dyDescent="0.25">
      <c r="A2" s="267" t="s">
        <v>22</v>
      </c>
      <c r="B2" s="267"/>
      <c r="C2" s="267"/>
      <c r="D2" s="267"/>
      <c r="E2" s="267"/>
      <c r="F2" s="267"/>
    </row>
    <row r="3" spans="1:7" x14ac:dyDescent="0.25">
      <c r="A3" s="268" t="s">
        <v>23</v>
      </c>
      <c r="B3" s="268"/>
      <c r="C3" s="268"/>
      <c r="D3" s="268"/>
      <c r="E3" s="268"/>
      <c r="F3" s="268"/>
    </row>
    <row r="4" spans="1:7" x14ac:dyDescent="0.25">
      <c r="A4" s="269" t="s">
        <v>54</v>
      </c>
      <c r="B4" s="269"/>
      <c r="C4" s="269"/>
      <c r="D4" s="269"/>
      <c r="E4" s="269"/>
      <c r="F4" s="269"/>
    </row>
    <row r="5" spans="1:7" x14ac:dyDescent="0.25">
      <c r="A5" s="129"/>
      <c r="B5" s="129"/>
      <c r="C5" s="129"/>
      <c r="D5" s="129"/>
      <c r="E5" s="129"/>
      <c r="F5" s="129"/>
      <c r="G5" s="139"/>
    </row>
    <row r="6" spans="1:7" x14ac:dyDescent="0.25">
      <c r="A6" s="270" t="s">
        <v>107</v>
      </c>
      <c r="B6" s="276" t="s">
        <v>108</v>
      </c>
      <c r="C6" s="274"/>
      <c r="D6" s="275"/>
      <c r="E6" s="292" t="s">
        <v>80</v>
      </c>
      <c r="F6" s="292" t="s">
        <v>57</v>
      </c>
      <c r="G6" s="140"/>
    </row>
    <row r="7" spans="1:7" x14ac:dyDescent="0.25">
      <c r="A7" s="271"/>
      <c r="B7" s="141" t="s">
        <v>82</v>
      </c>
      <c r="C7" s="142" t="s">
        <v>109</v>
      </c>
      <c r="D7" s="143" t="s">
        <v>110</v>
      </c>
      <c r="E7" s="293"/>
      <c r="F7" s="293"/>
      <c r="G7" s="140"/>
    </row>
    <row r="8" spans="1:7" x14ac:dyDescent="0.25">
      <c r="A8" s="144" t="s">
        <v>111</v>
      </c>
      <c r="B8" s="91">
        <v>107</v>
      </c>
      <c r="C8" s="82">
        <v>89</v>
      </c>
      <c r="D8" s="145" t="s">
        <v>145</v>
      </c>
      <c r="E8" s="82">
        <v>196</v>
      </c>
      <c r="F8" s="83">
        <v>2.3960880195599023E-2</v>
      </c>
      <c r="G8" s="140"/>
    </row>
    <row r="9" spans="1:7" x14ac:dyDescent="0.25">
      <c r="A9" s="146" t="s">
        <v>112</v>
      </c>
      <c r="B9" s="91">
        <v>318</v>
      </c>
      <c r="C9" s="82">
        <v>248</v>
      </c>
      <c r="D9" s="145" t="s">
        <v>145</v>
      </c>
      <c r="E9" s="82">
        <v>566</v>
      </c>
      <c r="F9" s="83">
        <v>6.9193154034229834E-2</v>
      </c>
      <c r="G9" s="140"/>
    </row>
    <row r="10" spans="1:7" x14ac:dyDescent="0.25">
      <c r="A10" s="146" t="s">
        <v>113</v>
      </c>
      <c r="B10" s="91">
        <v>532</v>
      </c>
      <c r="C10" s="82">
        <v>437</v>
      </c>
      <c r="D10" s="145" t="s">
        <v>145</v>
      </c>
      <c r="E10" s="82">
        <v>969</v>
      </c>
      <c r="F10" s="83">
        <v>0.11845965770171149</v>
      </c>
      <c r="G10" s="140"/>
    </row>
    <row r="11" spans="1:7" x14ac:dyDescent="0.25">
      <c r="A11" s="146" t="s">
        <v>114</v>
      </c>
      <c r="B11" s="91">
        <v>1270</v>
      </c>
      <c r="C11" s="82">
        <v>1046</v>
      </c>
      <c r="D11" s="145" t="s">
        <v>145</v>
      </c>
      <c r="E11" s="82">
        <v>2316</v>
      </c>
      <c r="F11" s="83">
        <v>0.28312958435207825</v>
      </c>
      <c r="G11" s="140"/>
    </row>
    <row r="12" spans="1:7" x14ac:dyDescent="0.25">
      <c r="A12" s="146" t="s">
        <v>115</v>
      </c>
      <c r="B12" s="91">
        <v>1713</v>
      </c>
      <c r="C12" s="82">
        <v>1206</v>
      </c>
      <c r="D12" s="145" t="s">
        <v>145</v>
      </c>
      <c r="E12" s="82">
        <v>2919</v>
      </c>
      <c r="F12" s="83">
        <v>0.35684596577017114</v>
      </c>
      <c r="G12" s="140"/>
    </row>
    <row r="13" spans="1:7" x14ac:dyDescent="0.25">
      <c r="A13" s="146" t="s">
        <v>116</v>
      </c>
      <c r="B13" s="91">
        <v>395</v>
      </c>
      <c r="C13" s="82">
        <v>313</v>
      </c>
      <c r="D13" s="145" t="s">
        <v>145</v>
      </c>
      <c r="E13" s="82">
        <v>708</v>
      </c>
      <c r="F13" s="83">
        <v>8.6552567237163813E-2</v>
      </c>
      <c r="G13" s="140"/>
    </row>
    <row r="14" spans="1:7" x14ac:dyDescent="0.25">
      <c r="A14" s="146" t="s">
        <v>106</v>
      </c>
      <c r="B14" s="91" t="s">
        <v>145</v>
      </c>
      <c r="C14" s="82" t="s">
        <v>145</v>
      </c>
      <c r="D14" s="145">
        <v>506</v>
      </c>
      <c r="E14" s="82">
        <v>506</v>
      </c>
      <c r="F14" s="83">
        <v>6.1858190709046454E-2</v>
      </c>
      <c r="G14" s="140"/>
    </row>
    <row r="15" spans="1:7" x14ac:dyDescent="0.25">
      <c r="A15" s="123" t="s">
        <v>80</v>
      </c>
      <c r="B15" s="96">
        <v>4335</v>
      </c>
      <c r="C15" s="84">
        <v>3339</v>
      </c>
      <c r="D15" s="84">
        <v>506</v>
      </c>
      <c r="E15" s="84">
        <v>8180</v>
      </c>
      <c r="F15" s="85">
        <v>0.99999999999999989</v>
      </c>
      <c r="G15" s="140"/>
    </row>
    <row r="16" spans="1:7" x14ac:dyDescent="0.25">
      <c r="A16" s="294"/>
      <c r="B16" s="294"/>
      <c r="C16" s="294"/>
      <c r="D16" s="294"/>
      <c r="E16" s="294"/>
      <c r="F16" s="294"/>
      <c r="G16" s="140"/>
    </row>
    <row r="17" spans="1:9" x14ac:dyDescent="0.25">
      <c r="A17" s="294"/>
      <c r="B17" s="294"/>
      <c r="C17" s="294"/>
      <c r="D17" s="294"/>
      <c r="E17" s="294"/>
      <c r="F17" s="294"/>
      <c r="G17" s="140"/>
    </row>
    <row r="18" spans="1:9" x14ac:dyDescent="0.25">
      <c r="A18" s="295"/>
      <c r="B18" s="295"/>
      <c r="C18" s="295"/>
      <c r="D18" s="295"/>
      <c r="E18" s="295"/>
      <c r="F18" s="295"/>
    </row>
    <row r="19" spans="1:9" x14ac:dyDescent="0.25">
      <c r="A19" s="139"/>
      <c r="B19" s="139"/>
      <c r="C19" s="139"/>
      <c r="D19" s="139"/>
      <c r="E19" s="139"/>
      <c r="F19" s="139"/>
    </row>
    <row r="20" spans="1:9" x14ac:dyDescent="0.25">
      <c r="A20" s="267" t="s">
        <v>24</v>
      </c>
      <c r="B20" s="267"/>
      <c r="C20" s="267"/>
      <c r="D20" s="267"/>
      <c r="E20" s="267"/>
      <c r="F20" s="267"/>
      <c r="G20" s="267"/>
      <c r="H20" s="267"/>
      <c r="I20" s="139"/>
    </row>
    <row r="21" spans="1:9" x14ac:dyDescent="0.25">
      <c r="A21" s="268" t="s">
        <v>117</v>
      </c>
      <c r="B21" s="268"/>
      <c r="C21" s="268"/>
      <c r="D21" s="268"/>
      <c r="E21" s="268"/>
      <c r="F21" s="268"/>
      <c r="G21" s="268"/>
      <c r="H21" s="268"/>
      <c r="I21" s="139"/>
    </row>
    <row r="22" spans="1:9" x14ac:dyDescent="0.25">
      <c r="A22" s="269" t="s">
        <v>53</v>
      </c>
      <c r="B22" s="269"/>
      <c r="C22" s="269"/>
      <c r="D22" s="269"/>
      <c r="E22" s="269"/>
      <c r="F22" s="269"/>
      <c r="G22" s="269"/>
      <c r="H22" s="269"/>
      <c r="I22" s="139"/>
    </row>
    <row r="23" spans="1:9" x14ac:dyDescent="0.25">
      <c r="A23" s="269" t="s">
        <v>54</v>
      </c>
      <c r="B23" s="269"/>
      <c r="C23" s="269"/>
      <c r="D23" s="269"/>
      <c r="E23" s="269"/>
      <c r="F23" s="269"/>
      <c r="G23" s="269"/>
      <c r="H23" s="269"/>
      <c r="I23" s="139"/>
    </row>
    <row r="24" spans="1:9" x14ac:dyDescent="0.25">
      <c r="A24" s="129"/>
      <c r="B24" s="129"/>
      <c r="C24" s="129"/>
      <c r="D24" s="129"/>
      <c r="E24" s="129"/>
      <c r="F24" s="129"/>
      <c r="G24" s="139"/>
    </row>
    <row r="25" spans="1:9" x14ac:dyDescent="0.25">
      <c r="A25" s="270" t="s">
        <v>107</v>
      </c>
      <c r="B25" s="272" t="s">
        <v>87</v>
      </c>
      <c r="C25" s="272" t="s">
        <v>88</v>
      </c>
      <c r="D25" s="270" t="s">
        <v>89</v>
      </c>
      <c r="E25" s="296" t="s">
        <v>90</v>
      </c>
      <c r="F25" s="297"/>
      <c r="G25" s="296" t="s">
        <v>91</v>
      </c>
      <c r="H25" s="297"/>
      <c r="I25" s="139"/>
    </row>
    <row r="26" spans="1:9" ht="31.5" x14ac:dyDescent="0.25">
      <c r="A26" s="271"/>
      <c r="B26" s="273"/>
      <c r="C26" s="273"/>
      <c r="D26" s="271"/>
      <c r="E26" s="147" t="s">
        <v>92</v>
      </c>
      <c r="F26" s="148" t="s">
        <v>93</v>
      </c>
      <c r="G26" s="147" t="s">
        <v>94</v>
      </c>
      <c r="H26" s="148" t="s">
        <v>95</v>
      </c>
      <c r="I26" s="139"/>
    </row>
    <row r="27" spans="1:9" x14ac:dyDescent="0.25">
      <c r="A27" s="149" t="s">
        <v>111</v>
      </c>
      <c r="B27" s="117">
        <v>196</v>
      </c>
      <c r="C27" s="118">
        <v>8382.8300761224655</v>
      </c>
      <c r="D27" s="119">
        <v>42.769541204706456</v>
      </c>
      <c r="E27" s="118">
        <v>4889.9789440519107</v>
      </c>
      <c r="F27" s="150">
        <v>2829.359552539247</v>
      </c>
      <c r="G27" s="118">
        <v>619.25860684339193</v>
      </c>
      <c r="H27" s="118">
        <v>44.232972687917361</v>
      </c>
      <c r="I27" s="151"/>
    </row>
    <row r="28" spans="1:9" x14ac:dyDescent="0.25">
      <c r="A28" s="122" t="s">
        <v>112</v>
      </c>
      <c r="B28" s="117">
        <v>566</v>
      </c>
      <c r="C28" s="118">
        <v>47751.048615925676</v>
      </c>
      <c r="D28" s="119">
        <v>84.365810275487064</v>
      </c>
      <c r="E28" s="118">
        <v>21501.301144996098</v>
      </c>
      <c r="F28" s="150">
        <v>24167.752296458872</v>
      </c>
      <c r="G28" s="118">
        <v>1827.214166621646</v>
      </c>
      <c r="H28" s="118">
        <v>254.78100784906144</v>
      </c>
      <c r="I28" s="151"/>
    </row>
    <row r="29" spans="1:9" x14ac:dyDescent="0.25">
      <c r="A29" s="122" t="s">
        <v>113</v>
      </c>
      <c r="B29" s="117">
        <v>969</v>
      </c>
      <c r="C29" s="118">
        <v>40496.740593602881</v>
      </c>
      <c r="D29" s="119">
        <v>41.792301954182541</v>
      </c>
      <c r="E29" s="118">
        <v>17918.536010570999</v>
      </c>
      <c r="F29" s="150">
        <v>19252.371437013484</v>
      </c>
      <c r="G29" s="118">
        <v>2812.3193947468826</v>
      </c>
      <c r="H29" s="118">
        <v>513.51375127151323</v>
      </c>
      <c r="I29" s="151"/>
    </row>
    <row r="30" spans="1:9" x14ac:dyDescent="0.25">
      <c r="A30" s="122" t="s">
        <v>114</v>
      </c>
      <c r="B30" s="117">
        <v>2316</v>
      </c>
      <c r="C30" s="118">
        <v>75663.118104359106</v>
      </c>
      <c r="D30" s="119">
        <v>32.669740114144695</v>
      </c>
      <c r="E30" s="118">
        <v>33569.34430964799</v>
      </c>
      <c r="F30" s="150">
        <v>34213.580105066409</v>
      </c>
      <c r="G30" s="118">
        <v>6923.172270808871</v>
      </c>
      <c r="H30" s="118">
        <v>957.02141883583238</v>
      </c>
      <c r="I30" s="151"/>
    </row>
    <row r="31" spans="1:9" x14ac:dyDescent="0.25">
      <c r="A31" s="122" t="s">
        <v>115</v>
      </c>
      <c r="B31" s="117">
        <v>2919</v>
      </c>
      <c r="C31" s="118">
        <v>91724.917752040841</v>
      </c>
      <c r="D31" s="119">
        <v>31.42340450566661</v>
      </c>
      <c r="E31" s="118">
        <v>39168.283624684656</v>
      </c>
      <c r="F31" s="150">
        <v>42535.404778646851</v>
      </c>
      <c r="G31" s="118">
        <v>9006.2765534839382</v>
      </c>
      <c r="H31" s="118">
        <v>1014.9527952254002</v>
      </c>
      <c r="I31" s="151"/>
    </row>
    <row r="32" spans="1:9" x14ac:dyDescent="0.25">
      <c r="A32" s="122" t="s">
        <v>116</v>
      </c>
      <c r="B32" s="117">
        <v>708</v>
      </c>
      <c r="C32" s="118">
        <v>19503.536850022683</v>
      </c>
      <c r="D32" s="119">
        <v>27.547368432235427</v>
      </c>
      <c r="E32" s="118">
        <v>8966.2191283739467</v>
      </c>
      <c r="F32" s="150">
        <v>8141.2381146584366</v>
      </c>
      <c r="G32" s="118">
        <v>2209.2346569925671</v>
      </c>
      <c r="H32" s="118">
        <v>186.84494999773219</v>
      </c>
      <c r="I32" s="151"/>
    </row>
    <row r="33" spans="1:9" x14ac:dyDescent="0.25">
      <c r="A33" s="122" t="s">
        <v>106</v>
      </c>
      <c r="B33" s="117">
        <v>506</v>
      </c>
      <c r="C33" s="118">
        <v>14421.989413653273</v>
      </c>
      <c r="D33" s="119" t="s">
        <v>145</v>
      </c>
      <c r="E33" s="118">
        <v>6193.4632618646856</v>
      </c>
      <c r="F33" s="150">
        <v>7215.2690077260941</v>
      </c>
      <c r="G33" s="118">
        <v>731.41460381554759</v>
      </c>
      <c r="H33" s="118">
        <v>281.84254024694479</v>
      </c>
      <c r="I33" s="151"/>
    </row>
    <row r="34" spans="1:9" x14ac:dyDescent="0.25">
      <c r="A34" s="123" t="s">
        <v>80</v>
      </c>
      <c r="B34" s="84">
        <v>8180</v>
      </c>
      <c r="C34" s="125">
        <v>297944.18140572688</v>
      </c>
      <c r="D34" s="126">
        <v>36.423494059379813</v>
      </c>
      <c r="E34" s="125">
        <v>132207.1264241903</v>
      </c>
      <c r="F34" s="152">
        <v>138354.97529210939</v>
      </c>
      <c r="G34" s="125">
        <v>24128.890253312846</v>
      </c>
      <c r="H34" s="125">
        <v>3253.1894361144018</v>
      </c>
      <c r="I34" s="151"/>
    </row>
    <row r="35" spans="1:9" x14ac:dyDescent="0.25">
      <c r="A35" s="294"/>
      <c r="B35" s="294"/>
      <c r="C35" s="294"/>
      <c r="D35" s="294"/>
      <c r="E35" s="294"/>
      <c r="F35" s="294"/>
      <c r="G35" s="294"/>
      <c r="H35" s="294"/>
      <c r="I35" s="151"/>
    </row>
    <row r="36" spans="1:9" x14ac:dyDescent="0.25">
      <c r="A36" s="294"/>
      <c r="B36" s="294"/>
      <c r="C36" s="294"/>
      <c r="D36" s="294"/>
      <c r="E36" s="294"/>
      <c r="F36" s="294"/>
      <c r="G36" s="294"/>
      <c r="H36" s="294"/>
      <c r="I36" s="151"/>
    </row>
    <row r="37" spans="1:9" x14ac:dyDescent="0.25">
      <c r="A37" s="151"/>
      <c r="B37" s="151"/>
      <c r="C37" s="151"/>
      <c r="D37" s="151"/>
      <c r="E37" s="151"/>
      <c r="F37" s="151"/>
      <c r="G37" s="151"/>
      <c r="H37" s="151"/>
      <c r="I37" s="151"/>
    </row>
    <row r="38" spans="1:9" x14ac:dyDescent="0.25">
      <c r="A38" s="139"/>
      <c r="B38" s="139"/>
      <c r="C38" s="139"/>
      <c r="D38" s="139"/>
      <c r="E38" s="139"/>
      <c r="F38" s="139"/>
      <c r="G38" s="139"/>
      <c r="H38" s="139"/>
      <c r="I38" s="139"/>
    </row>
    <row r="39" spans="1:9" x14ac:dyDescent="0.25">
      <c r="A39" s="139"/>
      <c r="B39" s="139"/>
      <c r="C39" s="139"/>
      <c r="D39" s="139"/>
      <c r="E39" s="139"/>
      <c r="F39" s="139"/>
      <c r="G39" s="139"/>
      <c r="H39" s="139"/>
      <c r="I39" s="139"/>
    </row>
  </sheetData>
  <mergeCells count="22">
    <mergeCell ref="A35:H35"/>
    <mergeCell ref="A36:H36"/>
    <mergeCell ref="A23:H23"/>
    <mergeCell ref="A25:A26"/>
    <mergeCell ref="B25:B26"/>
    <mergeCell ref="C25:C26"/>
    <mergeCell ref="D25:D26"/>
    <mergeCell ref="E25:F25"/>
    <mergeCell ref="G25:H25"/>
    <mergeCell ref="A22:H22"/>
    <mergeCell ref="A2:F2"/>
    <mergeCell ref="A3:F3"/>
    <mergeCell ref="A4:F4"/>
    <mergeCell ref="A6:A7"/>
    <mergeCell ref="B6:D6"/>
    <mergeCell ref="E6:E7"/>
    <mergeCell ref="F6:F7"/>
    <mergeCell ref="A16:F16"/>
    <mergeCell ref="A17:F17"/>
    <mergeCell ref="A18:F18"/>
    <mergeCell ref="A20:H20"/>
    <mergeCell ref="A21:H2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8"/>
  <sheetViews>
    <sheetView showGridLines="0" workbookViewId="0"/>
  </sheetViews>
  <sheetFormatPr baseColWidth="10" defaultColWidth="12.5703125" defaultRowHeight="12.75" x14ac:dyDescent="0.2"/>
  <cols>
    <col min="1" max="1" width="14.140625" style="140" customWidth="1"/>
    <col min="2" max="2" width="67.140625" style="140" bestFit="1" customWidth="1"/>
    <col min="3" max="3" width="12.5703125" style="140"/>
    <col min="4" max="4" width="15.28515625" style="140" bestFit="1" customWidth="1"/>
    <col min="5" max="5" width="12.5703125" style="140"/>
    <col min="6" max="6" width="15.28515625" style="140" bestFit="1" customWidth="1"/>
    <col min="7" max="16384" width="12.5703125" style="140"/>
  </cols>
  <sheetData>
    <row r="2" spans="1:7" x14ac:dyDescent="0.2">
      <c r="A2" s="267" t="s">
        <v>26</v>
      </c>
      <c r="B2" s="267"/>
      <c r="C2" s="267"/>
      <c r="D2" s="267"/>
      <c r="E2" s="267"/>
      <c r="F2" s="267"/>
      <c r="G2" s="267"/>
    </row>
    <row r="3" spans="1:7" ht="15" x14ac:dyDescent="0.2">
      <c r="A3" s="268" t="s">
        <v>27</v>
      </c>
      <c r="B3" s="268"/>
      <c r="C3" s="268"/>
      <c r="D3" s="268"/>
      <c r="E3" s="268"/>
      <c r="F3" s="268"/>
      <c r="G3" s="268"/>
    </row>
    <row r="4" spans="1:7" x14ac:dyDescent="0.2">
      <c r="A4" s="298" t="s">
        <v>54</v>
      </c>
      <c r="B4" s="298"/>
      <c r="C4" s="298"/>
      <c r="D4" s="298"/>
      <c r="E4" s="298"/>
      <c r="F4" s="298"/>
      <c r="G4" s="298"/>
    </row>
    <row r="5" spans="1:7" x14ac:dyDescent="0.2">
      <c r="A5" s="129"/>
      <c r="B5" s="129"/>
      <c r="C5" s="129"/>
      <c r="D5" s="129"/>
      <c r="E5" s="129"/>
      <c r="F5" s="129"/>
      <c r="G5" s="129"/>
    </row>
    <row r="6" spans="1:7" ht="12.75" customHeight="1" x14ac:dyDescent="0.2">
      <c r="A6" s="272" t="s">
        <v>118</v>
      </c>
      <c r="B6" s="270" t="s">
        <v>119</v>
      </c>
      <c r="C6" s="276" t="s">
        <v>120</v>
      </c>
      <c r="D6" s="274"/>
      <c r="E6" s="274"/>
      <c r="F6" s="274"/>
      <c r="G6" s="274"/>
    </row>
    <row r="7" spans="1:7" x14ac:dyDescent="0.2">
      <c r="A7" s="273"/>
      <c r="B7" s="271"/>
      <c r="C7" s="89" t="s">
        <v>82</v>
      </c>
      <c r="D7" s="89" t="s">
        <v>109</v>
      </c>
      <c r="E7" s="88" t="s">
        <v>121</v>
      </c>
      <c r="F7" s="89" t="s">
        <v>80</v>
      </c>
      <c r="G7" s="89" t="s">
        <v>122</v>
      </c>
    </row>
    <row r="8" spans="1:7" x14ac:dyDescent="0.2">
      <c r="A8" s="39" t="s">
        <v>148</v>
      </c>
      <c r="B8" s="43" t="s">
        <v>149</v>
      </c>
      <c r="C8" s="153">
        <v>1057</v>
      </c>
      <c r="D8" s="153">
        <v>1060</v>
      </c>
      <c r="E8" s="154">
        <v>152</v>
      </c>
      <c r="F8" s="153">
        <v>2269</v>
      </c>
      <c r="G8" s="83">
        <v>0.27738386308068458</v>
      </c>
    </row>
    <row r="9" spans="1:7" x14ac:dyDescent="0.2">
      <c r="A9" s="39" t="s">
        <v>150</v>
      </c>
      <c r="B9" s="43" t="s">
        <v>151</v>
      </c>
      <c r="C9" s="153">
        <v>897</v>
      </c>
      <c r="D9" s="153">
        <v>461</v>
      </c>
      <c r="E9" s="154">
        <v>63</v>
      </c>
      <c r="F9" s="153">
        <v>1421</v>
      </c>
      <c r="G9" s="83">
        <v>0.1737163814180929</v>
      </c>
    </row>
    <row r="10" spans="1:7" x14ac:dyDescent="0.2">
      <c r="A10" s="39" t="s">
        <v>152</v>
      </c>
      <c r="B10" s="43" t="s">
        <v>153</v>
      </c>
      <c r="C10" s="153">
        <v>151</v>
      </c>
      <c r="D10" s="153">
        <v>50</v>
      </c>
      <c r="E10" s="154">
        <v>56</v>
      </c>
      <c r="F10" s="153">
        <v>257</v>
      </c>
      <c r="G10" s="83">
        <v>3.1418092909535456E-2</v>
      </c>
    </row>
    <row r="11" spans="1:7" x14ac:dyDescent="0.2">
      <c r="A11" s="39" t="s">
        <v>154</v>
      </c>
      <c r="B11" s="43" t="s">
        <v>155</v>
      </c>
      <c r="C11" s="153">
        <v>267</v>
      </c>
      <c r="D11" s="153">
        <v>201</v>
      </c>
      <c r="E11" s="154">
        <v>54</v>
      </c>
      <c r="F11" s="153">
        <v>522</v>
      </c>
      <c r="G11" s="83">
        <v>6.3814180929095354E-2</v>
      </c>
    </row>
    <row r="12" spans="1:7" x14ac:dyDescent="0.2">
      <c r="A12" s="39" t="s">
        <v>123</v>
      </c>
      <c r="B12" s="43" t="s">
        <v>156</v>
      </c>
      <c r="C12" s="153">
        <v>149</v>
      </c>
      <c r="D12" s="153">
        <v>98</v>
      </c>
      <c r="E12" s="154">
        <v>20</v>
      </c>
      <c r="F12" s="153">
        <v>267</v>
      </c>
      <c r="G12" s="83">
        <v>3.2640586797066017E-2</v>
      </c>
    </row>
    <row r="13" spans="1:7" x14ac:dyDescent="0.2">
      <c r="A13" s="39" t="s">
        <v>124</v>
      </c>
      <c r="B13" s="43" t="s">
        <v>157</v>
      </c>
      <c r="C13" s="153">
        <v>293</v>
      </c>
      <c r="D13" s="153">
        <v>201</v>
      </c>
      <c r="E13" s="154">
        <v>34</v>
      </c>
      <c r="F13" s="153">
        <v>528</v>
      </c>
      <c r="G13" s="83">
        <v>6.4547677261613687E-2</v>
      </c>
    </row>
    <row r="14" spans="1:7" x14ac:dyDescent="0.2">
      <c r="A14" s="39" t="s">
        <v>125</v>
      </c>
      <c r="B14" s="43" t="s">
        <v>158</v>
      </c>
      <c r="C14" s="153">
        <v>232</v>
      </c>
      <c r="D14" s="153">
        <v>156</v>
      </c>
      <c r="E14" s="154">
        <v>14</v>
      </c>
      <c r="F14" s="153">
        <v>402</v>
      </c>
      <c r="G14" s="83">
        <v>4.9144254278728608E-2</v>
      </c>
    </row>
    <row r="15" spans="1:7" x14ac:dyDescent="0.2">
      <c r="A15" s="39" t="s">
        <v>126</v>
      </c>
      <c r="B15" s="43" t="s">
        <v>159</v>
      </c>
      <c r="C15" s="153">
        <v>211</v>
      </c>
      <c r="D15" s="153">
        <v>181</v>
      </c>
      <c r="E15" s="154">
        <v>20</v>
      </c>
      <c r="F15" s="153">
        <v>412</v>
      </c>
      <c r="G15" s="83">
        <v>5.0366748166259169E-2</v>
      </c>
    </row>
    <row r="16" spans="1:7" x14ac:dyDescent="0.2">
      <c r="A16" s="39" t="s">
        <v>127</v>
      </c>
      <c r="B16" s="43" t="s">
        <v>160</v>
      </c>
      <c r="C16" s="153">
        <v>129</v>
      </c>
      <c r="D16" s="153">
        <v>124</v>
      </c>
      <c r="E16" s="154">
        <v>12</v>
      </c>
      <c r="F16" s="153">
        <v>265</v>
      </c>
      <c r="G16" s="83">
        <v>3.2396088019559899E-2</v>
      </c>
    </row>
    <row r="17" spans="1:7" x14ac:dyDescent="0.2">
      <c r="A17" s="39" t="s">
        <v>128</v>
      </c>
      <c r="B17" s="43" t="s">
        <v>161</v>
      </c>
      <c r="C17" s="153">
        <v>87</v>
      </c>
      <c r="D17" s="153">
        <v>59</v>
      </c>
      <c r="E17" s="154">
        <v>12</v>
      </c>
      <c r="F17" s="153">
        <v>158</v>
      </c>
      <c r="G17" s="83">
        <v>1.9315403422982887E-2</v>
      </c>
    </row>
    <row r="18" spans="1:7" x14ac:dyDescent="0.2">
      <c r="A18" s="39" t="s">
        <v>129</v>
      </c>
      <c r="B18" s="43" t="s">
        <v>162</v>
      </c>
      <c r="C18" s="153">
        <v>116</v>
      </c>
      <c r="D18" s="153">
        <v>84</v>
      </c>
      <c r="E18" s="154">
        <v>6</v>
      </c>
      <c r="F18" s="153">
        <v>206</v>
      </c>
      <c r="G18" s="83">
        <v>2.5183374083129585E-2</v>
      </c>
    </row>
    <row r="19" spans="1:7" x14ac:dyDescent="0.2">
      <c r="A19" s="39" t="s">
        <v>130</v>
      </c>
      <c r="B19" s="43" t="s">
        <v>163</v>
      </c>
      <c r="C19" s="153">
        <v>103</v>
      </c>
      <c r="D19" s="153">
        <v>110</v>
      </c>
      <c r="E19" s="154">
        <v>19</v>
      </c>
      <c r="F19" s="153">
        <v>232</v>
      </c>
      <c r="G19" s="83">
        <v>2.8361858190709046E-2</v>
      </c>
    </row>
    <row r="20" spans="1:7" x14ac:dyDescent="0.2">
      <c r="A20" s="39" t="s">
        <v>131</v>
      </c>
      <c r="B20" s="43" t="s">
        <v>164</v>
      </c>
      <c r="C20" s="153">
        <v>353</v>
      </c>
      <c r="D20" s="153">
        <v>330</v>
      </c>
      <c r="E20" s="154">
        <v>12</v>
      </c>
      <c r="F20" s="153">
        <v>695</v>
      </c>
      <c r="G20" s="83">
        <v>8.4963325183374086E-2</v>
      </c>
    </row>
    <row r="21" spans="1:7" x14ac:dyDescent="0.2">
      <c r="A21" s="39" t="s">
        <v>132</v>
      </c>
      <c r="B21" s="43" t="s">
        <v>165</v>
      </c>
      <c r="C21" s="153">
        <v>152</v>
      </c>
      <c r="D21" s="153">
        <v>101</v>
      </c>
      <c r="E21" s="154">
        <v>22</v>
      </c>
      <c r="F21" s="153">
        <v>275</v>
      </c>
      <c r="G21" s="83">
        <v>3.3618581907090467E-2</v>
      </c>
    </row>
    <row r="22" spans="1:7" x14ac:dyDescent="0.2">
      <c r="A22" s="39" t="s">
        <v>133</v>
      </c>
      <c r="B22" s="43" t="s">
        <v>166</v>
      </c>
      <c r="C22" s="153">
        <v>53</v>
      </c>
      <c r="D22" s="153">
        <v>51</v>
      </c>
      <c r="E22" s="154">
        <v>5</v>
      </c>
      <c r="F22" s="153">
        <v>109</v>
      </c>
      <c r="G22" s="83">
        <v>1.332518337408313E-2</v>
      </c>
    </row>
    <row r="23" spans="1:7" x14ac:dyDescent="0.2">
      <c r="A23" s="39" t="s">
        <v>134</v>
      </c>
      <c r="B23" s="43" t="s">
        <v>167</v>
      </c>
      <c r="C23" s="153">
        <v>34</v>
      </c>
      <c r="D23" s="153">
        <v>19</v>
      </c>
      <c r="E23" s="154" t="s">
        <v>145</v>
      </c>
      <c r="F23" s="153">
        <v>53</v>
      </c>
      <c r="G23" s="83">
        <v>6.4792176039119801E-3</v>
      </c>
    </row>
    <row r="24" spans="1:7" x14ac:dyDescent="0.2">
      <c r="A24" s="39" t="s">
        <v>135</v>
      </c>
      <c r="B24" s="43" t="s">
        <v>168</v>
      </c>
      <c r="C24" s="153">
        <v>31</v>
      </c>
      <c r="D24" s="153">
        <v>19</v>
      </c>
      <c r="E24" s="154">
        <v>3</v>
      </c>
      <c r="F24" s="153">
        <v>53</v>
      </c>
      <c r="G24" s="83">
        <v>6.4792176039119801E-3</v>
      </c>
    </row>
    <row r="25" spans="1:7" x14ac:dyDescent="0.2">
      <c r="A25" s="39" t="s">
        <v>136</v>
      </c>
      <c r="B25" s="43" t="s">
        <v>169</v>
      </c>
      <c r="C25" s="153">
        <v>3</v>
      </c>
      <c r="D25" s="153">
        <v>11</v>
      </c>
      <c r="E25" s="154">
        <v>2</v>
      </c>
      <c r="F25" s="153">
        <v>16</v>
      </c>
      <c r="G25" s="83">
        <v>1.9559902200488996E-3</v>
      </c>
    </row>
    <row r="26" spans="1:7" x14ac:dyDescent="0.2">
      <c r="A26" s="39" t="s">
        <v>137</v>
      </c>
      <c r="B26" s="43" t="s">
        <v>170</v>
      </c>
      <c r="C26" s="153">
        <v>8</v>
      </c>
      <c r="D26" s="153">
        <v>5</v>
      </c>
      <c r="E26" s="154" t="s">
        <v>145</v>
      </c>
      <c r="F26" s="153">
        <v>13</v>
      </c>
      <c r="G26" s="83">
        <v>1.589242053789731E-3</v>
      </c>
    </row>
    <row r="27" spans="1:7" x14ac:dyDescent="0.2">
      <c r="A27" s="39" t="s">
        <v>138</v>
      </c>
      <c r="B27" s="43" t="s">
        <v>171</v>
      </c>
      <c r="C27" s="153">
        <v>1</v>
      </c>
      <c r="D27" s="153">
        <v>6</v>
      </c>
      <c r="E27" s="154" t="s">
        <v>145</v>
      </c>
      <c r="F27" s="153">
        <v>7</v>
      </c>
      <c r="G27" s="83">
        <v>8.5574572127139362E-4</v>
      </c>
    </row>
    <row r="28" spans="1:7" x14ac:dyDescent="0.2">
      <c r="A28" s="39" t="s">
        <v>139</v>
      </c>
      <c r="B28" s="43" t="s">
        <v>172</v>
      </c>
      <c r="C28" s="153">
        <v>2</v>
      </c>
      <c r="D28" s="153">
        <v>4</v>
      </c>
      <c r="E28" s="154" t="s">
        <v>145</v>
      </c>
      <c r="F28" s="153">
        <v>6</v>
      </c>
      <c r="G28" s="83">
        <v>7.3349633251833745E-4</v>
      </c>
    </row>
    <row r="29" spans="1:7" x14ac:dyDescent="0.2">
      <c r="A29" s="39" t="s">
        <v>140</v>
      </c>
      <c r="B29" s="43" t="s">
        <v>173</v>
      </c>
      <c r="C29" s="153">
        <v>3</v>
      </c>
      <c r="D29" s="153">
        <v>5</v>
      </c>
      <c r="E29" s="154" t="s">
        <v>145</v>
      </c>
      <c r="F29" s="153">
        <v>8</v>
      </c>
      <c r="G29" s="83">
        <v>9.7799511002444979E-4</v>
      </c>
    </row>
    <row r="30" spans="1:7" x14ac:dyDescent="0.2">
      <c r="A30" s="43" t="s">
        <v>141</v>
      </c>
      <c r="B30" s="43" t="s">
        <v>141</v>
      </c>
      <c r="C30" s="153">
        <v>3</v>
      </c>
      <c r="D30" s="153">
        <v>3</v>
      </c>
      <c r="E30" s="154" t="s">
        <v>145</v>
      </c>
      <c r="F30" s="153">
        <v>6</v>
      </c>
      <c r="G30" s="83">
        <v>7.3349633251833745E-4</v>
      </c>
    </row>
    <row r="31" spans="1:7" x14ac:dyDescent="0.2">
      <c r="A31" s="155"/>
      <c r="B31" s="155" t="s">
        <v>80</v>
      </c>
      <c r="C31" s="156">
        <v>4335</v>
      </c>
      <c r="D31" s="156">
        <v>3339</v>
      </c>
      <c r="E31" s="156">
        <v>506</v>
      </c>
      <c r="F31" s="156">
        <v>8180</v>
      </c>
      <c r="G31" s="85">
        <v>1</v>
      </c>
    </row>
    <row r="32" spans="1:7" x14ac:dyDescent="0.2">
      <c r="A32" s="294"/>
      <c r="B32" s="294"/>
      <c r="C32" s="294"/>
      <c r="D32" s="294"/>
      <c r="E32" s="294"/>
      <c r="F32" s="294"/>
      <c r="G32" s="294"/>
    </row>
    <row r="33" spans="1:10" x14ac:dyDescent="0.2">
      <c r="A33" s="294"/>
      <c r="B33" s="294"/>
      <c r="C33" s="294"/>
      <c r="D33" s="294"/>
      <c r="E33" s="294"/>
      <c r="F33" s="294"/>
      <c r="G33" s="294"/>
    </row>
    <row r="34" spans="1:10" x14ac:dyDescent="0.2">
      <c r="B34" s="299"/>
      <c r="C34" s="299"/>
      <c r="D34" s="299"/>
      <c r="E34" s="299"/>
      <c r="F34" s="299"/>
      <c r="G34" s="299"/>
    </row>
    <row r="36" spans="1:10" x14ac:dyDescent="0.2">
      <c r="A36" s="267" t="s">
        <v>28</v>
      </c>
      <c r="B36" s="267"/>
      <c r="C36" s="267"/>
      <c r="D36" s="267"/>
      <c r="E36" s="267"/>
      <c r="F36" s="267"/>
      <c r="G36" s="267"/>
      <c r="H36" s="267"/>
      <c r="I36" s="267"/>
    </row>
    <row r="37" spans="1:10" ht="15" x14ac:dyDescent="0.2">
      <c r="A37" s="268" t="s">
        <v>29</v>
      </c>
      <c r="B37" s="268"/>
      <c r="C37" s="268"/>
      <c r="D37" s="268"/>
      <c r="E37" s="268"/>
      <c r="F37" s="268"/>
      <c r="G37" s="268"/>
      <c r="H37" s="268"/>
      <c r="I37" s="268"/>
    </row>
    <row r="38" spans="1:10" x14ac:dyDescent="0.2">
      <c r="A38" s="298" t="s">
        <v>53</v>
      </c>
      <c r="B38" s="298"/>
      <c r="C38" s="298"/>
      <c r="D38" s="298"/>
      <c r="E38" s="298"/>
      <c r="F38" s="298"/>
      <c r="G38" s="298"/>
      <c r="H38" s="298"/>
      <c r="I38" s="298"/>
    </row>
    <row r="39" spans="1:10" x14ac:dyDescent="0.2">
      <c r="A39" s="298" t="s">
        <v>54</v>
      </c>
      <c r="B39" s="298"/>
      <c r="C39" s="298"/>
      <c r="D39" s="298"/>
      <c r="E39" s="298"/>
      <c r="F39" s="298"/>
      <c r="G39" s="298"/>
      <c r="H39" s="298"/>
      <c r="I39" s="298"/>
    </row>
    <row r="40" spans="1:10" x14ac:dyDescent="0.2">
      <c r="A40" s="129"/>
      <c r="B40" s="129"/>
      <c r="C40" s="129"/>
      <c r="D40" s="129"/>
      <c r="E40" s="129"/>
      <c r="F40" s="129"/>
      <c r="G40" s="129"/>
      <c r="H40" s="129"/>
      <c r="I40" s="129"/>
    </row>
    <row r="41" spans="1:10" ht="12.75" customHeight="1" x14ac:dyDescent="0.2">
      <c r="A41" s="272" t="s">
        <v>118</v>
      </c>
      <c r="B41" s="270" t="s">
        <v>119</v>
      </c>
      <c r="C41" s="272" t="s">
        <v>87</v>
      </c>
      <c r="D41" s="272" t="s">
        <v>88</v>
      </c>
      <c r="E41" s="270" t="s">
        <v>89</v>
      </c>
      <c r="F41" s="296" t="s">
        <v>90</v>
      </c>
      <c r="G41" s="297"/>
      <c r="H41" s="296" t="s">
        <v>91</v>
      </c>
      <c r="I41" s="297"/>
    </row>
    <row r="42" spans="1:10" ht="55.5" customHeight="1" x14ac:dyDescent="0.2">
      <c r="A42" s="273"/>
      <c r="B42" s="271"/>
      <c r="C42" s="273"/>
      <c r="D42" s="273"/>
      <c r="E42" s="271"/>
      <c r="F42" s="147" t="s">
        <v>92</v>
      </c>
      <c r="G42" s="157" t="s">
        <v>93</v>
      </c>
      <c r="H42" s="147" t="s">
        <v>94</v>
      </c>
      <c r="I42" s="148" t="s">
        <v>95</v>
      </c>
    </row>
    <row r="43" spans="1:10" x14ac:dyDescent="0.2">
      <c r="A43" s="39" t="s">
        <v>148</v>
      </c>
      <c r="B43" s="43" t="s">
        <v>149</v>
      </c>
      <c r="C43" s="153">
        <v>2269</v>
      </c>
      <c r="D43" s="158">
        <v>71232.955037891166</v>
      </c>
      <c r="E43" s="159">
        <v>31.393986354293155</v>
      </c>
      <c r="F43" s="158">
        <v>29776.453334574784</v>
      </c>
      <c r="G43" s="158">
        <v>35107.842544471474</v>
      </c>
      <c r="H43" s="158">
        <v>5804.9859553327469</v>
      </c>
      <c r="I43" s="158">
        <v>543.67320351215835</v>
      </c>
      <c r="J43" s="160"/>
    </row>
    <row r="44" spans="1:10" x14ac:dyDescent="0.2">
      <c r="A44" s="39" t="s">
        <v>150</v>
      </c>
      <c r="B44" s="43" t="s">
        <v>151</v>
      </c>
      <c r="C44" s="153">
        <v>1421</v>
      </c>
      <c r="D44" s="158">
        <v>39666.406288288526</v>
      </c>
      <c r="E44" s="159">
        <v>27.914430885495094</v>
      </c>
      <c r="F44" s="158">
        <v>18537.990251692332</v>
      </c>
      <c r="G44" s="158">
        <v>16074.037302465671</v>
      </c>
      <c r="H44" s="158">
        <v>4537.009573223133</v>
      </c>
      <c r="I44" s="158">
        <v>517.36916090739589</v>
      </c>
      <c r="J44" s="160"/>
    </row>
    <row r="45" spans="1:10" x14ac:dyDescent="0.2">
      <c r="A45" s="39" t="s">
        <v>152</v>
      </c>
      <c r="B45" s="43" t="s">
        <v>153</v>
      </c>
      <c r="C45" s="153">
        <v>257</v>
      </c>
      <c r="D45" s="158">
        <v>10220.372497689557</v>
      </c>
      <c r="E45" s="159">
        <v>39.767986372332906</v>
      </c>
      <c r="F45" s="158">
        <v>3952.9952909149561</v>
      </c>
      <c r="G45" s="158">
        <v>5544.9043558163048</v>
      </c>
      <c r="H45" s="158">
        <v>557.78581857830432</v>
      </c>
      <c r="I45" s="158">
        <v>164.68703237999247</v>
      </c>
      <c r="J45" s="160"/>
    </row>
    <row r="46" spans="1:10" x14ac:dyDescent="0.2">
      <c r="A46" s="39" t="s">
        <v>154</v>
      </c>
      <c r="B46" s="43" t="s">
        <v>155</v>
      </c>
      <c r="C46" s="153">
        <v>522</v>
      </c>
      <c r="D46" s="158">
        <v>21259.95117886809</v>
      </c>
      <c r="E46" s="159">
        <v>40.72787582158638</v>
      </c>
      <c r="F46" s="158">
        <v>10497.839817367772</v>
      </c>
      <c r="G46" s="158">
        <v>8838.2823525470594</v>
      </c>
      <c r="H46" s="158">
        <v>1648.6910209741718</v>
      </c>
      <c r="I46" s="158">
        <v>275.13798797908538</v>
      </c>
      <c r="J46" s="160"/>
    </row>
    <row r="47" spans="1:10" x14ac:dyDescent="0.2">
      <c r="A47" s="39" t="s">
        <v>123</v>
      </c>
      <c r="B47" s="43" t="s">
        <v>156</v>
      </c>
      <c r="C47" s="153">
        <v>267</v>
      </c>
      <c r="D47" s="158">
        <v>13357.735952167321</v>
      </c>
      <c r="E47" s="159">
        <v>50.028973603622923</v>
      </c>
      <c r="F47" s="158">
        <v>6353.2475583711748</v>
      </c>
      <c r="G47" s="158">
        <v>6065.2878583232978</v>
      </c>
      <c r="H47" s="158">
        <v>754.26526206274423</v>
      </c>
      <c r="I47" s="158">
        <v>184.9352734101046</v>
      </c>
      <c r="J47" s="160"/>
    </row>
    <row r="48" spans="1:10" x14ac:dyDescent="0.2">
      <c r="A48" s="39" t="s">
        <v>124</v>
      </c>
      <c r="B48" s="43" t="s">
        <v>157</v>
      </c>
      <c r="C48" s="153">
        <v>528</v>
      </c>
      <c r="D48" s="158">
        <v>17851.778256321286</v>
      </c>
      <c r="E48" s="159">
        <v>33.810186091517586</v>
      </c>
      <c r="F48" s="158">
        <v>8130.6475633569371</v>
      </c>
      <c r="G48" s="158">
        <v>7902.9279307771212</v>
      </c>
      <c r="H48" s="158">
        <v>1578.645951117551</v>
      </c>
      <c r="I48" s="158">
        <v>239.55681106967376</v>
      </c>
      <c r="J48" s="160"/>
    </row>
    <row r="49" spans="1:10" x14ac:dyDescent="0.2">
      <c r="A49" s="39" t="s">
        <v>125</v>
      </c>
      <c r="B49" s="43" t="s">
        <v>158</v>
      </c>
      <c r="C49" s="153">
        <v>402</v>
      </c>
      <c r="D49" s="158">
        <v>13064.733580522114</v>
      </c>
      <c r="E49" s="159">
        <v>32.499337264980383</v>
      </c>
      <c r="F49" s="158">
        <v>5993.5961948920258</v>
      </c>
      <c r="G49" s="158">
        <v>5700.5661412357331</v>
      </c>
      <c r="H49" s="158">
        <v>1163.7704231301502</v>
      </c>
      <c r="I49" s="158">
        <v>206.80082126420567</v>
      </c>
      <c r="J49" s="160"/>
    </row>
    <row r="50" spans="1:10" x14ac:dyDescent="0.2">
      <c r="A50" s="39" t="s">
        <v>126</v>
      </c>
      <c r="B50" s="43" t="s">
        <v>159</v>
      </c>
      <c r="C50" s="153">
        <v>412</v>
      </c>
      <c r="D50" s="158">
        <v>31570.706389584484</v>
      </c>
      <c r="E50" s="159">
        <v>76.627928130059431</v>
      </c>
      <c r="F50" s="158">
        <v>14144.988949515689</v>
      </c>
      <c r="G50" s="158">
        <v>15800.220445992696</v>
      </c>
      <c r="H50" s="158">
        <v>1389.0218486518838</v>
      </c>
      <c r="I50" s="158">
        <v>236.47514542421575</v>
      </c>
      <c r="J50" s="160"/>
    </row>
    <row r="51" spans="1:10" x14ac:dyDescent="0.2">
      <c r="A51" s="39" t="s">
        <v>127</v>
      </c>
      <c r="B51" s="43" t="s">
        <v>160</v>
      </c>
      <c r="C51" s="153">
        <v>265</v>
      </c>
      <c r="D51" s="158">
        <v>13415.899870831299</v>
      </c>
      <c r="E51" s="159">
        <v>50.626037248419998</v>
      </c>
      <c r="F51" s="158">
        <v>3901.6415615953142</v>
      </c>
      <c r="G51" s="158">
        <v>8618.0180825405077</v>
      </c>
      <c r="H51" s="158">
        <v>848.12862177271029</v>
      </c>
      <c r="I51" s="158">
        <v>48.111604922766794</v>
      </c>
      <c r="J51" s="160"/>
    </row>
    <row r="52" spans="1:10" x14ac:dyDescent="0.2">
      <c r="A52" s="39" t="s">
        <v>128</v>
      </c>
      <c r="B52" s="43" t="s">
        <v>161</v>
      </c>
      <c r="C52" s="153">
        <v>158</v>
      </c>
      <c r="D52" s="158">
        <v>7583.0355909320915</v>
      </c>
      <c r="E52" s="159">
        <v>47.993896145139821</v>
      </c>
      <c r="F52" s="158">
        <v>4260.8657734063254</v>
      </c>
      <c r="G52" s="158">
        <v>2792.3043539039945</v>
      </c>
      <c r="H52" s="158">
        <v>488.11603273327466</v>
      </c>
      <c r="I52" s="158">
        <v>41.749430888496917</v>
      </c>
    </row>
    <row r="53" spans="1:10" x14ac:dyDescent="0.2">
      <c r="A53" s="39" t="s">
        <v>129</v>
      </c>
      <c r="B53" s="43" t="s">
        <v>162</v>
      </c>
      <c r="C53" s="153">
        <v>206</v>
      </c>
      <c r="D53" s="158">
        <v>16479.624736679354</v>
      </c>
      <c r="E53" s="159">
        <v>79.998178333394918</v>
      </c>
      <c r="F53" s="158">
        <v>7464.3402781678242</v>
      </c>
      <c r="G53" s="158">
        <v>8325.5180825767948</v>
      </c>
      <c r="H53" s="158">
        <v>658.93085897492767</v>
      </c>
      <c r="I53" s="158">
        <v>30.835516959808498</v>
      </c>
      <c r="J53" s="160"/>
    </row>
    <row r="54" spans="1:10" x14ac:dyDescent="0.2">
      <c r="A54" s="39" t="s">
        <v>130</v>
      </c>
      <c r="B54" s="43" t="s">
        <v>163</v>
      </c>
      <c r="C54" s="153">
        <v>232</v>
      </c>
      <c r="D54" s="158">
        <v>6331.5342630986534</v>
      </c>
      <c r="E54" s="159">
        <v>27.291095961632127</v>
      </c>
      <c r="F54" s="158">
        <v>2856.273286699005</v>
      </c>
      <c r="G54" s="158">
        <v>2706.6796004510525</v>
      </c>
      <c r="H54" s="158">
        <v>628.79539166057714</v>
      </c>
      <c r="I54" s="158">
        <v>139.78598428801817</v>
      </c>
      <c r="J54" s="160"/>
    </row>
    <row r="55" spans="1:10" x14ac:dyDescent="0.2">
      <c r="A55" s="39" t="s">
        <v>131</v>
      </c>
      <c r="B55" s="43" t="s">
        <v>164</v>
      </c>
      <c r="C55" s="153">
        <v>695</v>
      </c>
      <c r="D55" s="158">
        <v>13851.823799697622</v>
      </c>
      <c r="E55" s="159">
        <v>19.930681726183629</v>
      </c>
      <c r="F55" s="158">
        <v>6116.8649870580839</v>
      </c>
      <c r="G55" s="158">
        <v>5163.7814491047011</v>
      </c>
      <c r="H55" s="158">
        <v>2301.8734321277566</v>
      </c>
      <c r="I55" s="158">
        <v>269.30393140708082</v>
      </c>
      <c r="J55" s="160"/>
    </row>
    <row r="56" spans="1:10" x14ac:dyDescent="0.2">
      <c r="A56" s="39" t="s">
        <v>132</v>
      </c>
      <c r="B56" s="43" t="s">
        <v>165</v>
      </c>
      <c r="C56" s="153">
        <v>275</v>
      </c>
      <c r="D56" s="158">
        <v>10207.682908503215</v>
      </c>
      <c r="E56" s="159">
        <v>37.118846940011693</v>
      </c>
      <c r="F56" s="158">
        <v>5022.0662160831553</v>
      </c>
      <c r="G56" s="158">
        <v>4165.0209313486212</v>
      </c>
      <c r="H56" s="158">
        <v>885.20230887312607</v>
      </c>
      <c r="I56" s="158">
        <v>135.39345219831173</v>
      </c>
      <c r="J56" s="160"/>
    </row>
    <row r="57" spans="1:10" x14ac:dyDescent="0.2">
      <c r="A57" s="39" t="s">
        <v>133</v>
      </c>
      <c r="B57" s="43" t="s">
        <v>166</v>
      </c>
      <c r="C57" s="153">
        <v>109</v>
      </c>
      <c r="D57" s="158">
        <v>5112.3608661113785</v>
      </c>
      <c r="E57" s="159">
        <v>46.902393267076867</v>
      </c>
      <c r="F57" s="158">
        <v>2279.7103515670915</v>
      </c>
      <c r="G57" s="158">
        <v>2430.6465307060607</v>
      </c>
      <c r="H57" s="158">
        <v>359.01705645583979</v>
      </c>
      <c r="I57" s="158">
        <v>42.986927382386305</v>
      </c>
      <c r="J57" s="160"/>
    </row>
    <row r="58" spans="1:10" x14ac:dyDescent="0.2">
      <c r="A58" s="39" t="s">
        <v>134</v>
      </c>
      <c r="B58" s="43" t="s">
        <v>167</v>
      </c>
      <c r="C58" s="153">
        <v>53</v>
      </c>
      <c r="D58" s="158">
        <v>3262.5012877381891</v>
      </c>
      <c r="E58" s="159">
        <v>61.556628070531872</v>
      </c>
      <c r="F58" s="158">
        <v>1263.2354644036793</v>
      </c>
      <c r="G58" s="158">
        <v>1668.3777541995721</v>
      </c>
      <c r="H58" s="158">
        <v>191.18538228600229</v>
      </c>
      <c r="I58" s="158">
        <v>139.7026868489354</v>
      </c>
      <c r="J58" s="160"/>
    </row>
    <row r="59" spans="1:10" x14ac:dyDescent="0.2">
      <c r="A59" s="39" t="s">
        <v>135</v>
      </c>
      <c r="B59" s="43" t="s">
        <v>168</v>
      </c>
      <c r="C59" s="153">
        <v>53</v>
      </c>
      <c r="D59" s="158">
        <v>1397.1151159874009</v>
      </c>
      <c r="E59" s="159">
        <v>26.360662565800016</v>
      </c>
      <c r="F59" s="158">
        <v>609.32093922514821</v>
      </c>
      <c r="G59" s="158">
        <v>579.00289755701158</v>
      </c>
      <c r="H59" s="158">
        <v>181.88322296484822</v>
      </c>
      <c r="I59" s="158">
        <v>26.908056240393101</v>
      </c>
      <c r="J59" s="160"/>
    </row>
    <row r="60" spans="1:10" x14ac:dyDescent="0.2">
      <c r="A60" s="39" t="s">
        <v>136</v>
      </c>
      <c r="B60" s="43" t="s">
        <v>169</v>
      </c>
      <c r="C60" s="153">
        <v>16</v>
      </c>
      <c r="D60" s="158">
        <v>322.54919250472483</v>
      </c>
      <c r="E60" s="159">
        <v>20.159324531545302</v>
      </c>
      <c r="F60" s="158">
        <v>202.40724097442364</v>
      </c>
      <c r="G60" s="158">
        <v>83.04947792717654</v>
      </c>
      <c r="H60" s="158">
        <v>33.901257871235991</v>
      </c>
      <c r="I60" s="158">
        <v>3.1912157318886236</v>
      </c>
      <c r="J60" s="160"/>
    </row>
    <row r="61" spans="1:10" x14ac:dyDescent="0.2">
      <c r="A61" s="39" t="s">
        <v>137</v>
      </c>
      <c r="B61" s="43" t="s">
        <v>170</v>
      </c>
      <c r="C61" s="153">
        <v>13</v>
      </c>
      <c r="D61" s="158">
        <v>721.5132724482803</v>
      </c>
      <c r="E61" s="159">
        <v>55.501020957560023</v>
      </c>
      <c r="F61" s="158">
        <v>400.33664522842395</v>
      </c>
      <c r="G61" s="158">
        <v>279.09762154743612</v>
      </c>
      <c r="H61" s="158">
        <v>37.980228105833447</v>
      </c>
      <c r="I61" s="158">
        <v>4.0987775665868726</v>
      </c>
      <c r="J61" s="160"/>
    </row>
    <row r="62" spans="1:10" x14ac:dyDescent="0.2">
      <c r="A62" s="39" t="s">
        <v>138</v>
      </c>
      <c r="B62" s="43" t="s">
        <v>171</v>
      </c>
      <c r="C62" s="153">
        <v>7</v>
      </c>
      <c r="D62" s="158">
        <v>104.10952862744112</v>
      </c>
      <c r="E62" s="159">
        <v>14.87278980392016</v>
      </c>
      <c r="F62" s="158">
        <v>35.187364897064391</v>
      </c>
      <c r="G62" s="158">
        <v>48.344933854101058</v>
      </c>
      <c r="H62" s="158">
        <v>20.473867616983753</v>
      </c>
      <c r="I62" s="158">
        <v>0.10336225929192393</v>
      </c>
      <c r="J62" s="160"/>
    </row>
    <row r="63" spans="1:10" x14ac:dyDescent="0.2">
      <c r="A63" s="39" t="s">
        <v>139</v>
      </c>
      <c r="B63" s="43" t="s">
        <v>172</v>
      </c>
      <c r="C63" s="153">
        <v>6</v>
      </c>
      <c r="D63" s="158">
        <v>70.37142705153083</v>
      </c>
      <c r="E63" s="159">
        <v>11.728571175255139</v>
      </c>
      <c r="F63" s="158">
        <v>14.457607717525518</v>
      </c>
      <c r="G63" s="158">
        <v>37.288813439334774</v>
      </c>
      <c r="H63" s="158">
        <v>17.62808551039436</v>
      </c>
      <c r="I63" s="158">
        <v>0.99692038427617502</v>
      </c>
      <c r="J63" s="160"/>
    </row>
    <row r="64" spans="1:10" x14ac:dyDescent="0.2">
      <c r="A64" s="39" t="s">
        <v>140</v>
      </c>
      <c r="B64" s="43" t="s">
        <v>173</v>
      </c>
      <c r="C64" s="153">
        <v>8</v>
      </c>
      <c r="D64" s="158">
        <v>776.31284496459637</v>
      </c>
      <c r="E64" s="159">
        <v>97.039105620574546</v>
      </c>
      <c r="F64" s="158">
        <v>343.61319372306923</v>
      </c>
      <c r="G64" s="158">
        <v>401.8868723162405</v>
      </c>
      <c r="H64" s="158">
        <v>30.561669114526904</v>
      </c>
      <c r="I64" s="158">
        <v>0.25110981075973299</v>
      </c>
      <c r="J64" s="160"/>
    </row>
    <row r="65" spans="1:9" x14ac:dyDescent="0.2">
      <c r="A65" s="39" t="s">
        <v>141</v>
      </c>
      <c r="B65" s="43" t="s">
        <v>141</v>
      </c>
      <c r="C65" s="153">
        <v>6</v>
      </c>
      <c r="D65" s="158">
        <v>83.10751921859648</v>
      </c>
      <c r="E65" s="159">
        <v>13.851253203099413</v>
      </c>
      <c r="F65" s="158">
        <v>49.046552758472984</v>
      </c>
      <c r="G65" s="158">
        <v>21.888959007433545</v>
      </c>
      <c r="H65" s="158">
        <v>11.036984174121207</v>
      </c>
      <c r="I65" s="158">
        <v>1.1350232785687291</v>
      </c>
    </row>
    <row r="66" spans="1:9" x14ac:dyDescent="0.2">
      <c r="A66" s="161"/>
      <c r="B66" s="155" t="s">
        <v>80</v>
      </c>
      <c r="C66" s="156">
        <v>8180</v>
      </c>
      <c r="D66" s="162">
        <v>297944.18140572694</v>
      </c>
      <c r="E66" s="163">
        <v>36.42349405937982</v>
      </c>
      <c r="F66" s="162">
        <v>132207.12642419027</v>
      </c>
      <c r="G66" s="163">
        <v>138354.97529210942</v>
      </c>
      <c r="H66" s="162">
        <v>24128.890253312838</v>
      </c>
      <c r="I66" s="162">
        <v>3253.1894361144018</v>
      </c>
    </row>
    <row r="67" spans="1:9" x14ac:dyDescent="0.2">
      <c r="A67" s="294"/>
      <c r="B67" s="294"/>
      <c r="C67" s="294"/>
      <c r="D67" s="294"/>
      <c r="E67" s="294"/>
      <c r="F67" s="294"/>
      <c r="G67" s="294"/>
      <c r="H67" s="294"/>
      <c r="I67" s="294"/>
    </row>
    <row r="68" spans="1:9" x14ac:dyDescent="0.2">
      <c r="A68" s="294"/>
      <c r="B68" s="294"/>
      <c r="C68" s="294"/>
      <c r="D68" s="294"/>
      <c r="E68" s="294"/>
      <c r="F68" s="294"/>
      <c r="G68" s="294"/>
      <c r="H68" s="294"/>
      <c r="I68" s="294"/>
    </row>
  </sheetData>
  <mergeCells count="22">
    <mergeCell ref="A67:I67"/>
    <mergeCell ref="A68:I68"/>
    <mergeCell ref="A39:I39"/>
    <mergeCell ref="A41:A42"/>
    <mergeCell ref="B41:B42"/>
    <mergeCell ref="C41:C42"/>
    <mergeCell ref="D41:D42"/>
    <mergeCell ref="E41:E42"/>
    <mergeCell ref="F41:G41"/>
    <mergeCell ref="H41:I41"/>
    <mergeCell ref="A38:I38"/>
    <mergeCell ref="A2:G2"/>
    <mergeCell ref="A3:G3"/>
    <mergeCell ref="A4:G4"/>
    <mergeCell ref="A6:A7"/>
    <mergeCell ref="B6:B7"/>
    <mergeCell ref="C6:G6"/>
    <mergeCell ref="A32:G32"/>
    <mergeCell ref="A33:G33"/>
    <mergeCell ref="B34:G34"/>
    <mergeCell ref="A36:I36"/>
    <mergeCell ref="A37:I3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5"/>
  <sheetViews>
    <sheetView showGridLines="0" workbookViewId="0"/>
  </sheetViews>
  <sheetFormatPr baseColWidth="10" defaultColWidth="12.5703125" defaultRowHeight="15" x14ac:dyDescent="0.25"/>
  <cols>
    <col min="1" max="1" width="9.5703125" style="138" customWidth="1"/>
    <col min="2" max="2" width="112.42578125" style="138" bestFit="1" customWidth="1"/>
    <col min="3" max="3" width="12.7109375" style="138" customWidth="1"/>
    <col min="4" max="4" width="14.28515625" style="138" bestFit="1" customWidth="1"/>
    <col min="5" max="5" width="12.28515625" style="138" customWidth="1"/>
    <col min="6" max="6" width="12.85546875" style="138" customWidth="1"/>
    <col min="7" max="16384" width="12.5703125" style="138"/>
  </cols>
  <sheetData>
    <row r="2" spans="1:8" x14ac:dyDescent="0.25">
      <c r="A2" s="267" t="s">
        <v>30</v>
      </c>
      <c r="B2" s="267"/>
      <c r="C2" s="267"/>
      <c r="D2" s="267"/>
      <c r="E2" s="267"/>
      <c r="F2" s="267"/>
    </row>
    <row r="3" spans="1:8" x14ac:dyDescent="0.25">
      <c r="A3" s="268" t="s">
        <v>31</v>
      </c>
      <c r="B3" s="268"/>
      <c r="C3" s="268"/>
      <c r="D3" s="268"/>
      <c r="E3" s="268"/>
      <c r="F3" s="268"/>
    </row>
    <row r="4" spans="1:8" x14ac:dyDescent="0.25">
      <c r="A4" s="298" t="s">
        <v>54</v>
      </c>
      <c r="B4" s="298"/>
      <c r="C4" s="298"/>
      <c r="D4" s="298"/>
      <c r="E4" s="298"/>
      <c r="F4" s="298"/>
    </row>
    <row r="5" spans="1:8" x14ac:dyDescent="0.25">
      <c r="A5" s="164"/>
      <c r="B5" s="164"/>
      <c r="C5" s="164"/>
      <c r="D5" s="164"/>
      <c r="E5" s="164"/>
      <c r="F5" s="164"/>
    </row>
    <row r="6" spans="1:8" ht="35.25" customHeight="1" x14ac:dyDescent="0.25">
      <c r="A6" s="81" t="s">
        <v>142</v>
      </c>
      <c r="B6" s="80" t="s">
        <v>143</v>
      </c>
      <c r="C6" s="81" t="s">
        <v>82</v>
      </c>
      <c r="D6" s="81" t="s">
        <v>109</v>
      </c>
      <c r="E6" s="80" t="s">
        <v>121</v>
      </c>
      <c r="F6" s="81" t="s">
        <v>144</v>
      </c>
    </row>
    <row r="7" spans="1:8" x14ac:dyDescent="0.25">
      <c r="A7" s="168" t="s">
        <v>174</v>
      </c>
      <c r="B7" s="169" t="s">
        <v>175</v>
      </c>
      <c r="C7" s="170" t="s">
        <v>145</v>
      </c>
      <c r="D7" s="171">
        <v>254</v>
      </c>
      <c r="E7" s="172">
        <v>9</v>
      </c>
      <c r="F7" s="173">
        <v>263</v>
      </c>
      <c r="G7" s="139"/>
      <c r="H7" s="151"/>
    </row>
    <row r="8" spans="1:8" x14ac:dyDescent="0.25">
      <c r="A8" s="168" t="s">
        <v>176</v>
      </c>
      <c r="B8" s="169" t="s">
        <v>153</v>
      </c>
      <c r="C8" s="171">
        <v>151</v>
      </c>
      <c r="D8" s="171">
        <v>50</v>
      </c>
      <c r="E8" s="172">
        <v>56</v>
      </c>
      <c r="F8" s="173">
        <v>257</v>
      </c>
      <c r="G8" s="139"/>
      <c r="H8" s="151"/>
    </row>
    <row r="9" spans="1:8" x14ac:dyDescent="0.25">
      <c r="A9" s="168" t="s">
        <v>177</v>
      </c>
      <c r="B9" s="169" t="s">
        <v>178</v>
      </c>
      <c r="C9" s="171">
        <v>160</v>
      </c>
      <c r="D9" s="171">
        <v>37</v>
      </c>
      <c r="E9" s="172">
        <v>3</v>
      </c>
      <c r="F9" s="173">
        <v>200</v>
      </c>
      <c r="G9" s="139"/>
      <c r="H9" s="151"/>
    </row>
    <row r="10" spans="1:8" x14ac:dyDescent="0.25">
      <c r="A10" s="168" t="s">
        <v>179</v>
      </c>
      <c r="B10" s="169" t="s">
        <v>180</v>
      </c>
      <c r="C10" s="171">
        <v>97</v>
      </c>
      <c r="D10" s="171">
        <v>76</v>
      </c>
      <c r="E10" s="172">
        <v>23</v>
      </c>
      <c r="F10" s="173">
        <v>196</v>
      </c>
      <c r="G10" s="139"/>
      <c r="H10" s="151"/>
    </row>
    <row r="11" spans="1:8" x14ac:dyDescent="0.25">
      <c r="A11" s="168" t="s">
        <v>181</v>
      </c>
      <c r="B11" s="169" t="s">
        <v>182</v>
      </c>
      <c r="C11" s="171">
        <v>120</v>
      </c>
      <c r="D11" s="171">
        <v>37</v>
      </c>
      <c r="E11" s="172">
        <v>14</v>
      </c>
      <c r="F11" s="173">
        <v>171</v>
      </c>
      <c r="G11" s="139"/>
      <c r="H11" s="151"/>
    </row>
    <row r="12" spans="1:8" x14ac:dyDescent="0.25">
      <c r="A12" s="168" t="s">
        <v>183</v>
      </c>
      <c r="B12" s="169" t="s">
        <v>184</v>
      </c>
      <c r="C12" s="171">
        <v>106</v>
      </c>
      <c r="D12" s="171">
        <v>54</v>
      </c>
      <c r="E12" s="172">
        <v>8</v>
      </c>
      <c r="F12" s="173">
        <v>168</v>
      </c>
      <c r="G12" s="139"/>
      <c r="H12" s="151"/>
    </row>
    <row r="13" spans="1:8" x14ac:dyDescent="0.25">
      <c r="A13" s="168" t="s">
        <v>185</v>
      </c>
      <c r="B13" s="169" t="s">
        <v>186</v>
      </c>
      <c r="C13" s="171">
        <v>91</v>
      </c>
      <c r="D13" s="171">
        <v>66</v>
      </c>
      <c r="E13" s="172">
        <v>3</v>
      </c>
      <c r="F13" s="173">
        <v>160</v>
      </c>
      <c r="G13" s="139"/>
      <c r="H13" s="151"/>
    </row>
    <row r="14" spans="1:8" x14ac:dyDescent="0.25">
      <c r="A14" s="168" t="s">
        <v>187</v>
      </c>
      <c r="B14" s="169" t="s">
        <v>188</v>
      </c>
      <c r="C14" s="171">
        <v>84</v>
      </c>
      <c r="D14" s="171">
        <v>63</v>
      </c>
      <c r="E14" s="172">
        <v>12</v>
      </c>
      <c r="F14" s="173">
        <v>159</v>
      </c>
      <c r="G14" s="139"/>
      <c r="H14" s="151"/>
    </row>
    <row r="15" spans="1:8" x14ac:dyDescent="0.25">
      <c r="A15" s="168" t="s">
        <v>189</v>
      </c>
      <c r="B15" s="169" t="s">
        <v>190</v>
      </c>
      <c r="C15" s="171">
        <v>66</v>
      </c>
      <c r="D15" s="171">
        <v>78</v>
      </c>
      <c r="E15" s="172">
        <v>4</v>
      </c>
      <c r="F15" s="173">
        <v>148</v>
      </c>
      <c r="G15" s="139"/>
      <c r="H15" s="151"/>
    </row>
    <row r="16" spans="1:8" x14ac:dyDescent="0.25">
      <c r="A16" s="168" t="s">
        <v>191</v>
      </c>
      <c r="B16" s="169" t="s">
        <v>192</v>
      </c>
      <c r="C16" s="171">
        <v>81</v>
      </c>
      <c r="D16" s="171">
        <v>55</v>
      </c>
      <c r="E16" s="172">
        <v>2</v>
      </c>
      <c r="F16" s="173">
        <v>138</v>
      </c>
      <c r="G16" s="139"/>
      <c r="H16" s="151"/>
    </row>
    <row r="17" spans="1:8" x14ac:dyDescent="0.25">
      <c r="A17" s="168" t="s">
        <v>193</v>
      </c>
      <c r="B17" s="169" t="s">
        <v>194</v>
      </c>
      <c r="C17" s="171">
        <v>58</v>
      </c>
      <c r="D17" s="171">
        <v>49</v>
      </c>
      <c r="E17" s="172">
        <v>18</v>
      </c>
      <c r="F17" s="173">
        <v>125</v>
      </c>
      <c r="G17" s="139"/>
      <c r="H17" s="151"/>
    </row>
    <row r="18" spans="1:8" x14ac:dyDescent="0.25">
      <c r="A18" s="168" t="s">
        <v>195</v>
      </c>
      <c r="B18" s="169" t="s">
        <v>196</v>
      </c>
      <c r="C18" s="171">
        <v>52</v>
      </c>
      <c r="D18" s="171">
        <v>61</v>
      </c>
      <c r="E18" s="172">
        <v>12</v>
      </c>
      <c r="F18" s="173">
        <v>125</v>
      </c>
      <c r="G18" s="139"/>
      <c r="H18" s="151"/>
    </row>
    <row r="19" spans="1:8" x14ac:dyDescent="0.25">
      <c r="A19" s="168" t="s">
        <v>197</v>
      </c>
      <c r="B19" s="169" t="s">
        <v>198</v>
      </c>
      <c r="C19" s="171">
        <v>64</v>
      </c>
      <c r="D19" s="171">
        <v>47</v>
      </c>
      <c r="E19" s="172">
        <v>8</v>
      </c>
      <c r="F19" s="173">
        <v>119</v>
      </c>
      <c r="G19" s="139"/>
      <c r="H19" s="151"/>
    </row>
    <row r="20" spans="1:8" x14ac:dyDescent="0.25">
      <c r="A20" s="168" t="s">
        <v>199</v>
      </c>
      <c r="B20" s="169" t="s">
        <v>200</v>
      </c>
      <c r="C20" s="171">
        <v>58</v>
      </c>
      <c r="D20" s="171">
        <v>31</v>
      </c>
      <c r="E20" s="172">
        <v>8</v>
      </c>
      <c r="F20" s="173">
        <v>97</v>
      </c>
      <c r="G20" s="139"/>
      <c r="H20" s="151"/>
    </row>
    <row r="21" spans="1:8" x14ac:dyDescent="0.25">
      <c r="A21" s="168" t="s">
        <v>201</v>
      </c>
      <c r="B21" s="169" t="s">
        <v>202</v>
      </c>
      <c r="C21" s="171">
        <v>59</v>
      </c>
      <c r="D21" s="171">
        <v>26</v>
      </c>
      <c r="E21" s="172">
        <v>8</v>
      </c>
      <c r="F21" s="173">
        <v>93</v>
      </c>
      <c r="G21" s="139"/>
      <c r="H21" s="151"/>
    </row>
    <row r="22" spans="1:8" x14ac:dyDescent="0.25">
      <c r="A22" s="168" t="s">
        <v>203</v>
      </c>
      <c r="B22" s="169" t="s">
        <v>204</v>
      </c>
      <c r="C22" s="171">
        <v>67</v>
      </c>
      <c r="D22" s="171">
        <v>14</v>
      </c>
      <c r="E22" s="172">
        <v>4</v>
      </c>
      <c r="F22" s="173">
        <v>85</v>
      </c>
      <c r="G22" s="139"/>
      <c r="H22" s="151"/>
    </row>
    <row r="23" spans="1:8" x14ac:dyDescent="0.25">
      <c r="A23" s="168" t="s">
        <v>205</v>
      </c>
      <c r="B23" s="169" t="s">
        <v>206</v>
      </c>
      <c r="C23" s="171">
        <v>39</v>
      </c>
      <c r="D23" s="171">
        <v>37</v>
      </c>
      <c r="E23" s="172">
        <v>3</v>
      </c>
      <c r="F23" s="173">
        <v>79</v>
      </c>
      <c r="G23" s="139"/>
      <c r="H23" s="151"/>
    </row>
    <row r="24" spans="1:8" x14ac:dyDescent="0.25">
      <c r="A24" s="168" t="s">
        <v>207</v>
      </c>
      <c r="B24" s="169" t="s">
        <v>208</v>
      </c>
      <c r="C24" s="171">
        <v>54</v>
      </c>
      <c r="D24" s="171">
        <v>15</v>
      </c>
      <c r="E24" s="172">
        <v>7</v>
      </c>
      <c r="F24" s="173">
        <v>76</v>
      </c>
      <c r="G24" s="139"/>
      <c r="H24" s="151"/>
    </row>
    <row r="25" spans="1:8" x14ac:dyDescent="0.25">
      <c r="A25" s="168" t="s">
        <v>209</v>
      </c>
      <c r="B25" s="169" t="s">
        <v>210</v>
      </c>
      <c r="C25" s="117" t="s">
        <v>145</v>
      </c>
      <c r="D25" s="171">
        <v>73</v>
      </c>
      <c r="E25" s="172">
        <v>2</v>
      </c>
      <c r="F25" s="173">
        <v>75</v>
      </c>
      <c r="G25" s="139"/>
      <c r="H25" s="151"/>
    </row>
    <row r="26" spans="1:8" x14ac:dyDescent="0.25">
      <c r="A26" s="168" t="s">
        <v>211</v>
      </c>
      <c r="B26" s="169" t="s">
        <v>212</v>
      </c>
      <c r="C26" s="171">
        <v>18</v>
      </c>
      <c r="D26" s="171">
        <v>55</v>
      </c>
      <c r="E26" s="172">
        <v>2</v>
      </c>
      <c r="F26" s="173">
        <v>75</v>
      </c>
      <c r="G26" s="139"/>
      <c r="H26" s="151"/>
    </row>
    <row r="27" spans="1:8" x14ac:dyDescent="0.25">
      <c r="A27" s="168" t="s">
        <v>213</v>
      </c>
      <c r="B27" s="169" t="s">
        <v>214</v>
      </c>
      <c r="C27" s="171">
        <v>39</v>
      </c>
      <c r="D27" s="171">
        <v>26</v>
      </c>
      <c r="E27" s="172">
        <v>7</v>
      </c>
      <c r="F27" s="173">
        <v>72</v>
      </c>
      <c r="G27" s="139"/>
      <c r="H27" s="151"/>
    </row>
    <row r="28" spans="1:8" x14ac:dyDescent="0.25">
      <c r="A28" s="168" t="s">
        <v>215</v>
      </c>
      <c r="B28" s="169" t="s">
        <v>216</v>
      </c>
      <c r="C28" s="171">
        <v>40</v>
      </c>
      <c r="D28" s="171">
        <v>21</v>
      </c>
      <c r="E28" s="172">
        <v>9</v>
      </c>
      <c r="F28" s="173">
        <v>70</v>
      </c>
      <c r="G28" s="139"/>
      <c r="H28" s="151"/>
    </row>
    <row r="29" spans="1:8" x14ac:dyDescent="0.25">
      <c r="A29" s="168" t="s">
        <v>217</v>
      </c>
      <c r="B29" s="169" t="s">
        <v>218</v>
      </c>
      <c r="C29" s="171">
        <v>55</v>
      </c>
      <c r="D29" s="171">
        <v>12</v>
      </c>
      <c r="E29" s="172" t="s">
        <v>145</v>
      </c>
      <c r="F29" s="173">
        <v>67</v>
      </c>
      <c r="G29" s="139"/>
      <c r="H29" s="151"/>
    </row>
    <row r="30" spans="1:8" x14ac:dyDescent="0.25">
      <c r="A30" s="168" t="s">
        <v>219</v>
      </c>
      <c r="B30" s="169" t="s">
        <v>220</v>
      </c>
      <c r="C30" s="171">
        <v>44</v>
      </c>
      <c r="D30" s="171">
        <v>20</v>
      </c>
      <c r="E30" s="172">
        <v>2</v>
      </c>
      <c r="F30" s="173">
        <v>66</v>
      </c>
      <c r="G30" s="139"/>
      <c r="H30" s="151"/>
    </row>
    <row r="31" spans="1:8" x14ac:dyDescent="0.25">
      <c r="A31" s="168" t="s">
        <v>221</v>
      </c>
      <c r="B31" s="169" t="s">
        <v>222</v>
      </c>
      <c r="C31" s="171">
        <v>50</v>
      </c>
      <c r="D31" s="171">
        <v>13</v>
      </c>
      <c r="E31" s="172">
        <v>2</v>
      </c>
      <c r="F31" s="173">
        <v>65</v>
      </c>
      <c r="G31" s="139"/>
      <c r="H31" s="151"/>
    </row>
    <row r="32" spans="1:8" x14ac:dyDescent="0.25">
      <c r="A32" s="71"/>
      <c r="B32" s="174" t="s">
        <v>146</v>
      </c>
      <c r="C32" s="66">
        <v>1653</v>
      </c>
      <c r="D32" s="66">
        <v>1270</v>
      </c>
      <c r="E32" s="175">
        <v>226</v>
      </c>
      <c r="F32" s="176">
        <v>3149</v>
      </c>
      <c r="G32" s="139"/>
      <c r="H32" s="139"/>
    </row>
    <row r="33" spans="1:10" x14ac:dyDescent="0.25">
      <c r="A33" s="71"/>
      <c r="B33" s="177" t="s">
        <v>147</v>
      </c>
      <c r="C33" s="44">
        <v>2682</v>
      </c>
      <c r="D33" s="44">
        <v>2069</v>
      </c>
      <c r="E33" s="178">
        <v>280</v>
      </c>
      <c r="F33" s="179">
        <v>5031</v>
      </c>
      <c r="G33" s="139"/>
      <c r="H33" s="139"/>
    </row>
    <row r="34" spans="1:10" x14ac:dyDescent="0.25">
      <c r="A34" s="180"/>
      <c r="B34" s="181" t="s">
        <v>80</v>
      </c>
      <c r="C34" s="47">
        <v>4335</v>
      </c>
      <c r="D34" s="47">
        <v>3339</v>
      </c>
      <c r="E34" s="182">
        <v>506</v>
      </c>
      <c r="F34" s="183">
        <v>8180</v>
      </c>
      <c r="G34" s="139"/>
      <c r="H34" s="139"/>
    </row>
    <row r="35" spans="1:10" x14ac:dyDescent="0.25">
      <c r="A35" s="294"/>
      <c r="B35" s="294"/>
      <c r="C35" s="294"/>
      <c r="D35" s="294"/>
      <c r="E35" s="294"/>
      <c r="F35" s="294"/>
      <c r="G35" s="139"/>
      <c r="H35" s="139"/>
    </row>
    <row r="36" spans="1:10" x14ac:dyDescent="0.25">
      <c r="A36" s="294"/>
      <c r="B36" s="294"/>
      <c r="C36" s="294"/>
      <c r="D36" s="294"/>
      <c r="E36" s="294"/>
      <c r="F36" s="294"/>
      <c r="G36" s="139"/>
      <c r="H36" s="139"/>
    </row>
    <row r="38" spans="1:10" x14ac:dyDescent="0.25">
      <c r="A38" s="267" t="s">
        <v>32</v>
      </c>
      <c r="B38" s="267"/>
      <c r="C38" s="267"/>
      <c r="D38" s="267"/>
      <c r="E38" s="267"/>
      <c r="F38" s="267"/>
      <c r="G38" s="267"/>
      <c r="H38" s="267"/>
      <c r="I38" s="267"/>
    </row>
    <row r="39" spans="1:10" x14ac:dyDescent="0.25">
      <c r="A39" s="268" t="s">
        <v>33</v>
      </c>
      <c r="B39" s="268"/>
      <c r="C39" s="268"/>
      <c r="D39" s="268"/>
      <c r="E39" s="268"/>
      <c r="F39" s="268"/>
      <c r="G39" s="268"/>
      <c r="H39" s="268"/>
      <c r="I39" s="268"/>
    </row>
    <row r="40" spans="1:10" x14ac:dyDescent="0.25">
      <c r="A40" s="298" t="s">
        <v>53</v>
      </c>
      <c r="B40" s="298"/>
      <c r="C40" s="298"/>
      <c r="D40" s="298"/>
      <c r="E40" s="298"/>
      <c r="F40" s="298"/>
      <c r="G40" s="298"/>
      <c r="H40" s="298"/>
      <c r="I40" s="298"/>
    </row>
    <row r="41" spans="1:10" x14ac:dyDescent="0.25">
      <c r="A41" s="298" t="s">
        <v>54</v>
      </c>
      <c r="B41" s="298"/>
      <c r="C41" s="298"/>
      <c r="D41" s="298"/>
      <c r="E41" s="298"/>
      <c r="F41" s="298"/>
      <c r="G41" s="298"/>
      <c r="H41" s="298"/>
      <c r="I41" s="298"/>
    </row>
    <row r="42" spans="1:10" x14ac:dyDescent="0.25">
      <c r="A42" s="298"/>
      <c r="B42" s="298"/>
      <c r="C42" s="298"/>
      <c r="D42" s="298"/>
      <c r="E42" s="298"/>
      <c r="F42" s="298"/>
      <c r="G42" s="298"/>
      <c r="H42" s="298"/>
      <c r="I42" s="298"/>
      <c r="J42" s="140"/>
    </row>
    <row r="43" spans="1:10" ht="12.75" customHeight="1" x14ac:dyDescent="0.25">
      <c r="A43" s="272" t="s">
        <v>142</v>
      </c>
      <c r="B43" s="270" t="s">
        <v>143</v>
      </c>
      <c r="C43" s="272" t="s">
        <v>87</v>
      </c>
      <c r="D43" s="272" t="s">
        <v>88</v>
      </c>
      <c r="E43" s="270" t="s">
        <v>89</v>
      </c>
      <c r="F43" s="296" t="s">
        <v>90</v>
      </c>
      <c r="G43" s="297"/>
      <c r="H43" s="296" t="s">
        <v>91</v>
      </c>
      <c r="I43" s="297"/>
    </row>
    <row r="44" spans="1:10" ht="58.5" customHeight="1" x14ac:dyDescent="0.25">
      <c r="A44" s="273"/>
      <c r="B44" s="271"/>
      <c r="C44" s="273"/>
      <c r="D44" s="273"/>
      <c r="E44" s="271"/>
      <c r="F44" s="147" t="s">
        <v>92</v>
      </c>
      <c r="G44" s="157" t="s">
        <v>93</v>
      </c>
      <c r="H44" s="147" t="s">
        <v>94</v>
      </c>
      <c r="I44" s="148" t="s">
        <v>95</v>
      </c>
    </row>
    <row r="45" spans="1:10" x14ac:dyDescent="0.25">
      <c r="A45" s="185" t="s">
        <v>174</v>
      </c>
      <c r="B45" s="169" t="s">
        <v>175</v>
      </c>
      <c r="C45" s="171">
        <v>263</v>
      </c>
      <c r="D45" s="118">
        <v>5767.1852816696501</v>
      </c>
      <c r="E45" s="186">
        <v>21.928461147032891</v>
      </c>
      <c r="F45" s="118">
        <v>2261.9866112105337</v>
      </c>
      <c r="G45" s="119">
        <v>2877.8466067121085</v>
      </c>
      <c r="H45" s="118">
        <v>611.10337506916983</v>
      </c>
      <c r="I45" s="118">
        <v>16.248688677837976</v>
      </c>
    </row>
    <row r="46" spans="1:10" x14ac:dyDescent="0.25">
      <c r="A46" s="185" t="s">
        <v>176</v>
      </c>
      <c r="B46" s="169" t="s">
        <v>153</v>
      </c>
      <c r="C46" s="171">
        <v>257</v>
      </c>
      <c r="D46" s="118">
        <v>10220.372497689557</v>
      </c>
      <c r="E46" s="186">
        <v>39.767986372332906</v>
      </c>
      <c r="F46" s="118">
        <v>3952.9952909149561</v>
      </c>
      <c r="G46" s="119">
        <v>5544.9043558163048</v>
      </c>
      <c r="H46" s="118">
        <v>557.78581857830432</v>
      </c>
      <c r="I46" s="118">
        <v>164.68703237999247</v>
      </c>
    </row>
    <row r="47" spans="1:10" x14ac:dyDescent="0.25">
      <c r="A47" s="185" t="s">
        <v>177</v>
      </c>
      <c r="B47" s="169" t="s">
        <v>178</v>
      </c>
      <c r="C47" s="171">
        <v>200</v>
      </c>
      <c r="D47" s="118">
        <v>3189.2121866526404</v>
      </c>
      <c r="E47" s="186">
        <v>15.946060933263203</v>
      </c>
      <c r="F47" s="118">
        <v>1484.8987185946835</v>
      </c>
      <c r="G47" s="119">
        <v>1024.660425503843</v>
      </c>
      <c r="H47" s="118">
        <v>633.38564530477527</v>
      </c>
      <c r="I47" s="118">
        <v>46.267397249338551</v>
      </c>
    </row>
    <row r="48" spans="1:10" x14ac:dyDescent="0.25">
      <c r="A48" s="185" t="s">
        <v>179</v>
      </c>
      <c r="B48" s="169" t="s">
        <v>180</v>
      </c>
      <c r="C48" s="171">
        <v>196</v>
      </c>
      <c r="D48" s="118">
        <v>8959.9958094239646</v>
      </c>
      <c r="E48" s="186">
        <v>45.71426433379574</v>
      </c>
      <c r="F48" s="118">
        <v>4241.8473883633624</v>
      </c>
      <c r="G48" s="119">
        <v>3978.2202085006938</v>
      </c>
      <c r="H48" s="118">
        <v>609.21869815471848</v>
      </c>
      <c r="I48" s="118">
        <v>130.7095144051909</v>
      </c>
    </row>
    <row r="49" spans="1:9" x14ac:dyDescent="0.25">
      <c r="A49" s="185" t="s">
        <v>181</v>
      </c>
      <c r="B49" s="169" t="s">
        <v>182</v>
      </c>
      <c r="C49" s="171">
        <v>171</v>
      </c>
      <c r="D49" s="118">
        <v>5881.4377923311094</v>
      </c>
      <c r="E49" s="186">
        <v>34.394373054567893</v>
      </c>
      <c r="F49" s="118">
        <v>2662.5837970091984</v>
      </c>
      <c r="G49" s="119">
        <v>2500.8687636089212</v>
      </c>
      <c r="H49" s="118">
        <v>569.0023136046367</v>
      </c>
      <c r="I49" s="118">
        <v>148.98291810835332</v>
      </c>
    </row>
    <row r="50" spans="1:9" x14ac:dyDescent="0.25">
      <c r="A50" s="185" t="s">
        <v>183</v>
      </c>
      <c r="B50" s="169" t="s">
        <v>184</v>
      </c>
      <c r="C50" s="171">
        <v>168</v>
      </c>
      <c r="D50" s="118">
        <v>3917.1366258445269</v>
      </c>
      <c r="E50" s="186">
        <v>23.316289439550754</v>
      </c>
      <c r="F50" s="118">
        <v>1727.0290575141744</v>
      </c>
      <c r="G50" s="119">
        <v>1778.837815149805</v>
      </c>
      <c r="H50" s="118">
        <v>394.90264323749534</v>
      </c>
      <c r="I50" s="118">
        <v>16.367109943051535</v>
      </c>
    </row>
    <row r="51" spans="1:9" x14ac:dyDescent="0.25">
      <c r="A51" s="185" t="s">
        <v>185</v>
      </c>
      <c r="B51" s="169" t="s">
        <v>186</v>
      </c>
      <c r="C51" s="171">
        <v>160</v>
      </c>
      <c r="D51" s="118">
        <v>9122.637894692456</v>
      </c>
      <c r="E51" s="186">
        <v>57.016486841827849</v>
      </c>
      <c r="F51" s="118">
        <v>3832.8634746886742</v>
      </c>
      <c r="G51" s="119">
        <v>4783.0933102383788</v>
      </c>
      <c r="H51" s="118">
        <v>461.34312030011353</v>
      </c>
      <c r="I51" s="118">
        <v>45.337989465289162</v>
      </c>
    </row>
    <row r="52" spans="1:9" x14ac:dyDescent="0.25">
      <c r="A52" s="185" t="s">
        <v>187</v>
      </c>
      <c r="B52" s="169" t="s">
        <v>188</v>
      </c>
      <c r="C52" s="171">
        <v>159</v>
      </c>
      <c r="D52" s="118">
        <v>7718.0299080052937</v>
      </c>
      <c r="E52" s="186">
        <v>48.541068603806877</v>
      </c>
      <c r="F52" s="118">
        <v>3495.1661133632365</v>
      </c>
      <c r="G52" s="119">
        <v>3635.0871613735676</v>
      </c>
      <c r="H52" s="118">
        <v>476.45591895754075</v>
      </c>
      <c r="I52" s="118">
        <v>111.32071431094874</v>
      </c>
    </row>
    <row r="53" spans="1:9" x14ac:dyDescent="0.25">
      <c r="A53" s="185" t="s">
        <v>189</v>
      </c>
      <c r="B53" s="169" t="s">
        <v>190</v>
      </c>
      <c r="C53" s="171">
        <v>148</v>
      </c>
      <c r="D53" s="118">
        <v>1138.3903121229687</v>
      </c>
      <c r="E53" s="186">
        <v>7.6918264332633015</v>
      </c>
      <c r="F53" s="118">
        <v>268.91511304422329</v>
      </c>
      <c r="G53" s="119">
        <v>320.81435852815935</v>
      </c>
      <c r="H53" s="118">
        <v>541.43494864029242</v>
      </c>
      <c r="I53" s="118">
        <v>7.225891910293563</v>
      </c>
    </row>
    <row r="54" spans="1:9" x14ac:dyDescent="0.25">
      <c r="A54" s="185" t="s">
        <v>191</v>
      </c>
      <c r="B54" s="169" t="s">
        <v>192</v>
      </c>
      <c r="C54" s="171">
        <v>138</v>
      </c>
      <c r="D54" s="118">
        <v>2481.066943286633</v>
      </c>
      <c r="E54" s="186">
        <v>17.978745965845167</v>
      </c>
      <c r="F54" s="118">
        <v>1001.2963215542399</v>
      </c>
      <c r="G54" s="119">
        <v>889.8789396777122</v>
      </c>
      <c r="H54" s="118">
        <v>495.48647183948606</v>
      </c>
      <c r="I54" s="118">
        <v>94.405210215194685</v>
      </c>
    </row>
    <row r="55" spans="1:9" x14ac:dyDescent="0.25">
      <c r="A55" s="185" t="s">
        <v>193</v>
      </c>
      <c r="B55" s="169" t="s">
        <v>194</v>
      </c>
      <c r="C55" s="171">
        <v>125</v>
      </c>
      <c r="D55" s="118">
        <v>3156.3531305979595</v>
      </c>
      <c r="E55" s="186">
        <v>25.250825044783678</v>
      </c>
      <c r="F55" s="118">
        <v>1486.9741811014239</v>
      </c>
      <c r="G55" s="119">
        <v>1329.9924107080765</v>
      </c>
      <c r="H55" s="118">
        <v>308.77118946251738</v>
      </c>
      <c r="I55" s="118">
        <v>30.615349325941796</v>
      </c>
    </row>
    <row r="56" spans="1:9" x14ac:dyDescent="0.25">
      <c r="A56" s="185" t="s">
        <v>195</v>
      </c>
      <c r="B56" s="169" t="s">
        <v>196</v>
      </c>
      <c r="C56" s="171">
        <v>125</v>
      </c>
      <c r="D56" s="118">
        <v>3553.9645073302263</v>
      </c>
      <c r="E56" s="186">
        <v>28.431716058641811</v>
      </c>
      <c r="F56" s="118">
        <v>1614.0901584863302</v>
      </c>
      <c r="G56" s="119">
        <v>1673.3845832339678</v>
      </c>
      <c r="H56" s="118">
        <v>253.75554580798797</v>
      </c>
      <c r="I56" s="118">
        <v>12.734219801940283</v>
      </c>
    </row>
    <row r="57" spans="1:9" x14ac:dyDescent="0.25">
      <c r="A57" s="185" t="s">
        <v>197</v>
      </c>
      <c r="B57" s="169" t="s">
        <v>198</v>
      </c>
      <c r="C57" s="171">
        <v>119</v>
      </c>
      <c r="D57" s="118">
        <v>4696.5778148111394</v>
      </c>
      <c r="E57" s="186">
        <v>39.467040460597808</v>
      </c>
      <c r="F57" s="118">
        <v>2736.0689033990179</v>
      </c>
      <c r="G57" s="119">
        <v>1564.2804552488349</v>
      </c>
      <c r="H57" s="118">
        <v>362.17535931359464</v>
      </c>
      <c r="I57" s="118">
        <v>34.053096849691322</v>
      </c>
    </row>
    <row r="58" spans="1:9" x14ac:dyDescent="0.25">
      <c r="A58" s="185" t="s">
        <v>199</v>
      </c>
      <c r="B58" s="169" t="s">
        <v>200</v>
      </c>
      <c r="C58" s="171">
        <v>97</v>
      </c>
      <c r="D58" s="118">
        <v>3263.9722743469833</v>
      </c>
      <c r="E58" s="186">
        <v>33.649198704608075</v>
      </c>
      <c r="F58" s="118">
        <v>1694.1522408547314</v>
      </c>
      <c r="G58" s="119">
        <v>1206.6973770457353</v>
      </c>
      <c r="H58" s="118">
        <v>322.26192891495538</v>
      </c>
      <c r="I58" s="118">
        <v>40.860727531561054</v>
      </c>
    </row>
    <row r="59" spans="1:9" x14ac:dyDescent="0.25">
      <c r="A59" s="185" t="s">
        <v>201</v>
      </c>
      <c r="B59" s="169" t="s">
        <v>202</v>
      </c>
      <c r="C59" s="171">
        <v>93</v>
      </c>
      <c r="D59" s="118">
        <v>2369.0059939344846</v>
      </c>
      <c r="E59" s="186">
        <v>25.473182730478328</v>
      </c>
      <c r="F59" s="118">
        <v>1127.0955660211671</v>
      </c>
      <c r="G59" s="119">
        <v>962.74001424341714</v>
      </c>
      <c r="H59" s="118">
        <v>239.51516285699893</v>
      </c>
      <c r="I59" s="118">
        <v>39.655250812901606</v>
      </c>
    </row>
    <row r="60" spans="1:9" x14ac:dyDescent="0.25">
      <c r="A60" s="185" t="s">
        <v>203</v>
      </c>
      <c r="B60" s="169" t="s">
        <v>204</v>
      </c>
      <c r="C60" s="171">
        <v>85</v>
      </c>
      <c r="D60" s="118">
        <v>3664.99950804939</v>
      </c>
      <c r="E60" s="186">
        <v>43.11764127116929</v>
      </c>
      <c r="F60" s="118">
        <v>1623.6810442141871</v>
      </c>
      <c r="G60" s="119">
        <v>1693.0417205200961</v>
      </c>
      <c r="H60" s="118">
        <v>313.83063327478902</v>
      </c>
      <c r="I60" s="118">
        <v>34.446110040317507</v>
      </c>
    </row>
    <row r="61" spans="1:9" x14ac:dyDescent="0.25">
      <c r="A61" s="185" t="s">
        <v>205</v>
      </c>
      <c r="B61" s="169" t="s">
        <v>206</v>
      </c>
      <c r="C61" s="171">
        <v>79</v>
      </c>
      <c r="D61" s="118">
        <v>1262.7283200665242</v>
      </c>
      <c r="E61" s="186">
        <v>15.983902785652205</v>
      </c>
      <c r="F61" s="118">
        <v>568.05808706942184</v>
      </c>
      <c r="G61" s="119">
        <v>406.07030268312974</v>
      </c>
      <c r="H61" s="118">
        <v>277.59411640670288</v>
      </c>
      <c r="I61" s="118">
        <v>11.005813907269753</v>
      </c>
    </row>
    <row r="62" spans="1:9" x14ac:dyDescent="0.25">
      <c r="A62" s="185" t="s">
        <v>207</v>
      </c>
      <c r="B62" s="169" t="s">
        <v>208</v>
      </c>
      <c r="C62" s="171">
        <v>76</v>
      </c>
      <c r="D62" s="118">
        <v>2967.8476400849195</v>
      </c>
      <c r="E62" s="186">
        <v>39.050626843222624</v>
      </c>
      <c r="F62" s="118">
        <v>1401.7694254017895</v>
      </c>
      <c r="G62" s="119">
        <v>1284.0475052891525</v>
      </c>
      <c r="H62" s="118">
        <v>244.79177365301757</v>
      </c>
      <c r="I62" s="118">
        <v>37.238935740960066</v>
      </c>
    </row>
    <row r="63" spans="1:9" x14ac:dyDescent="0.25">
      <c r="A63" s="185" t="s">
        <v>209</v>
      </c>
      <c r="B63" s="169" t="s">
        <v>210</v>
      </c>
      <c r="C63" s="171">
        <v>75</v>
      </c>
      <c r="D63" s="118">
        <v>2099.2627957344089</v>
      </c>
      <c r="E63" s="186">
        <v>27.99017060979212</v>
      </c>
      <c r="F63" s="118">
        <v>894.75960353937285</v>
      </c>
      <c r="G63" s="119">
        <v>1008.1370009504853</v>
      </c>
      <c r="H63" s="118">
        <v>195.97584619957166</v>
      </c>
      <c r="I63" s="118">
        <v>0.39034504497921141</v>
      </c>
    </row>
    <row r="64" spans="1:9" x14ac:dyDescent="0.25">
      <c r="A64" s="185" t="s">
        <v>211</v>
      </c>
      <c r="B64" s="169" t="s">
        <v>212</v>
      </c>
      <c r="C64" s="171">
        <v>75</v>
      </c>
      <c r="D64" s="118">
        <v>1829.5918027053046</v>
      </c>
      <c r="E64" s="186">
        <v>24.394557369404062</v>
      </c>
      <c r="F64" s="118">
        <v>714.12619798110143</v>
      </c>
      <c r="G64" s="119">
        <v>872.01777055940556</v>
      </c>
      <c r="H64" s="118">
        <v>218.27431284969137</v>
      </c>
      <c r="I64" s="118">
        <v>25.17352131510647</v>
      </c>
    </row>
    <row r="65" spans="1:9" x14ac:dyDescent="0.25">
      <c r="A65" s="185" t="s">
        <v>213</v>
      </c>
      <c r="B65" s="169" t="s">
        <v>214</v>
      </c>
      <c r="C65" s="171">
        <v>72</v>
      </c>
      <c r="D65" s="118">
        <v>2105.1664643479908</v>
      </c>
      <c r="E65" s="186">
        <v>29.238423115944315</v>
      </c>
      <c r="F65" s="118">
        <v>974.66252270732036</v>
      </c>
      <c r="G65" s="119">
        <v>910.94309295602898</v>
      </c>
      <c r="H65" s="118">
        <v>160.2607115507119</v>
      </c>
      <c r="I65" s="118">
        <v>59.300137133929709</v>
      </c>
    </row>
    <row r="66" spans="1:9" x14ac:dyDescent="0.25">
      <c r="A66" s="185" t="s">
        <v>215</v>
      </c>
      <c r="B66" s="169" t="s">
        <v>216</v>
      </c>
      <c r="C66" s="171">
        <v>70</v>
      </c>
      <c r="D66" s="118">
        <v>1725.6832679629588</v>
      </c>
      <c r="E66" s="186">
        <v>24.652618113756553</v>
      </c>
      <c r="F66" s="118">
        <v>927.28337242383793</v>
      </c>
      <c r="G66" s="119">
        <v>589.37151530149947</v>
      </c>
      <c r="H66" s="118">
        <v>194.381191242787</v>
      </c>
      <c r="I66" s="118">
        <v>14.647188994834325</v>
      </c>
    </row>
    <row r="67" spans="1:9" x14ac:dyDescent="0.25">
      <c r="A67" s="185" t="s">
        <v>217</v>
      </c>
      <c r="B67" s="169" t="s">
        <v>218</v>
      </c>
      <c r="C67" s="171">
        <v>67</v>
      </c>
      <c r="D67" s="118">
        <v>1471.799384552098</v>
      </c>
      <c r="E67" s="186">
        <v>21.967154993314896</v>
      </c>
      <c r="F67" s="118">
        <v>717.73510116845171</v>
      </c>
      <c r="G67" s="119">
        <v>503.79557411339306</v>
      </c>
      <c r="H67" s="118">
        <v>226.11935951392218</v>
      </c>
      <c r="I67" s="118">
        <v>24.149349756331112</v>
      </c>
    </row>
    <row r="68" spans="1:9" x14ac:dyDescent="0.25">
      <c r="A68" s="185" t="s">
        <v>219</v>
      </c>
      <c r="B68" s="169" t="s">
        <v>220</v>
      </c>
      <c r="C68" s="171">
        <v>66</v>
      </c>
      <c r="D68" s="118">
        <v>2511.4738031845795</v>
      </c>
      <c r="E68" s="186">
        <v>38.052633381584542</v>
      </c>
      <c r="F68" s="118">
        <v>1023.9728620095756</v>
      </c>
      <c r="G68" s="119">
        <v>1259.6941062560165</v>
      </c>
      <c r="H68" s="118">
        <v>187.11967979085301</v>
      </c>
      <c r="I68" s="118">
        <v>40.687155128134066</v>
      </c>
    </row>
    <row r="69" spans="1:9" x14ac:dyDescent="0.25">
      <c r="A69" s="185" t="s">
        <v>221</v>
      </c>
      <c r="B69" s="169" t="s">
        <v>222</v>
      </c>
      <c r="C69" s="171">
        <v>65</v>
      </c>
      <c r="D69" s="118">
        <v>943.36404091470354</v>
      </c>
      <c r="E69" s="186">
        <v>14.513292937149286</v>
      </c>
      <c r="F69" s="118">
        <v>378.00576040594689</v>
      </c>
      <c r="G69" s="119">
        <v>338.60113179816062</v>
      </c>
      <c r="H69" s="118">
        <v>217.38446600176394</v>
      </c>
      <c r="I69" s="118">
        <v>9.3726827088320555</v>
      </c>
    </row>
    <row r="70" spans="1:9" x14ac:dyDescent="0.25">
      <c r="A70" s="65"/>
      <c r="B70" s="174" t="s">
        <v>146</v>
      </c>
      <c r="C70" s="66">
        <v>3149</v>
      </c>
      <c r="D70" s="54">
        <v>96017.256000342459</v>
      </c>
      <c r="E70" s="187">
        <v>30.49134836466893</v>
      </c>
      <c r="F70" s="54">
        <v>42812.01691304097</v>
      </c>
      <c r="G70" s="187">
        <v>42937.026506016882</v>
      </c>
      <c r="H70" s="54">
        <v>9072.3302305263969</v>
      </c>
      <c r="I70" s="54">
        <v>1195.8823507582213</v>
      </c>
    </row>
    <row r="71" spans="1:9" x14ac:dyDescent="0.25">
      <c r="A71" s="40"/>
      <c r="B71" s="177" t="s">
        <v>147</v>
      </c>
      <c r="C71" s="44">
        <v>5031</v>
      </c>
      <c r="D71" s="51">
        <v>201926.92540538448</v>
      </c>
      <c r="E71" s="188">
        <v>40.13653854211578</v>
      </c>
      <c r="F71" s="51">
        <v>89395.10951114929</v>
      </c>
      <c r="G71" s="188">
        <v>95417.948786092544</v>
      </c>
      <c r="H71" s="51">
        <v>15056.560022786442</v>
      </c>
      <c r="I71" s="51">
        <v>2057.3070853561803</v>
      </c>
    </row>
    <row r="72" spans="1:9" x14ac:dyDescent="0.25">
      <c r="A72" s="161"/>
      <c r="B72" s="181" t="s">
        <v>80</v>
      </c>
      <c r="C72" s="47">
        <v>8180</v>
      </c>
      <c r="D72" s="189">
        <v>297944.18140572694</v>
      </c>
      <c r="E72" s="190">
        <v>70.62788690678471</v>
      </c>
      <c r="F72" s="189">
        <v>132207.12642419027</v>
      </c>
      <c r="G72" s="190">
        <v>138354.97529210942</v>
      </c>
      <c r="H72" s="189">
        <v>24128.890253312838</v>
      </c>
      <c r="I72" s="189">
        <v>3253.1894361144014</v>
      </c>
    </row>
    <row r="73" spans="1:9" x14ac:dyDescent="0.25">
      <c r="A73" s="294"/>
      <c r="B73" s="294"/>
      <c r="C73" s="294"/>
      <c r="D73" s="294"/>
      <c r="E73" s="294"/>
      <c r="F73" s="294"/>
      <c r="G73" s="294"/>
      <c r="H73" s="294"/>
      <c r="I73" s="294"/>
    </row>
    <row r="74" spans="1:9" x14ac:dyDescent="0.25">
      <c r="A74" s="294"/>
      <c r="B74" s="294"/>
      <c r="C74" s="294"/>
      <c r="D74" s="294"/>
      <c r="E74" s="294"/>
      <c r="F74" s="294"/>
      <c r="G74" s="294"/>
      <c r="H74" s="294"/>
      <c r="I74" s="294"/>
    </row>
    <row r="75" spans="1:9" x14ac:dyDescent="0.25">
      <c r="A75" s="139"/>
      <c r="B75" s="139"/>
      <c r="C75" s="139"/>
      <c r="D75" s="139"/>
      <c r="E75" s="139"/>
      <c r="F75" s="139"/>
      <c r="G75" s="139"/>
      <c r="H75" s="139"/>
      <c r="I75" s="139"/>
    </row>
  </sheetData>
  <mergeCells count="19">
    <mergeCell ref="A73:I73"/>
    <mergeCell ref="A74:I74"/>
    <mergeCell ref="A42:I42"/>
    <mergeCell ref="A39:I39"/>
    <mergeCell ref="A40:I40"/>
    <mergeCell ref="A41:I41"/>
    <mergeCell ref="A43:A44"/>
    <mergeCell ref="B43:B44"/>
    <mergeCell ref="C43:C44"/>
    <mergeCell ref="D43:D44"/>
    <mergeCell ref="E43:E44"/>
    <mergeCell ref="F43:G43"/>
    <mergeCell ref="H43:I43"/>
    <mergeCell ref="A38:I38"/>
    <mergeCell ref="A2:F2"/>
    <mergeCell ref="A3:F3"/>
    <mergeCell ref="A4:F4"/>
    <mergeCell ref="A35:F35"/>
    <mergeCell ref="A36:F3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showGridLines="0" workbookViewId="0"/>
  </sheetViews>
  <sheetFormatPr baseColWidth="10" defaultColWidth="12.5703125" defaultRowHeight="12.75" x14ac:dyDescent="0.2"/>
  <cols>
    <col min="1" max="1" width="51.42578125" style="140" customWidth="1"/>
    <col min="2" max="2" width="12.7109375" style="140" customWidth="1"/>
    <col min="3" max="3" width="12.28515625" style="140" bestFit="1" customWidth="1"/>
    <col min="4" max="5" width="12.28515625" style="140" customWidth="1"/>
    <col min="6" max="6" width="13.85546875" style="140" customWidth="1"/>
    <col min="7" max="7" width="13.7109375" style="140" customWidth="1"/>
    <col min="8" max="16384" width="12.5703125" style="140"/>
  </cols>
  <sheetData>
    <row r="2" spans="1:8" x14ac:dyDescent="0.2">
      <c r="A2" s="267" t="s">
        <v>34</v>
      </c>
      <c r="B2" s="267"/>
      <c r="C2" s="267"/>
      <c r="D2" s="267"/>
      <c r="E2" s="267"/>
      <c r="F2" s="267"/>
      <c r="G2" s="267"/>
      <c r="H2" s="184"/>
    </row>
    <row r="3" spans="1:8" ht="15" x14ac:dyDescent="0.2">
      <c r="A3" s="268" t="s">
        <v>231</v>
      </c>
      <c r="B3" s="268"/>
      <c r="C3" s="268"/>
      <c r="D3" s="268"/>
      <c r="E3" s="268"/>
      <c r="F3" s="268"/>
      <c r="G3" s="268"/>
      <c r="H3" s="184"/>
    </row>
    <row r="4" spans="1:8" x14ac:dyDescent="0.2">
      <c r="A4" s="298" t="s">
        <v>53</v>
      </c>
      <c r="B4" s="298"/>
      <c r="C4" s="298"/>
      <c r="D4" s="298"/>
      <c r="E4" s="298"/>
      <c r="F4" s="298"/>
      <c r="G4" s="298"/>
      <c r="H4" s="184"/>
    </row>
    <row r="5" spans="1:8" x14ac:dyDescent="0.2">
      <c r="A5" s="298" t="s">
        <v>54</v>
      </c>
      <c r="B5" s="298"/>
      <c r="C5" s="298"/>
      <c r="D5" s="298"/>
      <c r="E5" s="298"/>
      <c r="F5" s="298"/>
      <c r="G5" s="298"/>
      <c r="H5" s="184"/>
    </row>
    <row r="6" spans="1:8" x14ac:dyDescent="0.2">
      <c r="A6" s="164"/>
      <c r="B6" s="164"/>
      <c r="C6" s="164"/>
      <c r="D6" s="164"/>
      <c r="E6" s="164"/>
      <c r="F6" s="164"/>
      <c r="G6" s="164"/>
      <c r="H6" s="184"/>
    </row>
    <row r="7" spans="1:8" x14ac:dyDescent="0.2">
      <c r="A7" s="191"/>
      <c r="B7" s="192" t="s">
        <v>232</v>
      </c>
      <c r="C7" s="81" t="s">
        <v>233</v>
      </c>
      <c r="D7" s="81" t="s">
        <v>234</v>
      </c>
      <c r="E7" s="81" t="s">
        <v>235</v>
      </c>
      <c r="F7" s="80" t="s">
        <v>236</v>
      </c>
      <c r="G7" s="300" t="s">
        <v>80</v>
      </c>
    </row>
    <row r="8" spans="1:8" x14ac:dyDescent="0.2">
      <c r="A8" s="193" t="s">
        <v>237</v>
      </c>
      <c r="B8" s="165" t="s">
        <v>238</v>
      </c>
      <c r="C8" s="165" t="s">
        <v>239</v>
      </c>
      <c r="D8" s="165" t="s">
        <v>240</v>
      </c>
      <c r="E8" s="165" t="s">
        <v>241</v>
      </c>
      <c r="F8" s="166" t="s">
        <v>242</v>
      </c>
      <c r="G8" s="301"/>
    </row>
    <row r="9" spans="1:8" x14ac:dyDescent="0.2">
      <c r="A9" s="194" t="s">
        <v>87</v>
      </c>
      <c r="B9" s="44">
        <v>1</v>
      </c>
      <c r="C9" s="44">
        <v>9</v>
      </c>
      <c r="D9" s="44">
        <v>5</v>
      </c>
      <c r="E9" s="44">
        <v>20</v>
      </c>
      <c r="F9" s="145" t="s">
        <v>145</v>
      </c>
      <c r="G9" s="44">
        <v>35</v>
      </c>
    </row>
    <row r="10" spans="1:8" x14ac:dyDescent="0.2">
      <c r="A10" s="195" t="s">
        <v>63</v>
      </c>
      <c r="B10" s="196">
        <v>4.0162079879047505</v>
      </c>
      <c r="C10" s="196">
        <v>685.22123442938152</v>
      </c>
      <c r="D10" s="196">
        <v>499.87560995061119</v>
      </c>
      <c r="E10" s="196">
        <v>1790.8756783361475</v>
      </c>
      <c r="F10" s="197" t="s">
        <v>145</v>
      </c>
      <c r="G10" s="196">
        <v>2979.9887307040453</v>
      </c>
    </row>
    <row r="11" spans="1:8" x14ac:dyDescent="0.2">
      <c r="A11" s="194" t="s">
        <v>64</v>
      </c>
      <c r="B11" s="198">
        <v>0</v>
      </c>
      <c r="C11" s="198">
        <v>104.51584098324307</v>
      </c>
      <c r="D11" s="198">
        <v>202.80973155625554</v>
      </c>
      <c r="E11" s="198">
        <v>814.70299026130795</v>
      </c>
      <c r="F11" s="199" t="s">
        <v>145</v>
      </c>
      <c r="G11" s="198">
        <v>1122.0285628008064</v>
      </c>
    </row>
    <row r="12" spans="1:8" x14ac:dyDescent="0.2">
      <c r="A12" s="194" t="s">
        <v>65</v>
      </c>
      <c r="B12" s="198">
        <v>1.7759601166687671</v>
      </c>
      <c r="C12" s="198">
        <v>447.31137680962593</v>
      </c>
      <c r="D12" s="198">
        <v>259.22421645886362</v>
      </c>
      <c r="E12" s="198">
        <v>879.56452421721076</v>
      </c>
      <c r="F12" s="199" t="s">
        <v>145</v>
      </c>
      <c r="G12" s="198">
        <v>1587.8760776023692</v>
      </c>
    </row>
    <row r="13" spans="1:8" x14ac:dyDescent="0.2">
      <c r="A13" s="195" t="s">
        <v>66</v>
      </c>
      <c r="B13" s="196">
        <v>1.7759601166687671</v>
      </c>
      <c r="C13" s="196">
        <v>551.82721779286896</v>
      </c>
      <c r="D13" s="196">
        <v>462.03394801511917</v>
      </c>
      <c r="E13" s="196">
        <v>1694.2675144785187</v>
      </c>
      <c r="F13" s="197" t="s">
        <v>145</v>
      </c>
      <c r="G13" s="196">
        <v>2709.9046404031756</v>
      </c>
    </row>
    <row r="14" spans="1:8" x14ac:dyDescent="0.2">
      <c r="A14" s="194" t="s">
        <v>67</v>
      </c>
      <c r="B14" s="198">
        <v>2.1958463593297219</v>
      </c>
      <c r="C14" s="198">
        <v>35.730160201587516</v>
      </c>
      <c r="D14" s="198">
        <v>37.782927250598476</v>
      </c>
      <c r="E14" s="198">
        <v>55.232014857754834</v>
      </c>
      <c r="F14" s="199" t="s">
        <v>145</v>
      </c>
      <c r="G14" s="198">
        <v>130.94094866927054</v>
      </c>
    </row>
    <row r="15" spans="1:8" x14ac:dyDescent="0.2">
      <c r="A15" s="194" t="s">
        <v>68</v>
      </c>
      <c r="B15" s="198">
        <v>4.4401511906261827E-2</v>
      </c>
      <c r="C15" s="198">
        <v>97.663856434925066</v>
      </c>
      <c r="D15" s="198">
        <v>5.8734684893536615E-2</v>
      </c>
      <c r="E15" s="198">
        <v>41.376148999874019</v>
      </c>
      <c r="F15" s="199" t="s">
        <v>145</v>
      </c>
      <c r="G15" s="198">
        <v>139.14314163159889</v>
      </c>
    </row>
    <row r="16" spans="1:8" x14ac:dyDescent="0.2">
      <c r="A16" s="195" t="s">
        <v>69</v>
      </c>
      <c r="B16" s="196">
        <v>2.2402478712359839</v>
      </c>
      <c r="C16" s="196">
        <v>133.39401663651259</v>
      </c>
      <c r="D16" s="196">
        <v>37.841661935492013</v>
      </c>
      <c r="E16" s="196">
        <v>96.608163857628853</v>
      </c>
      <c r="F16" s="197" t="s">
        <v>145</v>
      </c>
      <c r="G16" s="196">
        <v>270.08409030086943</v>
      </c>
    </row>
    <row r="17" spans="1:7" x14ac:dyDescent="0.2">
      <c r="A17" s="194" t="s">
        <v>70</v>
      </c>
      <c r="B17" s="200">
        <v>4.0162079879047505</v>
      </c>
      <c r="C17" s="200">
        <v>76.135692714375722</v>
      </c>
      <c r="D17" s="200">
        <v>99.975121990122233</v>
      </c>
      <c r="E17" s="200">
        <v>89.543783916807371</v>
      </c>
      <c r="F17" s="199" t="s">
        <v>145</v>
      </c>
      <c r="G17" s="200">
        <v>85.14253516297272</v>
      </c>
    </row>
    <row r="18" spans="1:7" x14ac:dyDescent="0.2">
      <c r="A18" s="194" t="s">
        <v>71</v>
      </c>
      <c r="B18" s="200">
        <v>1.7759601166687671</v>
      </c>
      <c r="C18" s="200">
        <v>61.314135310318775</v>
      </c>
      <c r="D18" s="200">
        <v>92.406789603023839</v>
      </c>
      <c r="E18" s="200">
        <v>84.713375723925935</v>
      </c>
      <c r="F18" s="199" t="s">
        <v>145</v>
      </c>
      <c r="G18" s="200">
        <v>77.425846868662163</v>
      </c>
    </row>
    <row r="19" spans="1:7" x14ac:dyDescent="0.2">
      <c r="A19" s="201" t="s">
        <v>72</v>
      </c>
      <c r="B19" s="202">
        <v>2.2402478712359839</v>
      </c>
      <c r="C19" s="202">
        <v>14.821557404056954</v>
      </c>
      <c r="D19" s="202">
        <v>7.5683323870984029</v>
      </c>
      <c r="E19" s="202">
        <v>4.8304081928814426</v>
      </c>
      <c r="F19" s="203" t="s">
        <v>145</v>
      </c>
      <c r="G19" s="202">
        <v>7.716688294310555</v>
      </c>
    </row>
    <row r="20" spans="1:7" x14ac:dyDescent="0.2">
      <c r="A20" s="167"/>
      <c r="B20" s="167"/>
      <c r="C20" s="167"/>
      <c r="D20" s="167"/>
      <c r="E20" s="167"/>
      <c r="F20" s="167"/>
      <c r="G20" s="167"/>
    </row>
    <row r="21" spans="1:7" x14ac:dyDescent="0.2">
      <c r="A21" s="167"/>
      <c r="B21" s="167"/>
      <c r="C21" s="167"/>
      <c r="D21" s="167"/>
      <c r="E21" s="167"/>
      <c r="F21" s="167"/>
      <c r="G21" s="167"/>
    </row>
    <row r="22" spans="1:7" x14ac:dyDescent="0.2">
      <c r="A22" s="204"/>
    </row>
    <row r="23" spans="1:7" x14ac:dyDescent="0.2">
      <c r="B23" s="205"/>
    </row>
  </sheetData>
  <mergeCells count="5">
    <mergeCell ref="A2:G2"/>
    <mergeCell ref="A3:G3"/>
    <mergeCell ref="A4:G4"/>
    <mergeCell ref="A5:G5"/>
    <mergeCell ref="G7:G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EB454D69C7E9F49B938680270CE8C26" ma:contentTypeVersion="17" ma:contentTypeDescription="Crear nuevo documento." ma:contentTypeScope="" ma:versionID="a1a959445a66a317af65166925c97bd1">
  <xsd:schema xmlns:xsd="http://www.w3.org/2001/XMLSchema" xmlns:xs="http://www.w3.org/2001/XMLSchema" xmlns:p="http://schemas.microsoft.com/office/2006/metadata/properties" xmlns:ns3="3bebfb3c-d275-4a92-8b48-9604bd62bc15" xmlns:ns4="a477ea52-6ede-41ee-9091-96993cc65efe" targetNamespace="http://schemas.microsoft.com/office/2006/metadata/properties" ma:root="true" ma:fieldsID="7e102e17f282825e3b0fefaf672e116d" ns3:_="" ns4:_="">
    <xsd:import namespace="3bebfb3c-d275-4a92-8b48-9604bd62bc15"/>
    <xsd:import namespace="a477ea52-6ede-41ee-9091-96993cc65ef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ObjectDetectorVersions" minOccurs="0"/>
                <xsd:element ref="ns3:MediaServiceSearchProperties" minOccurs="0"/>
                <xsd:element ref="ns3:MediaServiceSystemTag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bfb3c-d275-4a92-8b48-9604bd62bc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_activity" ma:index="24"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77ea52-6ede-41ee-9091-96993cc65efe" elementFormDefault="qualified">
    <xsd:import namespace="http://schemas.microsoft.com/office/2006/documentManagement/types"/>
    <xsd:import namespace="http://schemas.microsoft.com/office/infopath/2007/PartnerControls"/>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element name="SharingHintHash" ma:index="2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bebfb3c-d275-4a92-8b48-9604bd62bc1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D292CE-7D45-4D4E-A198-FA66AD709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bfb3c-d275-4a92-8b48-9604bd62bc15"/>
    <ds:schemaRef ds:uri="a477ea52-6ede-41ee-9091-96993cc65e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FAF5DA-0457-486C-8EA1-3792123F24DE}">
  <ds:schemaRefs>
    <ds:schemaRef ds:uri="http://www.w3.org/XML/1998/namespace"/>
    <ds:schemaRef ds:uri="http://schemas.microsoft.com/office/2006/documentManagement/types"/>
    <ds:schemaRef ds:uri="http://purl.org/dc/dcmitype/"/>
    <ds:schemaRef ds:uri="3bebfb3c-d275-4a92-8b48-9604bd62bc15"/>
    <ds:schemaRef ds:uri="http://schemas.microsoft.com/office/2006/metadata/properties"/>
    <ds:schemaRef ds:uri="http://purl.org/dc/terms/"/>
    <ds:schemaRef ds:uri="a477ea52-6ede-41ee-9091-96993cc65efe"/>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C135CB07-7DB7-4AA9-AD77-500D8CD7D5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Índice</vt:lpstr>
      <vt:lpstr>Notas</vt:lpstr>
      <vt:lpstr>General</vt:lpstr>
      <vt:lpstr>Isapre</vt:lpstr>
      <vt:lpstr>Eventos</vt:lpstr>
      <vt:lpstr>Sexo Edad</vt:lpstr>
      <vt:lpstr>Grupo Diagnóstico</vt:lpstr>
      <vt:lpstr>Enfermedad</vt:lpstr>
      <vt:lpstr>Trasplantes</vt:lpstr>
      <vt:lpstr>Prestador</vt:lpstr>
      <vt:lpstr>Ficha 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Hernandez</dc:creator>
  <cp:lastModifiedBy>Claudia Uribe</cp:lastModifiedBy>
  <dcterms:created xsi:type="dcterms:W3CDTF">2024-05-15T14:55:33Z</dcterms:created>
  <dcterms:modified xsi:type="dcterms:W3CDTF">2024-07-12T15:37:07Z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0x0101004EB454D69C7E9F49B938680270CE8C26</vt:lpwstr>
  </property>
</Properties>
</file>