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Estadisticas\Cartera\2023\Est. Mensual Movilidad\Reportes\"/>
    </mc:Choice>
  </mc:AlternateContent>
  <workbookProtection workbookAlgorithmName="SHA-512" workbookHashValue="+k/mgYnw8FL5wFyBsCTomlZB8lRH/2suxrOBjKpEGE5nZLAtgFe1R9jSsIixzt7aTBHvvzmPV4Yxb8yOpC8UMQ==" workbookSaltValue="9Yygr4L3QeLs4/rt5L32bQ==" workbookSpinCount="100000" lockStructure="1"/>
  <bookViews>
    <workbookView xWindow="0" yWindow="0" windowWidth="23040" windowHeight="9810" tabRatio="756"/>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Total" sheetId="40" state="hidden" r:id="rId21"/>
  </sheets>
  <definedNames>
    <definedName name="_xlnm.Print_Area" localSheetId="4">I!$A$1:$P$71</definedName>
    <definedName name="_xlnm.Print_Area" localSheetId="5">II!$A$1:$P$71</definedName>
    <definedName name="_xlnm.Print_Area" localSheetId="6">III!$A$1:$P$71</definedName>
    <definedName name="_xlnm.Print_Area" localSheetId="0">Indice!$A$1:$I$41</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0">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0">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<sst xmlns="http://schemas.openxmlformats.org/spreadsheetml/2006/main" count="1713" uniqueCount="105">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</sst>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16">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cellXfs>
  <cellStyles count="6">
    <cellStyle name="Hipervínculo" xfId="3" builtinId="8"/>
    <cellStyle name="Millares [0]" xfId="4" builtinId="6"/>
    <cellStyle name="Normal" xfId="0" builtinId="0"/>
    <cellStyle name="Normal_Cartera dic 2000" xfId="2"/>
    <cellStyle name="Normal_Licencias dic 1996" xfId="1"/>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137160</xdr:rowOff>
    </xdr:from>
    <xdr:to>
      <xdr:col>1</xdr:col>
      <xdr:colOff>601980</xdr:colOff>
      <xdr:row>40</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50"/>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0" t="s">
        <v>82</v>
      </c>
      <c r="D4" s="90"/>
      <c r="E4" s="90"/>
      <c r="F4" s="90"/>
      <c r="G4" s="90"/>
      <c r="H4" s="90"/>
      <c r="I4" s="90"/>
    </row>
    <row r="5" spans="1:9" s="4" customFormat="1" ht="16.149999999999999" customHeight="1" x14ac:dyDescent="0.2">
      <c r="C5" s="90"/>
      <c r="D5" s="90"/>
      <c r="E5" s="90"/>
      <c r="F5" s="90"/>
      <c r="G5" s="90"/>
      <c r="H5" s="90"/>
      <c r="I5" s="90"/>
    </row>
    <row r="6" spans="1:9" s="5" customFormat="1" ht="15" x14ac:dyDescent="0.2">
      <c r="D6" s="15" t="s">
        <v>104</v>
      </c>
      <c r="E6" s="28" t="str">
        <f>CONCATENATE(2022," ","Y"," ",D6," ",2023)</f>
        <v>2022 Y DICIEMBRE 2023</v>
      </c>
    </row>
    <row r="7" spans="1:9" ht="20.25" x14ac:dyDescent="0.2">
      <c r="A7" s="89"/>
      <c r="B7" s="89"/>
      <c r="C7" s="89"/>
      <c r="D7" s="89"/>
      <c r="E7" s="89"/>
    </row>
    <row r="8" spans="1:9" s="5" customFormat="1" ht="18" x14ac:dyDescent="0.2">
      <c r="B8" s="16" t="s">
        <v>1</v>
      </c>
      <c r="C8" s="12"/>
    </row>
    <row r="9" spans="1:9" x14ac:dyDescent="0.2">
      <c r="B9" s="7"/>
      <c r="C9" s="7"/>
    </row>
    <row r="10" spans="1:9" s="9" customFormat="1" ht="34.15" customHeight="1" x14ac:dyDescent="0.2">
      <c r="B10" s="91" t="s">
        <v>83</v>
      </c>
      <c r="C10" s="91"/>
      <c r="D10" s="91"/>
      <c r="E10" s="91"/>
      <c r="F10" s="91"/>
      <c r="G10" s="91"/>
      <c r="H10" s="91"/>
      <c r="I10" s="91"/>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92" t="s">
        <v>1</v>
      </c>
      <c r="D20" s="93"/>
      <c r="E20" s="93"/>
      <c r="F20" s="93"/>
      <c r="G20" s="93"/>
      <c r="H20" s="93"/>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15" customHeight="1" x14ac:dyDescent="0.2">
      <c r="B40" s="8"/>
      <c r="C40" s="8"/>
      <c r="D40" s="8"/>
      <c r="E40" s="8"/>
      <c r="F40" s="8"/>
      <c r="G40" s="8"/>
    </row>
    <row r="47" spans="2:7" x14ac:dyDescent="0.2">
      <c r="F47" s="9"/>
      <c r="G47" s="9"/>
    </row>
    <row r="48" spans="2:7" x14ac:dyDescent="0.2">
      <c r="C48" s="10"/>
      <c r="D48" s="10"/>
      <c r="E48" s="10"/>
      <c r="F48" s="10"/>
      <c r="G48" s="9"/>
    </row>
    <row r="49" spans="3:13" x14ac:dyDescent="0.2">
      <c r="C49" s="10"/>
      <c r="D49" s="10"/>
      <c r="E49" s="10"/>
      <c r="F49" s="10"/>
      <c r="G49" s="9"/>
    </row>
    <row r="50" spans="3:13" x14ac:dyDescent="0.2">
      <c r="C50" s="11"/>
      <c r="D50" s="11"/>
      <c r="E50" s="11"/>
      <c r="F50" s="11"/>
      <c r="G50" s="11"/>
      <c r="H50" s="11"/>
      <c r="I50" s="11"/>
      <c r="J50" s="11"/>
      <c r="K50" s="11"/>
      <c r="L50" s="11"/>
      <c r="M50" s="11"/>
    </row>
  </sheetData>
  <mergeCells count="4">
    <mergeCell ref="A7:E7"/>
    <mergeCell ref="C4:I5"/>
    <mergeCell ref="B10:I10"/>
    <mergeCell ref="C20:H20"/>
  </mergeCells>
  <hyperlinks>
    <hyperlink ref="B22" location="Nacional!A1" display="Nacional"/>
    <hyperlink ref="B23" location="XV!A1" display="XV"/>
    <hyperlink ref="B24" location="I!A1" display="I"/>
    <hyperlink ref="B25" location="II!A1" display="II"/>
    <hyperlink ref="B26" location="III!A1" display="III"/>
    <hyperlink ref="B27" location="IV!A1" display="IV"/>
    <hyperlink ref="B28" location="V!A1" display="V"/>
    <hyperlink ref="B29" location="VI!A1" display="VI"/>
    <hyperlink ref="B30" location="VII!A1" display="VII"/>
    <hyperlink ref="B31" location="XVI!A1" display="XVI"/>
    <hyperlink ref="B32" location="VIII!A1" display="VIII"/>
    <hyperlink ref="B33" location="IX!A1" display="IX"/>
    <hyperlink ref="B34" location="XIV!A1" display="XIV"/>
    <hyperlink ref="B35" location="X!A1" display="X"/>
    <hyperlink ref="B36" location="XI!A1" display="XI"/>
    <hyperlink ref="B37" location="XII!A1" display="XII"/>
    <hyperlink ref="B38" location="RM!A1" display="RM"/>
    <hyperlink ref="B39" location="SI!A1" display="SI"/>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67</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23</v>
      </c>
      <c r="E8" s="53">
        <v>0.270588</v>
      </c>
      <c r="F8" s="44">
        <v>90147.234402000002</v>
      </c>
      <c r="G8" s="66">
        <v>0</v>
      </c>
      <c r="H8" s="43">
        <v>8</v>
      </c>
      <c r="I8" s="44">
        <v>108846.855914</v>
      </c>
      <c r="J8" s="74">
        <v>0</v>
      </c>
      <c r="K8" s="44">
        <v>15</v>
      </c>
      <c r="L8" s="44">
        <v>80174.102929999994</v>
      </c>
      <c r="M8" s="66">
        <v>0</v>
      </c>
      <c r="N8" s="43">
        <v>0</v>
      </c>
      <c r="O8" s="44">
        <v>0</v>
      </c>
      <c r="P8" s="74">
        <v>0</v>
      </c>
    </row>
    <row r="9" spans="1:16" ht="15" customHeight="1" x14ac:dyDescent="0.2">
      <c r="A9" s="111"/>
      <c r="B9" s="114"/>
      <c r="C9" s="84" t="s">
        <v>47</v>
      </c>
      <c r="D9" s="44">
        <v>220</v>
      </c>
      <c r="E9" s="53">
        <v>0.57742800000000005</v>
      </c>
      <c r="F9" s="44">
        <v>116263.73243800001</v>
      </c>
      <c r="G9" s="66">
        <v>0.122727</v>
      </c>
      <c r="H9" s="43">
        <v>65</v>
      </c>
      <c r="I9" s="44">
        <v>132311.89339799999</v>
      </c>
      <c r="J9" s="74">
        <v>0.24615400000000001</v>
      </c>
      <c r="K9" s="44">
        <v>155</v>
      </c>
      <c r="L9" s="44">
        <v>109533.858487</v>
      </c>
      <c r="M9" s="66">
        <v>7.0968000000000003E-2</v>
      </c>
      <c r="N9" s="43">
        <v>0</v>
      </c>
      <c r="O9" s="44">
        <v>0</v>
      </c>
      <c r="P9" s="74">
        <v>0</v>
      </c>
    </row>
    <row r="10" spans="1:16" ht="15" customHeight="1" x14ac:dyDescent="0.2">
      <c r="A10" s="111"/>
      <c r="B10" s="114"/>
      <c r="C10" s="84" t="s">
        <v>48</v>
      </c>
      <c r="D10" s="44">
        <v>1023</v>
      </c>
      <c r="E10" s="53">
        <v>0.31313099999999999</v>
      </c>
      <c r="F10" s="44">
        <v>125753.59721399999</v>
      </c>
      <c r="G10" s="66">
        <v>0.19745799999999999</v>
      </c>
      <c r="H10" s="43">
        <v>411</v>
      </c>
      <c r="I10" s="44">
        <v>141421.118499</v>
      </c>
      <c r="J10" s="74">
        <v>0.25547399999999998</v>
      </c>
      <c r="K10" s="44">
        <v>612</v>
      </c>
      <c r="L10" s="44">
        <v>115231.78144999999</v>
      </c>
      <c r="M10" s="66">
        <v>0.158497</v>
      </c>
      <c r="N10" s="43">
        <v>0</v>
      </c>
      <c r="O10" s="44">
        <v>0</v>
      </c>
      <c r="P10" s="74">
        <v>0</v>
      </c>
    </row>
    <row r="11" spans="1:16" ht="15" customHeight="1" x14ac:dyDescent="0.2">
      <c r="A11" s="111"/>
      <c r="B11" s="114"/>
      <c r="C11" s="84" t="s">
        <v>49</v>
      </c>
      <c r="D11" s="44">
        <v>1809</v>
      </c>
      <c r="E11" s="53">
        <v>0.22447</v>
      </c>
      <c r="F11" s="44">
        <v>147721.473199</v>
      </c>
      <c r="G11" s="66">
        <v>0.425097</v>
      </c>
      <c r="H11" s="43">
        <v>750</v>
      </c>
      <c r="I11" s="44">
        <v>164359.05072999999</v>
      </c>
      <c r="J11" s="74">
        <v>0.5</v>
      </c>
      <c r="K11" s="44">
        <v>1059</v>
      </c>
      <c r="L11" s="44">
        <v>135938.486279</v>
      </c>
      <c r="M11" s="66">
        <v>0.37204900000000002</v>
      </c>
      <c r="N11" s="43">
        <v>0</v>
      </c>
      <c r="O11" s="44">
        <v>0</v>
      </c>
      <c r="P11" s="74">
        <v>0</v>
      </c>
    </row>
    <row r="12" spans="1:16" ht="15" customHeight="1" x14ac:dyDescent="0.2">
      <c r="A12" s="111"/>
      <c r="B12" s="114"/>
      <c r="C12" s="84" t="s">
        <v>50</v>
      </c>
      <c r="D12" s="44">
        <v>1524</v>
      </c>
      <c r="E12" s="53">
        <v>0.16747300000000001</v>
      </c>
      <c r="F12" s="44">
        <v>184034.55895899999</v>
      </c>
      <c r="G12" s="66">
        <v>0.76640399999999997</v>
      </c>
      <c r="H12" s="43">
        <v>596</v>
      </c>
      <c r="I12" s="44">
        <v>200820.12265500001</v>
      </c>
      <c r="J12" s="74">
        <v>0.76677899999999999</v>
      </c>
      <c r="K12" s="44">
        <v>928</v>
      </c>
      <c r="L12" s="44">
        <v>173254.17537800001</v>
      </c>
      <c r="M12" s="66">
        <v>0.76616399999999996</v>
      </c>
      <c r="N12" s="43">
        <v>0</v>
      </c>
      <c r="O12" s="44">
        <v>0</v>
      </c>
      <c r="P12" s="74">
        <v>0</v>
      </c>
    </row>
    <row r="13" spans="1:16" ht="15" customHeight="1" x14ac:dyDescent="0.2">
      <c r="A13" s="111"/>
      <c r="B13" s="114"/>
      <c r="C13" s="84" t="s">
        <v>51</v>
      </c>
      <c r="D13" s="44">
        <v>1408</v>
      </c>
      <c r="E13" s="53">
        <v>0.167879</v>
      </c>
      <c r="F13" s="44">
        <v>201659.255485</v>
      </c>
      <c r="G13" s="66">
        <v>1.0021310000000001</v>
      </c>
      <c r="H13" s="43">
        <v>516</v>
      </c>
      <c r="I13" s="44">
        <v>208748.94198800001</v>
      </c>
      <c r="J13" s="74">
        <v>0.88953499999999996</v>
      </c>
      <c r="K13" s="44">
        <v>892</v>
      </c>
      <c r="L13" s="44">
        <v>197558.04670100001</v>
      </c>
      <c r="M13" s="66">
        <v>1.0672649999999999</v>
      </c>
      <c r="N13" s="43">
        <v>0</v>
      </c>
      <c r="O13" s="44">
        <v>0</v>
      </c>
      <c r="P13" s="74">
        <v>0</v>
      </c>
    </row>
    <row r="14" spans="1:16" s="3" customFormat="1" ht="15" customHeight="1" x14ac:dyDescent="0.2">
      <c r="A14" s="111"/>
      <c r="B14" s="114"/>
      <c r="C14" s="84" t="s">
        <v>52</v>
      </c>
      <c r="D14" s="35">
        <v>1006</v>
      </c>
      <c r="E14" s="55">
        <v>0.14231199999999999</v>
      </c>
      <c r="F14" s="35">
        <v>209178.010156</v>
      </c>
      <c r="G14" s="68">
        <v>1.115308</v>
      </c>
      <c r="H14" s="43">
        <v>347</v>
      </c>
      <c r="I14" s="44">
        <v>204370.51600900001</v>
      </c>
      <c r="J14" s="74">
        <v>0.855908</v>
      </c>
      <c r="K14" s="35">
        <v>659</v>
      </c>
      <c r="L14" s="35">
        <v>211709.42209599999</v>
      </c>
      <c r="M14" s="68">
        <v>1.251897</v>
      </c>
      <c r="N14" s="43">
        <v>0</v>
      </c>
      <c r="O14" s="44">
        <v>0</v>
      </c>
      <c r="P14" s="74">
        <v>0</v>
      </c>
    </row>
    <row r="15" spans="1:16" ht="15" customHeight="1" x14ac:dyDescent="0.2">
      <c r="A15" s="111"/>
      <c r="B15" s="114"/>
      <c r="C15" s="84" t="s">
        <v>53</v>
      </c>
      <c r="D15" s="44">
        <v>686</v>
      </c>
      <c r="E15" s="53">
        <v>0.121739</v>
      </c>
      <c r="F15" s="44">
        <v>208489.41342900001</v>
      </c>
      <c r="G15" s="66">
        <v>1.090379</v>
      </c>
      <c r="H15" s="43">
        <v>219</v>
      </c>
      <c r="I15" s="44">
        <v>195301.82838799999</v>
      </c>
      <c r="J15" s="74">
        <v>0.77168899999999996</v>
      </c>
      <c r="K15" s="44">
        <v>467</v>
      </c>
      <c r="L15" s="44">
        <v>214673.74131700001</v>
      </c>
      <c r="M15" s="66">
        <v>1.2398290000000001</v>
      </c>
      <c r="N15" s="43">
        <v>0</v>
      </c>
      <c r="O15" s="44">
        <v>0</v>
      </c>
      <c r="P15" s="74">
        <v>0</v>
      </c>
    </row>
    <row r="16" spans="1:16" ht="15" customHeight="1" x14ac:dyDescent="0.2">
      <c r="A16" s="111"/>
      <c r="B16" s="114"/>
      <c r="C16" s="84" t="s">
        <v>54</v>
      </c>
      <c r="D16" s="44">
        <v>607</v>
      </c>
      <c r="E16" s="53">
        <v>0.128221</v>
      </c>
      <c r="F16" s="44">
        <v>203226.55572100001</v>
      </c>
      <c r="G16" s="66">
        <v>0.83360800000000002</v>
      </c>
      <c r="H16" s="43">
        <v>214</v>
      </c>
      <c r="I16" s="44">
        <v>180149.07473600001</v>
      </c>
      <c r="J16" s="74">
        <v>0.49065399999999998</v>
      </c>
      <c r="K16" s="44">
        <v>393</v>
      </c>
      <c r="L16" s="44">
        <v>215792.91941199999</v>
      </c>
      <c r="M16" s="66">
        <v>1.020356</v>
      </c>
      <c r="N16" s="43">
        <v>0</v>
      </c>
      <c r="O16" s="44">
        <v>0</v>
      </c>
      <c r="P16" s="74">
        <v>0</v>
      </c>
    </row>
    <row r="17" spans="1:16" ht="15" customHeight="1" x14ac:dyDescent="0.2">
      <c r="A17" s="111"/>
      <c r="B17" s="114"/>
      <c r="C17" s="84" t="s">
        <v>55</v>
      </c>
      <c r="D17" s="44">
        <v>504</v>
      </c>
      <c r="E17" s="53">
        <v>0.122747</v>
      </c>
      <c r="F17" s="44">
        <v>200808.88949900001</v>
      </c>
      <c r="G17" s="66">
        <v>0.65476199999999996</v>
      </c>
      <c r="H17" s="43">
        <v>216</v>
      </c>
      <c r="I17" s="44">
        <v>173891.23992399999</v>
      </c>
      <c r="J17" s="74">
        <v>0.273148</v>
      </c>
      <c r="K17" s="44">
        <v>288</v>
      </c>
      <c r="L17" s="44">
        <v>220997.12668099999</v>
      </c>
      <c r="M17" s="66">
        <v>0.94097200000000003</v>
      </c>
      <c r="N17" s="43">
        <v>0</v>
      </c>
      <c r="O17" s="44">
        <v>0</v>
      </c>
      <c r="P17" s="74">
        <v>0</v>
      </c>
    </row>
    <row r="18" spans="1:16" s="3" customFormat="1" ht="15" customHeight="1" x14ac:dyDescent="0.2">
      <c r="A18" s="111"/>
      <c r="B18" s="114"/>
      <c r="C18" s="84" t="s">
        <v>56</v>
      </c>
      <c r="D18" s="35">
        <v>679</v>
      </c>
      <c r="E18" s="55">
        <v>6.5495999999999999E-2</v>
      </c>
      <c r="F18" s="35">
        <v>200329.608071</v>
      </c>
      <c r="G18" s="68">
        <v>0.46539000000000003</v>
      </c>
      <c r="H18" s="43">
        <v>244</v>
      </c>
      <c r="I18" s="44">
        <v>166901.27213699999</v>
      </c>
      <c r="J18" s="74">
        <v>7.7868999999999994E-2</v>
      </c>
      <c r="K18" s="35">
        <v>435</v>
      </c>
      <c r="L18" s="35">
        <v>219080.214893</v>
      </c>
      <c r="M18" s="68">
        <v>0.682759</v>
      </c>
      <c r="N18" s="43">
        <v>0</v>
      </c>
      <c r="O18" s="44">
        <v>0</v>
      </c>
      <c r="P18" s="74">
        <v>0</v>
      </c>
    </row>
    <row r="19" spans="1:16" s="3" customFormat="1" ht="15" customHeight="1" x14ac:dyDescent="0.2">
      <c r="A19" s="112"/>
      <c r="B19" s="115"/>
      <c r="C19" s="85" t="s">
        <v>9</v>
      </c>
      <c r="D19" s="46">
        <v>9489</v>
      </c>
      <c r="E19" s="54">
        <v>0.15507399999999999</v>
      </c>
      <c r="F19" s="46">
        <v>179363.17856599999</v>
      </c>
      <c r="G19" s="67">
        <v>0.69543699999999997</v>
      </c>
      <c r="H19" s="87">
        <v>3586</v>
      </c>
      <c r="I19" s="46">
        <v>180923.49484900001</v>
      </c>
      <c r="J19" s="75">
        <v>0.574735</v>
      </c>
      <c r="K19" s="46">
        <v>5903</v>
      </c>
      <c r="L19" s="46">
        <v>178415.30558700001</v>
      </c>
      <c r="M19" s="67">
        <v>0.76876199999999995</v>
      </c>
      <c r="N19" s="87">
        <v>0</v>
      </c>
      <c r="O19" s="46">
        <v>0</v>
      </c>
      <c r="P19" s="75">
        <v>0</v>
      </c>
    </row>
    <row r="20" spans="1:16" ht="15" customHeight="1" x14ac:dyDescent="0.2">
      <c r="A20" s="110">
        <v>2</v>
      </c>
      <c r="B20" s="113" t="s">
        <v>57</v>
      </c>
      <c r="C20" s="84" t="s">
        <v>46</v>
      </c>
      <c r="D20" s="44">
        <v>27</v>
      </c>
      <c r="E20" s="53">
        <v>0.31764700000000001</v>
      </c>
      <c r="F20" s="44">
        <v>72922.185184999995</v>
      </c>
      <c r="G20" s="66">
        <v>0.296296</v>
      </c>
      <c r="H20" s="43">
        <v>8</v>
      </c>
      <c r="I20" s="44">
        <v>75039.75</v>
      </c>
      <c r="J20" s="74">
        <v>0.625</v>
      </c>
      <c r="K20" s="44">
        <v>19</v>
      </c>
      <c r="L20" s="44">
        <v>72030.578947000002</v>
      </c>
      <c r="M20" s="66">
        <v>0.15789500000000001</v>
      </c>
      <c r="N20" s="43">
        <v>0</v>
      </c>
      <c r="O20" s="44">
        <v>0</v>
      </c>
      <c r="P20" s="74">
        <v>0</v>
      </c>
    </row>
    <row r="21" spans="1:16" ht="15" customHeight="1" x14ac:dyDescent="0.2">
      <c r="A21" s="111"/>
      <c r="B21" s="114"/>
      <c r="C21" s="84" t="s">
        <v>47</v>
      </c>
      <c r="D21" s="44">
        <v>115</v>
      </c>
      <c r="E21" s="53">
        <v>0.30183700000000002</v>
      </c>
      <c r="F21" s="44">
        <v>105098.26087</v>
      </c>
      <c r="G21" s="66">
        <v>2.6086999999999999E-2</v>
      </c>
      <c r="H21" s="43">
        <v>35</v>
      </c>
      <c r="I21" s="44">
        <v>117740.085714</v>
      </c>
      <c r="J21" s="74">
        <v>2.8570999999999999E-2</v>
      </c>
      <c r="K21" s="44">
        <v>80</v>
      </c>
      <c r="L21" s="44">
        <v>99567.462499999994</v>
      </c>
      <c r="M21" s="66">
        <v>2.5000000000000001E-2</v>
      </c>
      <c r="N21" s="43">
        <v>0</v>
      </c>
      <c r="O21" s="44">
        <v>0</v>
      </c>
      <c r="P21" s="74">
        <v>0</v>
      </c>
    </row>
    <row r="22" spans="1:16" ht="15" customHeight="1" x14ac:dyDescent="0.2">
      <c r="A22" s="111"/>
      <c r="B22" s="114"/>
      <c r="C22" s="84" t="s">
        <v>48</v>
      </c>
      <c r="D22" s="44">
        <v>390</v>
      </c>
      <c r="E22" s="53">
        <v>0.119376</v>
      </c>
      <c r="F22" s="44">
        <v>135767.18205100001</v>
      </c>
      <c r="G22" s="66">
        <v>6.9231000000000001E-2</v>
      </c>
      <c r="H22" s="43">
        <v>174</v>
      </c>
      <c r="I22" s="44">
        <v>146153.85057499999</v>
      </c>
      <c r="J22" s="74">
        <v>0.103448</v>
      </c>
      <c r="K22" s="44">
        <v>216</v>
      </c>
      <c r="L22" s="44">
        <v>127400.143519</v>
      </c>
      <c r="M22" s="66">
        <v>4.1667000000000003E-2</v>
      </c>
      <c r="N22" s="43">
        <v>0</v>
      </c>
      <c r="O22" s="44">
        <v>0</v>
      </c>
      <c r="P22" s="74">
        <v>0</v>
      </c>
    </row>
    <row r="23" spans="1:16" ht="15" customHeight="1" x14ac:dyDescent="0.2">
      <c r="A23" s="111"/>
      <c r="B23" s="114"/>
      <c r="C23" s="84" t="s">
        <v>49</v>
      </c>
      <c r="D23" s="44">
        <v>287</v>
      </c>
      <c r="E23" s="53">
        <v>3.5611999999999998E-2</v>
      </c>
      <c r="F23" s="44">
        <v>146712.70383300001</v>
      </c>
      <c r="G23" s="66">
        <v>0.20557500000000001</v>
      </c>
      <c r="H23" s="43">
        <v>115</v>
      </c>
      <c r="I23" s="44">
        <v>156168.10434799999</v>
      </c>
      <c r="J23" s="74">
        <v>0.243478</v>
      </c>
      <c r="K23" s="44">
        <v>172</v>
      </c>
      <c r="L23" s="44">
        <v>140390.77906999999</v>
      </c>
      <c r="M23" s="66">
        <v>0.180233</v>
      </c>
      <c r="N23" s="43">
        <v>0</v>
      </c>
      <c r="O23" s="44">
        <v>0</v>
      </c>
      <c r="P23" s="74">
        <v>0</v>
      </c>
    </row>
    <row r="24" spans="1:16" ht="15" customHeight="1" x14ac:dyDescent="0.2">
      <c r="A24" s="111"/>
      <c r="B24" s="114"/>
      <c r="C24" s="84" t="s">
        <v>50</v>
      </c>
      <c r="D24" s="44">
        <v>197</v>
      </c>
      <c r="E24" s="53">
        <v>2.1648000000000001E-2</v>
      </c>
      <c r="F24" s="44">
        <v>184830.736041</v>
      </c>
      <c r="G24" s="66">
        <v>0.40609099999999998</v>
      </c>
      <c r="H24" s="43">
        <v>86</v>
      </c>
      <c r="I24" s="44">
        <v>192475.22093000001</v>
      </c>
      <c r="J24" s="74">
        <v>0.38372099999999998</v>
      </c>
      <c r="K24" s="44">
        <v>111</v>
      </c>
      <c r="L24" s="44">
        <v>178907.981982</v>
      </c>
      <c r="M24" s="66">
        <v>0.42342299999999999</v>
      </c>
      <c r="N24" s="43">
        <v>0</v>
      </c>
      <c r="O24" s="44">
        <v>0</v>
      </c>
      <c r="P24" s="74">
        <v>0</v>
      </c>
    </row>
    <row r="25" spans="1:16" ht="15" customHeight="1" x14ac:dyDescent="0.2">
      <c r="A25" s="111"/>
      <c r="B25" s="114"/>
      <c r="C25" s="84" t="s">
        <v>51</v>
      </c>
      <c r="D25" s="44">
        <v>135</v>
      </c>
      <c r="E25" s="53">
        <v>1.6095999999999999E-2</v>
      </c>
      <c r="F25" s="44">
        <v>175399.74074099999</v>
      </c>
      <c r="G25" s="66">
        <v>0.4</v>
      </c>
      <c r="H25" s="43">
        <v>63</v>
      </c>
      <c r="I25" s="44">
        <v>175893.873016</v>
      </c>
      <c r="J25" s="74">
        <v>0.34920600000000002</v>
      </c>
      <c r="K25" s="44">
        <v>72</v>
      </c>
      <c r="L25" s="44">
        <v>174967.375</v>
      </c>
      <c r="M25" s="66">
        <v>0.44444400000000001</v>
      </c>
      <c r="N25" s="43">
        <v>0</v>
      </c>
      <c r="O25" s="44">
        <v>0</v>
      </c>
      <c r="P25" s="74">
        <v>0</v>
      </c>
    </row>
    <row r="26" spans="1:16" s="3" customFormat="1" ht="15" customHeight="1" x14ac:dyDescent="0.2">
      <c r="A26" s="111"/>
      <c r="B26" s="114"/>
      <c r="C26" s="84" t="s">
        <v>52</v>
      </c>
      <c r="D26" s="35">
        <v>62</v>
      </c>
      <c r="E26" s="55">
        <v>8.7709999999999993E-3</v>
      </c>
      <c r="F26" s="35">
        <v>204620.09677400001</v>
      </c>
      <c r="G26" s="68">
        <v>0.46774199999999999</v>
      </c>
      <c r="H26" s="43">
        <v>31</v>
      </c>
      <c r="I26" s="44">
        <v>202454.54838699999</v>
      </c>
      <c r="J26" s="74">
        <v>0.38709700000000002</v>
      </c>
      <c r="K26" s="35">
        <v>31</v>
      </c>
      <c r="L26" s="35">
        <v>206785.64516099999</v>
      </c>
      <c r="M26" s="68">
        <v>0.54838699999999996</v>
      </c>
      <c r="N26" s="43">
        <v>0</v>
      </c>
      <c r="O26" s="44">
        <v>0</v>
      </c>
      <c r="P26" s="74">
        <v>0</v>
      </c>
    </row>
    <row r="27" spans="1:16" ht="15" customHeight="1" x14ac:dyDescent="0.2">
      <c r="A27" s="111"/>
      <c r="B27" s="114"/>
      <c r="C27" s="84" t="s">
        <v>53</v>
      </c>
      <c r="D27" s="44">
        <v>73</v>
      </c>
      <c r="E27" s="53">
        <v>1.2955E-2</v>
      </c>
      <c r="F27" s="44">
        <v>183967.643836</v>
      </c>
      <c r="G27" s="66">
        <v>0.39726</v>
      </c>
      <c r="H27" s="43">
        <v>38</v>
      </c>
      <c r="I27" s="44">
        <v>178291.68421100001</v>
      </c>
      <c r="J27" s="74">
        <v>0.31578899999999999</v>
      </c>
      <c r="K27" s="44">
        <v>35</v>
      </c>
      <c r="L27" s="44">
        <v>190130.114286</v>
      </c>
      <c r="M27" s="66">
        <v>0.48571399999999998</v>
      </c>
      <c r="N27" s="43">
        <v>0</v>
      </c>
      <c r="O27" s="44">
        <v>0</v>
      </c>
      <c r="P27" s="74">
        <v>0</v>
      </c>
    </row>
    <row r="28" spans="1:16" ht="15" customHeight="1" x14ac:dyDescent="0.2">
      <c r="A28" s="111"/>
      <c r="B28" s="114"/>
      <c r="C28" s="84" t="s">
        <v>54</v>
      </c>
      <c r="D28" s="44">
        <v>17</v>
      </c>
      <c r="E28" s="53">
        <v>3.591E-3</v>
      </c>
      <c r="F28" s="44">
        <v>183180.94117599999</v>
      </c>
      <c r="G28" s="66">
        <v>0.29411799999999999</v>
      </c>
      <c r="H28" s="43">
        <v>13</v>
      </c>
      <c r="I28" s="44">
        <v>166281.692308</v>
      </c>
      <c r="J28" s="74">
        <v>0.230769</v>
      </c>
      <c r="K28" s="44">
        <v>4</v>
      </c>
      <c r="L28" s="44">
        <v>238103.5</v>
      </c>
      <c r="M28" s="66">
        <v>0.5</v>
      </c>
      <c r="N28" s="43">
        <v>0</v>
      </c>
      <c r="O28" s="44">
        <v>0</v>
      </c>
      <c r="P28" s="74">
        <v>0</v>
      </c>
    </row>
    <row r="29" spans="1:16" ht="15" customHeight="1" x14ac:dyDescent="0.2">
      <c r="A29" s="111"/>
      <c r="B29" s="114"/>
      <c r="C29" s="84" t="s">
        <v>55</v>
      </c>
      <c r="D29" s="44">
        <v>33</v>
      </c>
      <c r="E29" s="53">
        <v>8.0370000000000007E-3</v>
      </c>
      <c r="F29" s="44">
        <v>146980.121212</v>
      </c>
      <c r="G29" s="66">
        <v>0.36363600000000001</v>
      </c>
      <c r="H29" s="43">
        <v>26</v>
      </c>
      <c r="I29" s="44">
        <v>121811.153846</v>
      </c>
      <c r="J29" s="74">
        <v>0.34615400000000002</v>
      </c>
      <c r="K29" s="44">
        <v>7</v>
      </c>
      <c r="L29" s="44">
        <v>240464.857143</v>
      </c>
      <c r="M29" s="66">
        <v>0.42857099999999998</v>
      </c>
      <c r="N29" s="43">
        <v>0</v>
      </c>
      <c r="O29" s="44">
        <v>0</v>
      </c>
      <c r="P29" s="74">
        <v>0</v>
      </c>
    </row>
    <row r="30" spans="1:16" s="3" customFormat="1" ht="15" customHeight="1" x14ac:dyDescent="0.2">
      <c r="A30" s="111"/>
      <c r="B30" s="114"/>
      <c r="C30" s="84" t="s">
        <v>56</v>
      </c>
      <c r="D30" s="35">
        <v>79</v>
      </c>
      <c r="E30" s="55">
        <v>7.62E-3</v>
      </c>
      <c r="F30" s="35">
        <v>97804.253165000002</v>
      </c>
      <c r="G30" s="68">
        <v>2.5316000000000002E-2</v>
      </c>
      <c r="H30" s="43">
        <v>77</v>
      </c>
      <c r="I30" s="44">
        <v>97190.935064999998</v>
      </c>
      <c r="J30" s="74">
        <v>2.5974000000000001E-2</v>
      </c>
      <c r="K30" s="35">
        <v>2</v>
      </c>
      <c r="L30" s="35">
        <v>121417</v>
      </c>
      <c r="M30" s="68">
        <v>0</v>
      </c>
      <c r="N30" s="43">
        <v>0</v>
      </c>
      <c r="O30" s="44">
        <v>0</v>
      </c>
      <c r="P30" s="74">
        <v>0</v>
      </c>
    </row>
    <row r="31" spans="1:16" s="3" customFormat="1" ht="15" customHeight="1" x14ac:dyDescent="0.2">
      <c r="A31" s="112"/>
      <c r="B31" s="115"/>
      <c r="C31" s="85" t="s">
        <v>9</v>
      </c>
      <c r="D31" s="46">
        <v>1415</v>
      </c>
      <c r="E31" s="54">
        <v>2.3125E-2</v>
      </c>
      <c r="F31" s="46">
        <v>149122.68975300001</v>
      </c>
      <c r="G31" s="67">
        <v>0.217668</v>
      </c>
      <c r="H31" s="87">
        <v>666</v>
      </c>
      <c r="I31" s="46">
        <v>152566.26876899999</v>
      </c>
      <c r="J31" s="75">
        <v>0.21771799999999999</v>
      </c>
      <c r="K31" s="46">
        <v>749</v>
      </c>
      <c r="L31" s="46">
        <v>146060.70894499999</v>
      </c>
      <c r="M31" s="67">
        <v>0.21762300000000001</v>
      </c>
      <c r="N31" s="87">
        <v>0</v>
      </c>
      <c r="O31" s="46">
        <v>0</v>
      </c>
      <c r="P31" s="75">
        <v>0</v>
      </c>
    </row>
    <row r="32" spans="1:16" ht="15" customHeight="1" x14ac:dyDescent="0.2">
      <c r="A32" s="110">
        <v>3</v>
      </c>
      <c r="B32" s="113" t="s">
        <v>58</v>
      </c>
      <c r="C32" s="84" t="s">
        <v>46</v>
      </c>
      <c r="D32" s="44">
        <v>4</v>
      </c>
      <c r="E32" s="44">
        <v>0</v>
      </c>
      <c r="F32" s="44">
        <v>-17225.049217</v>
      </c>
      <c r="G32" s="66">
        <v>0.296296</v>
      </c>
      <c r="H32" s="43">
        <v>0</v>
      </c>
      <c r="I32" s="44">
        <v>-33807.105914</v>
      </c>
      <c r="J32" s="74">
        <v>0.625</v>
      </c>
      <c r="K32" s="44">
        <v>4</v>
      </c>
      <c r="L32" s="44">
        <v>-8143.5239819999997</v>
      </c>
      <c r="M32" s="66">
        <v>0.15789500000000001</v>
      </c>
      <c r="N32" s="43">
        <v>0</v>
      </c>
      <c r="O32" s="44">
        <v>0</v>
      </c>
      <c r="P32" s="74">
        <v>0</v>
      </c>
    </row>
    <row r="33" spans="1:16" ht="15" customHeight="1" x14ac:dyDescent="0.2">
      <c r="A33" s="111"/>
      <c r="B33" s="114"/>
      <c r="C33" s="84" t="s">
        <v>47</v>
      </c>
      <c r="D33" s="44">
        <v>-105</v>
      </c>
      <c r="E33" s="44">
        <v>0</v>
      </c>
      <c r="F33" s="44">
        <v>-11165.471568000001</v>
      </c>
      <c r="G33" s="66">
        <v>-9.6640000000000004E-2</v>
      </c>
      <c r="H33" s="43">
        <v>-30</v>
      </c>
      <c r="I33" s="44">
        <v>-14571.807683000001</v>
      </c>
      <c r="J33" s="74">
        <v>-0.217582</v>
      </c>
      <c r="K33" s="44">
        <v>-75</v>
      </c>
      <c r="L33" s="44">
        <v>-9966.3959869999999</v>
      </c>
      <c r="M33" s="66">
        <v>-4.5968000000000002E-2</v>
      </c>
      <c r="N33" s="43">
        <v>0</v>
      </c>
      <c r="O33" s="44">
        <v>0</v>
      </c>
      <c r="P33" s="74">
        <v>0</v>
      </c>
    </row>
    <row r="34" spans="1:16" ht="15" customHeight="1" x14ac:dyDescent="0.2">
      <c r="A34" s="111"/>
      <c r="B34" s="114"/>
      <c r="C34" s="84" t="s">
        <v>48</v>
      </c>
      <c r="D34" s="44">
        <v>-633</v>
      </c>
      <c r="E34" s="44">
        <v>0</v>
      </c>
      <c r="F34" s="44">
        <v>10013.584837</v>
      </c>
      <c r="G34" s="66">
        <v>-0.12822800000000001</v>
      </c>
      <c r="H34" s="43">
        <v>-237</v>
      </c>
      <c r="I34" s="44">
        <v>4732.7320760000002</v>
      </c>
      <c r="J34" s="74">
        <v>-0.15202599999999999</v>
      </c>
      <c r="K34" s="44">
        <v>-396</v>
      </c>
      <c r="L34" s="44">
        <v>12168.362069000001</v>
      </c>
      <c r="M34" s="66">
        <v>-0.11683</v>
      </c>
      <c r="N34" s="43">
        <v>0</v>
      </c>
      <c r="O34" s="44">
        <v>0</v>
      </c>
      <c r="P34" s="74">
        <v>0</v>
      </c>
    </row>
    <row r="35" spans="1:16" ht="15" customHeight="1" x14ac:dyDescent="0.2">
      <c r="A35" s="111"/>
      <c r="B35" s="114"/>
      <c r="C35" s="84" t="s">
        <v>49</v>
      </c>
      <c r="D35" s="44">
        <v>-1522</v>
      </c>
      <c r="E35" s="44">
        <v>0</v>
      </c>
      <c r="F35" s="44">
        <v>-1008.769366</v>
      </c>
      <c r="G35" s="66">
        <v>-0.21952199999999999</v>
      </c>
      <c r="H35" s="43">
        <v>-635</v>
      </c>
      <c r="I35" s="44">
        <v>-8190.9463820000001</v>
      </c>
      <c r="J35" s="74">
        <v>-0.25652200000000003</v>
      </c>
      <c r="K35" s="44">
        <v>-887</v>
      </c>
      <c r="L35" s="44">
        <v>4452.2927909999999</v>
      </c>
      <c r="M35" s="66">
        <v>-0.19181699999999999</v>
      </c>
      <c r="N35" s="43">
        <v>0</v>
      </c>
      <c r="O35" s="44">
        <v>0</v>
      </c>
      <c r="P35" s="74">
        <v>0</v>
      </c>
    </row>
    <row r="36" spans="1:16" ht="15" customHeight="1" x14ac:dyDescent="0.2">
      <c r="A36" s="111"/>
      <c r="B36" s="114"/>
      <c r="C36" s="84" t="s">
        <v>50</v>
      </c>
      <c r="D36" s="44">
        <v>-1327</v>
      </c>
      <c r="E36" s="44">
        <v>0</v>
      </c>
      <c r="F36" s="44">
        <v>796.17708200000004</v>
      </c>
      <c r="G36" s="66">
        <v>-0.36031299999999999</v>
      </c>
      <c r="H36" s="43">
        <v>-510</v>
      </c>
      <c r="I36" s="44">
        <v>-8344.9017249999997</v>
      </c>
      <c r="J36" s="74">
        <v>-0.38305800000000001</v>
      </c>
      <c r="K36" s="44">
        <v>-817</v>
      </c>
      <c r="L36" s="44">
        <v>5653.8066040000003</v>
      </c>
      <c r="M36" s="66">
        <v>-0.34273999999999999</v>
      </c>
      <c r="N36" s="43">
        <v>0</v>
      </c>
      <c r="O36" s="44">
        <v>0</v>
      </c>
      <c r="P36" s="74">
        <v>0</v>
      </c>
    </row>
    <row r="37" spans="1:16" ht="15" customHeight="1" x14ac:dyDescent="0.2">
      <c r="A37" s="111"/>
      <c r="B37" s="114"/>
      <c r="C37" s="84" t="s">
        <v>51</v>
      </c>
      <c r="D37" s="44">
        <v>-1273</v>
      </c>
      <c r="E37" s="44">
        <v>0</v>
      </c>
      <c r="F37" s="44">
        <v>-26259.514744</v>
      </c>
      <c r="G37" s="66">
        <v>-0.60213099999999997</v>
      </c>
      <c r="H37" s="43">
        <v>-453</v>
      </c>
      <c r="I37" s="44">
        <v>-32855.068973000001</v>
      </c>
      <c r="J37" s="74">
        <v>-0.54032899999999995</v>
      </c>
      <c r="K37" s="44">
        <v>-820</v>
      </c>
      <c r="L37" s="44">
        <v>-22590.671700999999</v>
      </c>
      <c r="M37" s="66">
        <v>-0.62282000000000004</v>
      </c>
      <c r="N37" s="43">
        <v>0</v>
      </c>
      <c r="O37" s="44">
        <v>0</v>
      </c>
      <c r="P37" s="74">
        <v>0</v>
      </c>
    </row>
    <row r="38" spans="1:16" s="3" customFormat="1" ht="15" customHeight="1" x14ac:dyDescent="0.2">
      <c r="A38" s="111"/>
      <c r="B38" s="114"/>
      <c r="C38" s="84" t="s">
        <v>52</v>
      </c>
      <c r="D38" s="35">
        <v>-944</v>
      </c>
      <c r="E38" s="35">
        <v>0</v>
      </c>
      <c r="F38" s="35">
        <v>-4557.9133810000003</v>
      </c>
      <c r="G38" s="68">
        <v>-0.64756599999999997</v>
      </c>
      <c r="H38" s="43">
        <v>-316</v>
      </c>
      <c r="I38" s="44">
        <v>-1915.9676219999999</v>
      </c>
      <c r="J38" s="74">
        <v>-0.46881099999999998</v>
      </c>
      <c r="K38" s="35">
        <v>-628</v>
      </c>
      <c r="L38" s="35">
        <v>-4923.7769349999999</v>
      </c>
      <c r="M38" s="68">
        <v>-0.70350999999999997</v>
      </c>
      <c r="N38" s="43">
        <v>0</v>
      </c>
      <c r="O38" s="44">
        <v>0</v>
      </c>
      <c r="P38" s="74">
        <v>0</v>
      </c>
    </row>
    <row r="39" spans="1:16" ht="15" customHeight="1" x14ac:dyDescent="0.2">
      <c r="A39" s="111"/>
      <c r="B39" s="114"/>
      <c r="C39" s="84" t="s">
        <v>53</v>
      </c>
      <c r="D39" s="44">
        <v>-613</v>
      </c>
      <c r="E39" s="44">
        <v>0</v>
      </c>
      <c r="F39" s="44">
        <v>-24521.769593000001</v>
      </c>
      <c r="G39" s="66">
        <v>-0.69311900000000004</v>
      </c>
      <c r="H39" s="43">
        <v>-181</v>
      </c>
      <c r="I39" s="44">
        <v>-17010.144177999999</v>
      </c>
      <c r="J39" s="74">
        <v>-0.45590000000000003</v>
      </c>
      <c r="K39" s="44">
        <v>-432</v>
      </c>
      <c r="L39" s="44">
        <v>-24543.627031</v>
      </c>
      <c r="M39" s="66">
        <v>-0.75411399999999995</v>
      </c>
      <c r="N39" s="43">
        <v>0</v>
      </c>
      <c r="O39" s="44">
        <v>0</v>
      </c>
      <c r="P39" s="74">
        <v>0</v>
      </c>
    </row>
    <row r="40" spans="1:16" ht="15" customHeight="1" x14ac:dyDescent="0.2">
      <c r="A40" s="111"/>
      <c r="B40" s="114"/>
      <c r="C40" s="84" t="s">
        <v>54</v>
      </c>
      <c r="D40" s="44">
        <v>-590</v>
      </c>
      <c r="E40" s="44">
        <v>0</v>
      </c>
      <c r="F40" s="44">
        <v>-20045.614544</v>
      </c>
      <c r="G40" s="66">
        <v>-0.53949000000000003</v>
      </c>
      <c r="H40" s="43">
        <v>-201</v>
      </c>
      <c r="I40" s="44">
        <v>-13867.382428000001</v>
      </c>
      <c r="J40" s="74">
        <v>-0.25988499999999998</v>
      </c>
      <c r="K40" s="44">
        <v>-389</v>
      </c>
      <c r="L40" s="44">
        <v>22310.580588000001</v>
      </c>
      <c r="M40" s="66">
        <v>-0.52035600000000004</v>
      </c>
      <c r="N40" s="43">
        <v>0</v>
      </c>
      <c r="O40" s="44">
        <v>0</v>
      </c>
      <c r="P40" s="74">
        <v>0</v>
      </c>
    </row>
    <row r="41" spans="1:16" ht="15" customHeight="1" x14ac:dyDescent="0.2">
      <c r="A41" s="111"/>
      <c r="B41" s="114"/>
      <c r="C41" s="84" t="s">
        <v>55</v>
      </c>
      <c r="D41" s="44">
        <v>-471</v>
      </c>
      <c r="E41" s="44">
        <v>0</v>
      </c>
      <c r="F41" s="44">
        <v>-53828.768286999999</v>
      </c>
      <c r="G41" s="66">
        <v>-0.291126</v>
      </c>
      <c r="H41" s="43">
        <v>-190</v>
      </c>
      <c r="I41" s="44">
        <v>-52080.086078</v>
      </c>
      <c r="J41" s="74">
        <v>7.3006000000000001E-2</v>
      </c>
      <c r="K41" s="44">
        <v>-281</v>
      </c>
      <c r="L41" s="44">
        <v>19467.730462</v>
      </c>
      <c r="M41" s="66">
        <v>-0.512401</v>
      </c>
      <c r="N41" s="43">
        <v>0</v>
      </c>
      <c r="O41" s="44">
        <v>0</v>
      </c>
      <c r="P41" s="74">
        <v>0</v>
      </c>
    </row>
    <row r="42" spans="1:16" s="3" customFormat="1" ht="15" customHeight="1" x14ac:dyDescent="0.2">
      <c r="A42" s="111"/>
      <c r="B42" s="114"/>
      <c r="C42" s="84" t="s">
        <v>56</v>
      </c>
      <c r="D42" s="35">
        <v>-600</v>
      </c>
      <c r="E42" s="35">
        <v>0</v>
      </c>
      <c r="F42" s="35">
        <v>-102525.35490599999</v>
      </c>
      <c r="G42" s="68">
        <v>-0.44007400000000002</v>
      </c>
      <c r="H42" s="43">
        <v>-167</v>
      </c>
      <c r="I42" s="44">
        <v>-69710.337071999995</v>
      </c>
      <c r="J42" s="74">
        <v>-5.1894999999999997E-2</v>
      </c>
      <c r="K42" s="35">
        <v>-433</v>
      </c>
      <c r="L42" s="35">
        <v>-97663.214892999997</v>
      </c>
      <c r="M42" s="68">
        <v>-0.682759</v>
      </c>
      <c r="N42" s="43">
        <v>0</v>
      </c>
      <c r="O42" s="44">
        <v>0</v>
      </c>
      <c r="P42" s="74">
        <v>0</v>
      </c>
    </row>
    <row r="43" spans="1:16" s="3" customFormat="1" ht="15" customHeight="1" x14ac:dyDescent="0.2">
      <c r="A43" s="112"/>
      <c r="B43" s="115"/>
      <c r="C43" s="85" t="s">
        <v>9</v>
      </c>
      <c r="D43" s="46">
        <v>-8074</v>
      </c>
      <c r="E43" s="46">
        <v>0</v>
      </c>
      <c r="F43" s="46">
        <v>-30240.488813</v>
      </c>
      <c r="G43" s="67">
        <v>-0.477769</v>
      </c>
      <c r="H43" s="87">
        <v>-2920</v>
      </c>
      <c r="I43" s="46">
        <v>-28357.22608</v>
      </c>
      <c r="J43" s="75">
        <v>-0.35701699999999997</v>
      </c>
      <c r="K43" s="46">
        <v>-5154</v>
      </c>
      <c r="L43" s="46">
        <v>-32354.596642</v>
      </c>
      <c r="M43" s="67">
        <v>-0.55113800000000002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20</v>
      </c>
      <c r="E45" s="53">
        <v>5.2492999999999998E-2</v>
      </c>
      <c r="F45" s="44">
        <v>134831</v>
      </c>
      <c r="G45" s="66">
        <v>0.05</v>
      </c>
      <c r="H45" s="43">
        <v>9</v>
      </c>
      <c r="I45" s="44">
        <v>155481.55555600001</v>
      </c>
      <c r="J45" s="74">
        <v>0</v>
      </c>
      <c r="K45" s="44">
        <v>11</v>
      </c>
      <c r="L45" s="44">
        <v>117935.09090900001</v>
      </c>
      <c r="M45" s="66">
        <v>9.0909000000000004E-2</v>
      </c>
      <c r="N45" s="43">
        <v>0</v>
      </c>
      <c r="O45" s="44">
        <v>0</v>
      </c>
      <c r="P45" s="74">
        <v>0</v>
      </c>
    </row>
    <row r="46" spans="1:16" ht="15" customHeight="1" x14ac:dyDescent="0.2">
      <c r="A46" s="111"/>
      <c r="B46" s="114"/>
      <c r="C46" s="84" t="s">
        <v>48</v>
      </c>
      <c r="D46" s="44">
        <v>191</v>
      </c>
      <c r="E46" s="53">
        <v>5.8463000000000001E-2</v>
      </c>
      <c r="F46" s="44">
        <v>150157.848168</v>
      </c>
      <c r="G46" s="66">
        <v>0.225131</v>
      </c>
      <c r="H46" s="43">
        <v>75</v>
      </c>
      <c r="I46" s="44">
        <v>163062.22666700001</v>
      </c>
      <c r="J46" s="74">
        <v>0.29333300000000001</v>
      </c>
      <c r="K46" s="44">
        <v>116</v>
      </c>
      <c r="L46" s="44">
        <v>141814.5</v>
      </c>
      <c r="M46" s="66">
        <v>0.181034</v>
      </c>
      <c r="N46" s="43">
        <v>0</v>
      </c>
      <c r="O46" s="44">
        <v>0</v>
      </c>
      <c r="P46" s="74">
        <v>0</v>
      </c>
    </row>
    <row r="47" spans="1:16" ht="15" customHeight="1" x14ac:dyDescent="0.2">
      <c r="A47" s="111"/>
      <c r="B47" s="114"/>
      <c r="C47" s="84" t="s">
        <v>49</v>
      </c>
      <c r="D47" s="44">
        <v>543</v>
      </c>
      <c r="E47" s="53">
        <v>6.7377999999999993E-2</v>
      </c>
      <c r="F47" s="44">
        <v>203681.381215</v>
      </c>
      <c r="G47" s="66">
        <v>0.70902399999999999</v>
      </c>
      <c r="H47" s="43">
        <v>214</v>
      </c>
      <c r="I47" s="44">
        <v>188384.43457899999</v>
      </c>
      <c r="J47" s="74">
        <v>0.50467300000000004</v>
      </c>
      <c r="K47" s="44">
        <v>329</v>
      </c>
      <c r="L47" s="44">
        <v>213631.37082099999</v>
      </c>
      <c r="M47" s="66">
        <v>0.84194500000000005</v>
      </c>
      <c r="N47" s="43">
        <v>0</v>
      </c>
      <c r="O47" s="44">
        <v>0</v>
      </c>
      <c r="P47" s="74">
        <v>0</v>
      </c>
    </row>
    <row r="48" spans="1:16" ht="15" customHeight="1" x14ac:dyDescent="0.2">
      <c r="A48" s="111"/>
      <c r="B48" s="114"/>
      <c r="C48" s="84" t="s">
        <v>50</v>
      </c>
      <c r="D48" s="44">
        <v>535</v>
      </c>
      <c r="E48" s="53">
        <v>5.8791000000000003E-2</v>
      </c>
      <c r="F48" s="44">
        <v>233890.179439</v>
      </c>
      <c r="G48" s="66">
        <v>0.94766399999999995</v>
      </c>
      <c r="H48" s="43">
        <v>196</v>
      </c>
      <c r="I48" s="44">
        <v>220773.035714</v>
      </c>
      <c r="J48" s="74">
        <v>0.65816300000000005</v>
      </c>
      <c r="K48" s="44">
        <v>339</v>
      </c>
      <c r="L48" s="44">
        <v>241474.13274299999</v>
      </c>
      <c r="M48" s="66">
        <v>1.1150439999999999</v>
      </c>
      <c r="N48" s="43">
        <v>0</v>
      </c>
      <c r="O48" s="44">
        <v>0</v>
      </c>
      <c r="P48" s="74">
        <v>0</v>
      </c>
    </row>
    <row r="49" spans="1:16" ht="15" customHeight="1" x14ac:dyDescent="0.2">
      <c r="A49" s="111"/>
      <c r="B49" s="114"/>
      <c r="C49" s="84" t="s">
        <v>51</v>
      </c>
      <c r="D49" s="44">
        <v>461</v>
      </c>
      <c r="E49" s="53">
        <v>5.4966000000000001E-2</v>
      </c>
      <c r="F49" s="44">
        <v>257775.55748399999</v>
      </c>
      <c r="G49" s="66">
        <v>1.1995659999999999</v>
      </c>
      <c r="H49" s="43">
        <v>136</v>
      </c>
      <c r="I49" s="44">
        <v>223685.93382400001</v>
      </c>
      <c r="J49" s="74">
        <v>0.81617600000000001</v>
      </c>
      <c r="K49" s="44">
        <v>325</v>
      </c>
      <c r="L49" s="44">
        <v>272040.75384600001</v>
      </c>
      <c r="M49" s="66">
        <v>1.36</v>
      </c>
      <c r="N49" s="43">
        <v>0</v>
      </c>
      <c r="O49" s="44">
        <v>0</v>
      </c>
      <c r="P49" s="74">
        <v>0</v>
      </c>
    </row>
    <row r="50" spans="1:16" s="3" customFormat="1" ht="15" customHeight="1" x14ac:dyDescent="0.2">
      <c r="A50" s="111"/>
      <c r="B50" s="114"/>
      <c r="C50" s="84" t="s">
        <v>52</v>
      </c>
      <c r="D50" s="35">
        <v>303</v>
      </c>
      <c r="E50" s="55">
        <v>4.2862999999999998E-2</v>
      </c>
      <c r="F50" s="35">
        <v>262358.62046200002</v>
      </c>
      <c r="G50" s="68">
        <v>1.1584159999999999</v>
      </c>
      <c r="H50" s="43">
        <v>104</v>
      </c>
      <c r="I50" s="44">
        <v>240371.846154</v>
      </c>
      <c r="J50" s="74">
        <v>0.913462</v>
      </c>
      <c r="K50" s="35">
        <v>199</v>
      </c>
      <c r="L50" s="35">
        <v>273849.19598000002</v>
      </c>
      <c r="M50" s="68">
        <v>1.286432</v>
      </c>
      <c r="N50" s="43">
        <v>0</v>
      </c>
      <c r="O50" s="44">
        <v>0</v>
      </c>
      <c r="P50" s="74">
        <v>0</v>
      </c>
    </row>
    <row r="51" spans="1:16" ht="15" customHeight="1" x14ac:dyDescent="0.2">
      <c r="A51" s="111"/>
      <c r="B51" s="114"/>
      <c r="C51" s="84" t="s">
        <v>53</v>
      </c>
      <c r="D51" s="44">
        <v>171</v>
      </c>
      <c r="E51" s="53">
        <v>3.0346000000000001E-2</v>
      </c>
      <c r="F51" s="44">
        <v>253328.538012</v>
      </c>
      <c r="G51" s="66">
        <v>1.0116959999999999</v>
      </c>
      <c r="H51" s="43">
        <v>62</v>
      </c>
      <c r="I51" s="44">
        <v>217725.45161300001</v>
      </c>
      <c r="J51" s="74">
        <v>0.54838699999999996</v>
      </c>
      <c r="K51" s="44">
        <v>109</v>
      </c>
      <c r="L51" s="44">
        <v>273579.83486200002</v>
      </c>
      <c r="M51" s="66">
        <v>1.2752289999999999</v>
      </c>
      <c r="N51" s="43">
        <v>0</v>
      </c>
      <c r="O51" s="44">
        <v>0</v>
      </c>
      <c r="P51" s="74">
        <v>0</v>
      </c>
    </row>
    <row r="52" spans="1:16" ht="15" customHeight="1" x14ac:dyDescent="0.2">
      <c r="A52" s="111"/>
      <c r="B52" s="114"/>
      <c r="C52" s="84" t="s">
        <v>54</v>
      </c>
      <c r="D52" s="44">
        <v>58</v>
      </c>
      <c r="E52" s="53">
        <v>1.2252000000000001E-2</v>
      </c>
      <c r="F52" s="44">
        <v>277849.37930999999</v>
      </c>
      <c r="G52" s="66">
        <v>0.86206899999999997</v>
      </c>
      <c r="H52" s="43">
        <v>18</v>
      </c>
      <c r="I52" s="44">
        <v>234528.77777799999</v>
      </c>
      <c r="J52" s="74">
        <v>0.44444400000000001</v>
      </c>
      <c r="K52" s="44">
        <v>40</v>
      </c>
      <c r="L52" s="44">
        <v>297343.65000000002</v>
      </c>
      <c r="M52" s="66">
        <v>1.05</v>
      </c>
      <c r="N52" s="43">
        <v>0</v>
      </c>
      <c r="O52" s="44">
        <v>0</v>
      </c>
      <c r="P52" s="74">
        <v>0</v>
      </c>
    </row>
    <row r="53" spans="1:16" ht="15" customHeight="1" x14ac:dyDescent="0.2">
      <c r="A53" s="111"/>
      <c r="B53" s="114"/>
      <c r="C53" s="84" t="s">
        <v>55</v>
      </c>
      <c r="D53" s="44">
        <v>30</v>
      </c>
      <c r="E53" s="53">
        <v>7.306E-3</v>
      </c>
      <c r="F53" s="44">
        <v>272068</v>
      </c>
      <c r="G53" s="66">
        <v>0.56666700000000003</v>
      </c>
      <c r="H53" s="43">
        <v>13</v>
      </c>
      <c r="I53" s="44">
        <v>238452.38461499999</v>
      </c>
      <c r="J53" s="74">
        <v>0.15384600000000001</v>
      </c>
      <c r="K53" s="44">
        <v>17</v>
      </c>
      <c r="L53" s="44">
        <v>297774.05882400001</v>
      </c>
      <c r="M53" s="66">
        <v>0.88235300000000005</v>
      </c>
      <c r="N53" s="43">
        <v>0</v>
      </c>
      <c r="O53" s="44">
        <v>0</v>
      </c>
      <c r="P53" s="74">
        <v>0</v>
      </c>
    </row>
    <row r="54" spans="1:16" s="3" customFormat="1" ht="15" customHeight="1" x14ac:dyDescent="0.2">
      <c r="A54" s="111"/>
      <c r="B54" s="114"/>
      <c r="C54" s="84" t="s">
        <v>56</v>
      </c>
      <c r="D54" s="35">
        <v>6</v>
      </c>
      <c r="E54" s="55">
        <v>5.7899999999999998E-4</v>
      </c>
      <c r="F54" s="35">
        <v>313242</v>
      </c>
      <c r="G54" s="68">
        <v>0.16666700000000001</v>
      </c>
      <c r="H54" s="43">
        <v>2</v>
      </c>
      <c r="I54" s="44">
        <v>205342.5</v>
      </c>
      <c r="J54" s="74">
        <v>0</v>
      </c>
      <c r="K54" s="35">
        <v>4</v>
      </c>
      <c r="L54" s="35">
        <v>367191.75</v>
      </c>
      <c r="M54" s="68">
        <v>0.25</v>
      </c>
      <c r="N54" s="43">
        <v>0</v>
      </c>
      <c r="O54" s="44">
        <v>0</v>
      </c>
      <c r="P54" s="74">
        <v>0</v>
      </c>
    </row>
    <row r="55" spans="1:16" s="3" customFormat="1" ht="15" customHeight="1" x14ac:dyDescent="0.2">
      <c r="A55" s="112"/>
      <c r="B55" s="115"/>
      <c r="C55" s="85" t="s">
        <v>9</v>
      </c>
      <c r="D55" s="46">
        <v>2318</v>
      </c>
      <c r="E55" s="54">
        <v>3.7881999999999999E-2</v>
      </c>
      <c r="F55" s="46">
        <v>230764.510354</v>
      </c>
      <c r="G55" s="67">
        <v>0.89775700000000003</v>
      </c>
      <c r="H55" s="87">
        <v>829</v>
      </c>
      <c r="I55" s="46">
        <v>209729.560917</v>
      </c>
      <c r="J55" s="75">
        <v>0.61399300000000001</v>
      </c>
      <c r="K55" s="46">
        <v>1489</v>
      </c>
      <c r="L55" s="46">
        <v>242475.70785800001</v>
      </c>
      <c r="M55" s="67">
        <v>1.055742</v>
      </c>
      <c r="N55" s="87">
        <v>0</v>
      </c>
      <c r="O55" s="46">
        <v>0</v>
      </c>
      <c r="P55" s="75">
        <v>0</v>
      </c>
    </row>
    <row r="56" spans="1:16" ht="15" customHeight="1" x14ac:dyDescent="0.2">
      <c r="A56" s="110">
        <v>5</v>
      </c>
      <c r="B56" s="113" t="s">
        <v>60</v>
      </c>
      <c r="C56" s="84" t="s">
        <v>46</v>
      </c>
      <c r="D56" s="44">
        <v>85</v>
      </c>
      <c r="E56" s="53">
        <v>1</v>
      </c>
      <c r="F56" s="44">
        <v>60888.705882000002</v>
      </c>
      <c r="G56" s="66">
        <v>0.129412</v>
      </c>
      <c r="H56" s="43">
        <v>40</v>
      </c>
      <c r="I56" s="44">
        <v>63583.35</v>
      </c>
      <c r="J56" s="74">
        <v>0.125</v>
      </c>
      <c r="K56" s="44">
        <v>45</v>
      </c>
      <c r="L56" s="44">
        <v>58493.466667000001</v>
      </c>
      <c r="M56" s="66">
        <v>0.13333300000000001</v>
      </c>
      <c r="N56" s="43">
        <v>0</v>
      </c>
      <c r="O56" s="44">
        <v>0</v>
      </c>
      <c r="P56" s="74">
        <v>0</v>
      </c>
    </row>
    <row r="57" spans="1:16" ht="15" customHeight="1" x14ac:dyDescent="0.2">
      <c r="A57" s="111"/>
      <c r="B57" s="114"/>
      <c r="C57" s="84" t="s">
        <v>47</v>
      </c>
      <c r="D57" s="44">
        <v>381</v>
      </c>
      <c r="E57" s="53">
        <v>1</v>
      </c>
      <c r="F57" s="44">
        <v>108742.89238799999</v>
      </c>
      <c r="G57" s="66">
        <v>7.0865999999999998E-2</v>
      </c>
      <c r="H57" s="43">
        <v>121</v>
      </c>
      <c r="I57" s="44">
        <v>129674.280992</v>
      </c>
      <c r="J57" s="74">
        <v>0.13223099999999999</v>
      </c>
      <c r="K57" s="44">
        <v>260</v>
      </c>
      <c r="L57" s="44">
        <v>99001.746153999993</v>
      </c>
      <c r="M57" s="66">
        <v>4.2307999999999998E-2</v>
      </c>
      <c r="N57" s="43">
        <v>0</v>
      </c>
      <c r="O57" s="44">
        <v>0</v>
      </c>
      <c r="P57" s="74">
        <v>0</v>
      </c>
    </row>
    <row r="58" spans="1:16" ht="15" customHeight="1" x14ac:dyDescent="0.2">
      <c r="A58" s="111"/>
      <c r="B58" s="114"/>
      <c r="C58" s="84" t="s">
        <v>48</v>
      </c>
      <c r="D58" s="44">
        <v>3267</v>
      </c>
      <c r="E58" s="53">
        <v>1</v>
      </c>
      <c r="F58" s="44">
        <v>124760.247628</v>
      </c>
      <c r="G58" s="66">
        <v>0.13161900000000001</v>
      </c>
      <c r="H58" s="43">
        <v>1300</v>
      </c>
      <c r="I58" s="44">
        <v>138307.219231</v>
      </c>
      <c r="J58" s="74">
        <v>0.18538499999999999</v>
      </c>
      <c r="K58" s="44">
        <v>1967</v>
      </c>
      <c r="L58" s="44">
        <v>115806.98729</v>
      </c>
      <c r="M58" s="66">
        <v>9.6085000000000004E-2</v>
      </c>
      <c r="N58" s="43">
        <v>0</v>
      </c>
      <c r="O58" s="44">
        <v>0</v>
      </c>
      <c r="P58" s="74">
        <v>0</v>
      </c>
    </row>
    <row r="59" spans="1:16" ht="15" customHeight="1" x14ac:dyDescent="0.2">
      <c r="A59" s="111"/>
      <c r="B59" s="114"/>
      <c r="C59" s="84" t="s">
        <v>49</v>
      </c>
      <c r="D59" s="44">
        <v>8059</v>
      </c>
      <c r="E59" s="53">
        <v>1</v>
      </c>
      <c r="F59" s="44">
        <v>150727.26889199999</v>
      </c>
      <c r="G59" s="66">
        <v>0.35922599999999999</v>
      </c>
      <c r="H59" s="43">
        <v>3125</v>
      </c>
      <c r="I59" s="44">
        <v>168724.04384</v>
      </c>
      <c r="J59" s="74">
        <v>0.40608</v>
      </c>
      <c r="K59" s="44">
        <v>4934</v>
      </c>
      <c r="L59" s="44">
        <v>139328.82509100001</v>
      </c>
      <c r="M59" s="66">
        <v>0.32955000000000001</v>
      </c>
      <c r="N59" s="43">
        <v>0</v>
      </c>
      <c r="O59" s="44">
        <v>0</v>
      </c>
      <c r="P59" s="74">
        <v>0</v>
      </c>
    </row>
    <row r="60" spans="1:16" ht="15" customHeight="1" x14ac:dyDescent="0.2">
      <c r="A60" s="111"/>
      <c r="B60" s="114"/>
      <c r="C60" s="84" t="s">
        <v>50</v>
      </c>
      <c r="D60" s="44">
        <v>9100</v>
      </c>
      <c r="E60" s="53">
        <v>1</v>
      </c>
      <c r="F60" s="44">
        <v>182169.76395600001</v>
      </c>
      <c r="G60" s="66">
        <v>0.67956000000000005</v>
      </c>
      <c r="H60" s="43">
        <v>3253</v>
      </c>
      <c r="I60" s="44">
        <v>199553.93114</v>
      </c>
      <c r="J60" s="74">
        <v>0.62649900000000003</v>
      </c>
      <c r="K60" s="44">
        <v>5847</v>
      </c>
      <c r="L60" s="44">
        <v>172498.01847099999</v>
      </c>
      <c r="M60" s="66">
        <v>0.70908199999999999</v>
      </c>
      <c r="N60" s="43">
        <v>0</v>
      </c>
      <c r="O60" s="44">
        <v>0</v>
      </c>
      <c r="P60" s="74">
        <v>0</v>
      </c>
    </row>
    <row r="61" spans="1:16" ht="15" customHeight="1" x14ac:dyDescent="0.2">
      <c r="A61" s="111"/>
      <c r="B61" s="114"/>
      <c r="C61" s="84" t="s">
        <v>51</v>
      </c>
      <c r="D61" s="44">
        <v>8387</v>
      </c>
      <c r="E61" s="53">
        <v>1</v>
      </c>
      <c r="F61" s="44">
        <v>207875.65518100001</v>
      </c>
      <c r="G61" s="66">
        <v>1.0240849999999999</v>
      </c>
      <c r="H61" s="43">
        <v>2809</v>
      </c>
      <c r="I61" s="44">
        <v>209278.460662</v>
      </c>
      <c r="J61" s="74">
        <v>0.76646499999999995</v>
      </c>
      <c r="K61" s="44">
        <v>5578</v>
      </c>
      <c r="L61" s="44">
        <v>207169.22266</v>
      </c>
      <c r="M61" s="66">
        <v>1.1538189999999999</v>
      </c>
      <c r="N61" s="43">
        <v>0</v>
      </c>
      <c r="O61" s="44">
        <v>0</v>
      </c>
      <c r="P61" s="74">
        <v>0</v>
      </c>
    </row>
    <row r="62" spans="1:16" s="3" customFormat="1" ht="15" customHeight="1" x14ac:dyDescent="0.2">
      <c r="A62" s="111"/>
      <c r="B62" s="114"/>
      <c r="C62" s="84" t="s">
        <v>52</v>
      </c>
      <c r="D62" s="35">
        <v>7069</v>
      </c>
      <c r="E62" s="55">
        <v>1</v>
      </c>
      <c r="F62" s="35">
        <v>219545.95218600001</v>
      </c>
      <c r="G62" s="68">
        <v>1.168058</v>
      </c>
      <c r="H62" s="43">
        <v>2420</v>
      </c>
      <c r="I62" s="44">
        <v>210464.85578499999</v>
      </c>
      <c r="J62" s="74">
        <v>0.79008299999999998</v>
      </c>
      <c r="K62" s="35">
        <v>4649</v>
      </c>
      <c r="L62" s="35">
        <v>224273.04474099999</v>
      </c>
      <c r="M62" s="68">
        <v>1.3648100000000001</v>
      </c>
      <c r="N62" s="43">
        <v>0</v>
      </c>
      <c r="O62" s="44">
        <v>0</v>
      </c>
      <c r="P62" s="74">
        <v>0</v>
      </c>
    </row>
    <row r="63" spans="1:16" ht="15" customHeight="1" x14ac:dyDescent="0.2">
      <c r="A63" s="111"/>
      <c r="B63" s="114"/>
      <c r="C63" s="84" t="s">
        <v>53</v>
      </c>
      <c r="D63" s="44">
        <v>5635</v>
      </c>
      <c r="E63" s="53">
        <v>1</v>
      </c>
      <c r="F63" s="44">
        <v>218945.885182</v>
      </c>
      <c r="G63" s="66">
        <v>1.1190770000000001</v>
      </c>
      <c r="H63" s="43">
        <v>1969</v>
      </c>
      <c r="I63" s="44">
        <v>197920.75012700001</v>
      </c>
      <c r="J63" s="74">
        <v>0.63331599999999999</v>
      </c>
      <c r="K63" s="44">
        <v>3666</v>
      </c>
      <c r="L63" s="44">
        <v>230238.43589699999</v>
      </c>
      <c r="M63" s="66">
        <v>1.3799779999999999</v>
      </c>
      <c r="N63" s="43">
        <v>0</v>
      </c>
      <c r="O63" s="44">
        <v>0</v>
      </c>
      <c r="P63" s="74">
        <v>0</v>
      </c>
    </row>
    <row r="64" spans="1:16" ht="15" customHeight="1" x14ac:dyDescent="0.2">
      <c r="A64" s="111"/>
      <c r="B64" s="114"/>
      <c r="C64" s="84" t="s">
        <v>54</v>
      </c>
      <c r="D64" s="44">
        <v>4734</v>
      </c>
      <c r="E64" s="53">
        <v>1</v>
      </c>
      <c r="F64" s="44">
        <v>213289.771863</v>
      </c>
      <c r="G64" s="66">
        <v>0.92648900000000001</v>
      </c>
      <c r="H64" s="43">
        <v>1678</v>
      </c>
      <c r="I64" s="44">
        <v>187806.060191</v>
      </c>
      <c r="J64" s="74">
        <v>0.47258600000000001</v>
      </c>
      <c r="K64" s="44">
        <v>3056</v>
      </c>
      <c r="L64" s="44">
        <v>227282.464332</v>
      </c>
      <c r="M64" s="66">
        <v>1.1757200000000001</v>
      </c>
      <c r="N64" s="43">
        <v>0</v>
      </c>
      <c r="O64" s="44">
        <v>0</v>
      </c>
      <c r="P64" s="74">
        <v>0</v>
      </c>
    </row>
    <row r="65" spans="1:16" ht="15" customHeight="1" x14ac:dyDescent="0.2">
      <c r="A65" s="111"/>
      <c r="B65" s="114"/>
      <c r="C65" s="84" t="s">
        <v>55</v>
      </c>
      <c r="D65" s="44">
        <v>4106</v>
      </c>
      <c r="E65" s="53">
        <v>1</v>
      </c>
      <c r="F65" s="44">
        <v>209070.410619</v>
      </c>
      <c r="G65" s="66">
        <v>0.71261600000000003</v>
      </c>
      <c r="H65" s="43">
        <v>1453</v>
      </c>
      <c r="I65" s="44">
        <v>178527.38609799999</v>
      </c>
      <c r="J65" s="74">
        <v>0.26290400000000003</v>
      </c>
      <c r="K65" s="44">
        <v>2653</v>
      </c>
      <c r="L65" s="44">
        <v>225798.27139099999</v>
      </c>
      <c r="M65" s="66">
        <v>0.95891400000000004</v>
      </c>
      <c r="N65" s="43">
        <v>0</v>
      </c>
      <c r="O65" s="44">
        <v>0</v>
      </c>
      <c r="P65" s="74">
        <v>0</v>
      </c>
    </row>
    <row r="66" spans="1:16" s="3" customFormat="1" ht="15" customHeight="1" x14ac:dyDescent="0.2">
      <c r="A66" s="111"/>
      <c r="B66" s="114"/>
      <c r="C66" s="84" t="s">
        <v>56</v>
      </c>
      <c r="D66" s="35">
        <v>10367</v>
      </c>
      <c r="E66" s="55">
        <v>1</v>
      </c>
      <c r="F66" s="35">
        <v>187387.47902</v>
      </c>
      <c r="G66" s="68">
        <v>0.48818400000000001</v>
      </c>
      <c r="H66" s="43">
        <v>3456</v>
      </c>
      <c r="I66" s="44">
        <v>156713.79918999999</v>
      </c>
      <c r="J66" s="74">
        <v>5.2662E-2</v>
      </c>
      <c r="K66" s="35">
        <v>6911</v>
      </c>
      <c r="L66" s="35">
        <v>202726.53812799999</v>
      </c>
      <c r="M66" s="68">
        <v>0.70597600000000005</v>
      </c>
      <c r="N66" s="43">
        <v>0</v>
      </c>
      <c r="O66" s="44">
        <v>0</v>
      </c>
      <c r="P66" s="74">
        <v>0</v>
      </c>
    </row>
    <row r="67" spans="1:16" s="3" customFormat="1" ht="15" customHeight="1" x14ac:dyDescent="0.2">
      <c r="A67" s="112"/>
      <c r="B67" s="115"/>
      <c r="C67" s="85" t="s">
        <v>9</v>
      </c>
      <c r="D67" s="46">
        <v>61190</v>
      </c>
      <c r="E67" s="54">
        <v>1</v>
      </c>
      <c r="F67" s="46">
        <v>190662.536738</v>
      </c>
      <c r="G67" s="67">
        <v>0.736591</v>
      </c>
      <c r="H67" s="87">
        <v>21624</v>
      </c>
      <c r="I67" s="46">
        <v>183938.250879</v>
      </c>
      <c r="J67" s="75">
        <v>0.47345500000000001</v>
      </c>
      <c r="K67" s="46">
        <v>39566</v>
      </c>
      <c r="L67" s="46">
        <v>194337.559672</v>
      </c>
      <c r="M67" s="67">
        <v>0.88040200000000002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68</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17</v>
      </c>
      <c r="E8" s="53">
        <v>0.34</v>
      </c>
      <c r="F8" s="44">
        <v>98473.630854999996</v>
      </c>
      <c r="G8" s="66">
        <v>0.117647</v>
      </c>
      <c r="H8" s="43">
        <v>6</v>
      </c>
      <c r="I8" s="44">
        <v>76335.764997999999</v>
      </c>
      <c r="J8" s="74">
        <v>0</v>
      </c>
      <c r="K8" s="44">
        <v>11</v>
      </c>
      <c r="L8" s="44">
        <v>110548.830414</v>
      </c>
      <c r="M8" s="66">
        <v>0.18181800000000001</v>
      </c>
      <c r="N8" s="43">
        <v>0</v>
      </c>
      <c r="O8" s="44">
        <v>0</v>
      </c>
      <c r="P8" s="74">
        <v>0</v>
      </c>
    </row>
    <row r="9" spans="1:16" ht="15" customHeight="1" x14ac:dyDescent="0.2">
      <c r="A9" s="111"/>
      <c r="B9" s="114"/>
      <c r="C9" s="84" t="s">
        <v>47</v>
      </c>
      <c r="D9" s="44">
        <v>131</v>
      </c>
      <c r="E9" s="53">
        <v>0.56223199999999995</v>
      </c>
      <c r="F9" s="44">
        <v>110711.448766</v>
      </c>
      <c r="G9" s="66">
        <v>7.6336000000000001E-2</v>
      </c>
      <c r="H9" s="43">
        <v>42</v>
      </c>
      <c r="I9" s="44">
        <v>125990.830824</v>
      </c>
      <c r="J9" s="74">
        <v>0.119048</v>
      </c>
      <c r="K9" s="44">
        <v>89</v>
      </c>
      <c r="L9" s="44">
        <v>103500.953863</v>
      </c>
      <c r="M9" s="66">
        <v>5.6180000000000001E-2</v>
      </c>
      <c r="N9" s="43">
        <v>0</v>
      </c>
      <c r="O9" s="44">
        <v>0</v>
      </c>
      <c r="P9" s="74">
        <v>0</v>
      </c>
    </row>
    <row r="10" spans="1:16" ht="15" customHeight="1" x14ac:dyDescent="0.2">
      <c r="A10" s="111"/>
      <c r="B10" s="114"/>
      <c r="C10" s="84" t="s">
        <v>48</v>
      </c>
      <c r="D10" s="44">
        <v>972</v>
      </c>
      <c r="E10" s="53">
        <v>0.36748599999999998</v>
      </c>
      <c r="F10" s="44">
        <v>117967.61819199999</v>
      </c>
      <c r="G10" s="66">
        <v>0.124486</v>
      </c>
      <c r="H10" s="43">
        <v>411</v>
      </c>
      <c r="I10" s="44">
        <v>129257.924432</v>
      </c>
      <c r="J10" s="74">
        <v>0.18248200000000001</v>
      </c>
      <c r="K10" s="44">
        <v>561</v>
      </c>
      <c r="L10" s="44">
        <v>109696.110411</v>
      </c>
      <c r="M10" s="66">
        <v>8.1995999999999999E-2</v>
      </c>
      <c r="N10" s="43">
        <v>0</v>
      </c>
      <c r="O10" s="44">
        <v>0</v>
      </c>
      <c r="P10" s="74">
        <v>0</v>
      </c>
    </row>
    <row r="11" spans="1:16" ht="15" customHeight="1" x14ac:dyDescent="0.2">
      <c r="A11" s="111"/>
      <c r="B11" s="114"/>
      <c r="C11" s="84" t="s">
        <v>49</v>
      </c>
      <c r="D11" s="44">
        <v>1786</v>
      </c>
      <c r="E11" s="53">
        <v>0.24332400000000001</v>
      </c>
      <c r="F11" s="44">
        <v>134953.086075</v>
      </c>
      <c r="G11" s="66">
        <v>0.28163500000000002</v>
      </c>
      <c r="H11" s="43">
        <v>691</v>
      </c>
      <c r="I11" s="44">
        <v>154677.98760399999</v>
      </c>
      <c r="J11" s="74">
        <v>0.41244599999999998</v>
      </c>
      <c r="K11" s="44">
        <v>1095</v>
      </c>
      <c r="L11" s="44">
        <v>122505.682462</v>
      </c>
      <c r="M11" s="66">
        <v>0.19908699999999999</v>
      </c>
      <c r="N11" s="43">
        <v>0</v>
      </c>
      <c r="O11" s="44">
        <v>0</v>
      </c>
      <c r="P11" s="74">
        <v>0</v>
      </c>
    </row>
    <row r="12" spans="1:16" ht="15" customHeight="1" x14ac:dyDescent="0.2">
      <c r="A12" s="111"/>
      <c r="B12" s="114"/>
      <c r="C12" s="84" t="s">
        <v>50</v>
      </c>
      <c r="D12" s="44">
        <v>1483</v>
      </c>
      <c r="E12" s="53">
        <v>0.19000600000000001</v>
      </c>
      <c r="F12" s="44">
        <v>165381.13366799999</v>
      </c>
      <c r="G12" s="66">
        <v>0.56776800000000005</v>
      </c>
      <c r="H12" s="43">
        <v>514</v>
      </c>
      <c r="I12" s="44">
        <v>195021.860514</v>
      </c>
      <c r="J12" s="74">
        <v>0.73540899999999998</v>
      </c>
      <c r="K12" s="44">
        <v>969</v>
      </c>
      <c r="L12" s="44">
        <v>149658.39517500001</v>
      </c>
      <c r="M12" s="66">
        <v>0.47884399999999999</v>
      </c>
      <c r="N12" s="43">
        <v>0</v>
      </c>
      <c r="O12" s="44">
        <v>0</v>
      </c>
      <c r="P12" s="74">
        <v>0</v>
      </c>
    </row>
    <row r="13" spans="1:16" ht="15" customHeight="1" x14ac:dyDescent="0.2">
      <c r="A13" s="111"/>
      <c r="B13" s="114"/>
      <c r="C13" s="84" t="s">
        <v>51</v>
      </c>
      <c r="D13" s="44">
        <v>1278</v>
      </c>
      <c r="E13" s="53">
        <v>0.184416</v>
      </c>
      <c r="F13" s="44">
        <v>185259.831416</v>
      </c>
      <c r="G13" s="66">
        <v>0.78560300000000005</v>
      </c>
      <c r="H13" s="43">
        <v>397</v>
      </c>
      <c r="I13" s="44">
        <v>210549.54631400001</v>
      </c>
      <c r="J13" s="74">
        <v>0.89420699999999997</v>
      </c>
      <c r="K13" s="44">
        <v>881</v>
      </c>
      <c r="L13" s="44">
        <v>173863.671581</v>
      </c>
      <c r="M13" s="66">
        <v>0.73666299999999996</v>
      </c>
      <c r="N13" s="43">
        <v>0</v>
      </c>
      <c r="O13" s="44">
        <v>0</v>
      </c>
      <c r="P13" s="74">
        <v>0</v>
      </c>
    </row>
    <row r="14" spans="1:16" s="3" customFormat="1" ht="15" customHeight="1" x14ac:dyDescent="0.2">
      <c r="A14" s="111"/>
      <c r="B14" s="114"/>
      <c r="C14" s="84" t="s">
        <v>52</v>
      </c>
      <c r="D14" s="35">
        <v>861</v>
      </c>
      <c r="E14" s="55">
        <v>0.145562</v>
      </c>
      <c r="F14" s="35">
        <v>194667.529797</v>
      </c>
      <c r="G14" s="68">
        <v>0.85714299999999999</v>
      </c>
      <c r="H14" s="43">
        <v>266</v>
      </c>
      <c r="I14" s="44">
        <v>205651.04315000001</v>
      </c>
      <c r="J14" s="74">
        <v>0.81203000000000003</v>
      </c>
      <c r="K14" s="35">
        <v>595</v>
      </c>
      <c r="L14" s="35">
        <v>189757.25323900001</v>
      </c>
      <c r="M14" s="68">
        <v>0.87731099999999995</v>
      </c>
      <c r="N14" s="43">
        <v>0</v>
      </c>
      <c r="O14" s="44">
        <v>0</v>
      </c>
      <c r="P14" s="74">
        <v>0</v>
      </c>
    </row>
    <row r="15" spans="1:16" ht="15" customHeight="1" x14ac:dyDescent="0.2">
      <c r="A15" s="111"/>
      <c r="B15" s="114"/>
      <c r="C15" s="84" t="s">
        <v>53</v>
      </c>
      <c r="D15" s="44">
        <v>632</v>
      </c>
      <c r="E15" s="53">
        <v>0.135856</v>
      </c>
      <c r="F15" s="44">
        <v>199797.07581800001</v>
      </c>
      <c r="G15" s="66">
        <v>0.91772200000000004</v>
      </c>
      <c r="H15" s="43">
        <v>190</v>
      </c>
      <c r="I15" s="44">
        <v>192634.60240800001</v>
      </c>
      <c r="J15" s="74">
        <v>0.72631599999999996</v>
      </c>
      <c r="K15" s="44">
        <v>442</v>
      </c>
      <c r="L15" s="44">
        <v>202875.967103</v>
      </c>
      <c r="M15" s="66">
        <v>1</v>
      </c>
      <c r="N15" s="43">
        <v>0</v>
      </c>
      <c r="O15" s="44">
        <v>0</v>
      </c>
      <c r="P15" s="74">
        <v>0</v>
      </c>
    </row>
    <row r="16" spans="1:16" ht="15" customHeight="1" x14ac:dyDescent="0.2">
      <c r="A16" s="111"/>
      <c r="B16" s="114"/>
      <c r="C16" s="84" t="s">
        <v>54</v>
      </c>
      <c r="D16" s="44">
        <v>479</v>
      </c>
      <c r="E16" s="53">
        <v>0.125557</v>
      </c>
      <c r="F16" s="44">
        <v>208459.48154000001</v>
      </c>
      <c r="G16" s="66">
        <v>0.80793300000000001</v>
      </c>
      <c r="H16" s="43">
        <v>156</v>
      </c>
      <c r="I16" s="44">
        <v>198262.693038</v>
      </c>
      <c r="J16" s="74">
        <v>0.538462</v>
      </c>
      <c r="K16" s="44">
        <v>323</v>
      </c>
      <c r="L16" s="44">
        <v>213384.246266</v>
      </c>
      <c r="M16" s="66">
        <v>0.93808000000000002</v>
      </c>
      <c r="N16" s="43">
        <v>0</v>
      </c>
      <c r="O16" s="44">
        <v>0</v>
      </c>
      <c r="P16" s="74">
        <v>0</v>
      </c>
    </row>
    <row r="17" spans="1:16" ht="15" customHeight="1" x14ac:dyDescent="0.2">
      <c r="A17" s="111"/>
      <c r="B17" s="114"/>
      <c r="C17" s="84" t="s">
        <v>55</v>
      </c>
      <c r="D17" s="44">
        <v>399</v>
      </c>
      <c r="E17" s="53">
        <v>0.122656</v>
      </c>
      <c r="F17" s="44">
        <v>203184.53893000001</v>
      </c>
      <c r="G17" s="66">
        <v>0.60651600000000006</v>
      </c>
      <c r="H17" s="43">
        <v>158</v>
      </c>
      <c r="I17" s="44">
        <v>180748.41571500001</v>
      </c>
      <c r="J17" s="74">
        <v>0.19620299999999999</v>
      </c>
      <c r="K17" s="44">
        <v>241</v>
      </c>
      <c r="L17" s="44">
        <v>217893.69854799999</v>
      </c>
      <c r="M17" s="66">
        <v>0.87551900000000005</v>
      </c>
      <c r="N17" s="43">
        <v>0</v>
      </c>
      <c r="O17" s="44">
        <v>0</v>
      </c>
      <c r="P17" s="74">
        <v>0</v>
      </c>
    </row>
    <row r="18" spans="1:16" s="3" customFormat="1" ht="15" customHeight="1" x14ac:dyDescent="0.2">
      <c r="A18" s="111"/>
      <c r="B18" s="114"/>
      <c r="C18" s="84" t="s">
        <v>56</v>
      </c>
      <c r="D18" s="35">
        <v>511</v>
      </c>
      <c r="E18" s="55">
        <v>9.6926999999999999E-2</v>
      </c>
      <c r="F18" s="35">
        <v>228624.96410799999</v>
      </c>
      <c r="G18" s="68">
        <v>0.405088</v>
      </c>
      <c r="H18" s="43">
        <v>207</v>
      </c>
      <c r="I18" s="44">
        <v>199016.91385899999</v>
      </c>
      <c r="J18" s="74">
        <v>0.154589</v>
      </c>
      <c r="K18" s="35">
        <v>304</v>
      </c>
      <c r="L18" s="35">
        <v>248785.708851</v>
      </c>
      <c r="M18" s="68">
        <v>0.575658</v>
      </c>
      <c r="N18" s="43">
        <v>0</v>
      </c>
      <c r="O18" s="44">
        <v>0</v>
      </c>
      <c r="P18" s="74">
        <v>0</v>
      </c>
    </row>
    <row r="19" spans="1:16" s="3" customFormat="1" ht="15" customHeight="1" x14ac:dyDescent="0.2">
      <c r="A19" s="112"/>
      <c r="B19" s="115"/>
      <c r="C19" s="85" t="s">
        <v>9</v>
      </c>
      <c r="D19" s="46">
        <v>8549</v>
      </c>
      <c r="E19" s="54">
        <v>0.17843899999999999</v>
      </c>
      <c r="F19" s="46">
        <v>169086.54209</v>
      </c>
      <c r="G19" s="67">
        <v>0.54228600000000005</v>
      </c>
      <c r="H19" s="87">
        <v>3038</v>
      </c>
      <c r="I19" s="46">
        <v>178266.62770000001</v>
      </c>
      <c r="J19" s="75">
        <v>0.52633300000000005</v>
      </c>
      <c r="K19" s="46">
        <v>5511</v>
      </c>
      <c r="L19" s="46">
        <v>164025.917869</v>
      </c>
      <c r="M19" s="67">
        <v>0.55108000000000001</v>
      </c>
      <c r="N19" s="87">
        <v>0</v>
      </c>
      <c r="O19" s="46">
        <v>0</v>
      </c>
      <c r="P19" s="75">
        <v>0</v>
      </c>
    </row>
    <row r="20" spans="1:16" ht="15" customHeight="1" x14ac:dyDescent="0.2">
      <c r="A20" s="110">
        <v>2</v>
      </c>
      <c r="B20" s="113" t="s">
        <v>57</v>
      </c>
      <c r="C20" s="84" t="s">
        <v>46</v>
      </c>
      <c r="D20" s="44">
        <v>19</v>
      </c>
      <c r="E20" s="53">
        <v>0.38</v>
      </c>
      <c r="F20" s="44">
        <v>43144.789473999997</v>
      </c>
      <c r="G20" s="66">
        <v>0</v>
      </c>
      <c r="H20" s="43">
        <v>9</v>
      </c>
      <c r="I20" s="44">
        <v>36782.888889000002</v>
      </c>
      <c r="J20" s="74">
        <v>0</v>
      </c>
      <c r="K20" s="44">
        <v>10</v>
      </c>
      <c r="L20" s="44">
        <v>48870.5</v>
      </c>
      <c r="M20" s="66">
        <v>0</v>
      </c>
      <c r="N20" s="43">
        <v>0</v>
      </c>
      <c r="O20" s="44">
        <v>0</v>
      </c>
      <c r="P20" s="74">
        <v>0</v>
      </c>
    </row>
    <row r="21" spans="1:16" ht="15" customHeight="1" x14ac:dyDescent="0.2">
      <c r="A21" s="111"/>
      <c r="B21" s="114"/>
      <c r="C21" s="84" t="s">
        <v>47</v>
      </c>
      <c r="D21" s="44">
        <v>52</v>
      </c>
      <c r="E21" s="53">
        <v>0.22317600000000001</v>
      </c>
      <c r="F21" s="44">
        <v>110197.865385</v>
      </c>
      <c r="G21" s="66">
        <v>5.7692E-2</v>
      </c>
      <c r="H21" s="43">
        <v>12</v>
      </c>
      <c r="I21" s="44">
        <v>108225.166667</v>
      </c>
      <c r="J21" s="74">
        <v>8.3333000000000004E-2</v>
      </c>
      <c r="K21" s="44">
        <v>40</v>
      </c>
      <c r="L21" s="44">
        <v>110789.675</v>
      </c>
      <c r="M21" s="66">
        <v>0.05</v>
      </c>
      <c r="N21" s="43">
        <v>0</v>
      </c>
      <c r="O21" s="44">
        <v>0</v>
      </c>
      <c r="P21" s="74">
        <v>0</v>
      </c>
    </row>
    <row r="22" spans="1:16" ht="15" customHeight="1" x14ac:dyDescent="0.2">
      <c r="A22" s="111"/>
      <c r="B22" s="114"/>
      <c r="C22" s="84" t="s">
        <v>48</v>
      </c>
      <c r="D22" s="44">
        <v>291</v>
      </c>
      <c r="E22" s="53">
        <v>0.11001900000000001</v>
      </c>
      <c r="F22" s="44">
        <v>128975.103093</v>
      </c>
      <c r="G22" s="66">
        <v>9.2784000000000005E-2</v>
      </c>
      <c r="H22" s="43">
        <v>139</v>
      </c>
      <c r="I22" s="44">
        <v>130594.54676300001</v>
      </c>
      <c r="J22" s="74">
        <v>0.115108</v>
      </c>
      <c r="K22" s="44">
        <v>152</v>
      </c>
      <c r="L22" s="44">
        <v>127494.164474</v>
      </c>
      <c r="M22" s="66">
        <v>7.2368000000000002E-2</v>
      </c>
      <c r="N22" s="43">
        <v>0</v>
      </c>
      <c r="O22" s="44">
        <v>0</v>
      </c>
      <c r="P22" s="74">
        <v>0</v>
      </c>
    </row>
    <row r="23" spans="1:16" ht="15" customHeight="1" x14ac:dyDescent="0.2">
      <c r="A23" s="111"/>
      <c r="B23" s="114"/>
      <c r="C23" s="84" t="s">
        <v>49</v>
      </c>
      <c r="D23" s="44">
        <v>282</v>
      </c>
      <c r="E23" s="53">
        <v>3.8420000000000003E-2</v>
      </c>
      <c r="F23" s="44">
        <v>138700.25531899999</v>
      </c>
      <c r="G23" s="66">
        <v>0.19503499999999999</v>
      </c>
      <c r="H23" s="43">
        <v>120</v>
      </c>
      <c r="I23" s="44">
        <v>151278.58333299999</v>
      </c>
      <c r="J23" s="74">
        <v>0.29166700000000001</v>
      </c>
      <c r="K23" s="44">
        <v>162</v>
      </c>
      <c r="L23" s="44">
        <v>129382.975309</v>
      </c>
      <c r="M23" s="66">
        <v>0.123457</v>
      </c>
      <c r="N23" s="43">
        <v>0</v>
      </c>
      <c r="O23" s="44">
        <v>0</v>
      </c>
      <c r="P23" s="74">
        <v>0</v>
      </c>
    </row>
    <row r="24" spans="1:16" ht="15" customHeight="1" x14ac:dyDescent="0.2">
      <c r="A24" s="111"/>
      <c r="B24" s="114"/>
      <c r="C24" s="84" t="s">
        <v>50</v>
      </c>
      <c r="D24" s="44">
        <v>151</v>
      </c>
      <c r="E24" s="53">
        <v>1.9347E-2</v>
      </c>
      <c r="F24" s="44">
        <v>162173.29801299999</v>
      </c>
      <c r="G24" s="66">
        <v>0.27152300000000001</v>
      </c>
      <c r="H24" s="43">
        <v>43</v>
      </c>
      <c r="I24" s="44">
        <v>194577.67441899999</v>
      </c>
      <c r="J24" s="74">
        <v>0.53488400000000003</v>
      </c>
      <c r="K24" s="44">
        <v>108</v>
      </c>
      <c r="L24" s="44">
        <v>149271.55555600001</v>
      </c>
      <c r="M24" s="66">
        <v>0.16666700000000001</v>
      </c>
      <c r="N24" s="43">
        <v>0</v>
      </c>
      <c r="O24" s="44">
        <v>0</v>
      </c>
      <c r="P24" s="74">
        <v>0</v>
      </c>
    </row>
    <row r="25" spans="1:16" ht="15" customHeight="1" x14ac:dyDescent="0.2">
      <c r="A25" s="111"/>
      <c r="B25" s="114"/>
      <c r="C25" s="84" t="s">
        <v>51</v>
      </c>
      <c r="D25" s="44">
        <v>110</v>
      </c>
      <c r="E25" s="53">
        <v>1.5873000000000002E-2</v>
      </c>
      <c r="F25" s="44">
        <v>166887.290909</v>
      </c>
      <c r="G25" s="66">
        <v>0.29090899999999997</v>
      </c>
      <c r="H25" s="43">
        <v>45</v>
      </c>
      <c r="I25" s="44">
        <v>184207.68888900001</v>
      </c>
      <c r="J25" s="74">
        <v>0.466667</v>
      </c>
      <c r="K25" s="44">
        <v>65</v>
      </c>
      <c r="L25" s="44">
        <v>154896.24615399999</v>
      </c>
      <c r="M25" s="66">
        <v>0.16923099999999999</v>
      </c>
      <c r="N25" s="43">
        <v>0</v>
      </c>
      <c r="O25" s="44">
        <v>0</v>
      </c>
      <c r="P25" s="74">
        <v>0</v>
      </c>
    </row>
    <row r="26" spans="1:16" s="3" customFormat="1" ht="15" customHeight="1" x14ac:dyDescent="0.2">
      <c r="A26" s="111"/>
      <c r="B26" s="114"/>
      <c r="C26" s="84" t="s">
        <v>52</v>
      </c>
      <c r="D26" s="35">
        <v>66</v>
      </c>
      <c r="E26" s="55">
        <v>1.1158E-2</v>
      </c>
      <c r="F26" s="35">
        <v>164983.28787900001</v>
      </c>
      <c r="G26" s="68">
        <v>0.25757600000000003</v>
      </c>
      <c r="H26" s="43">
        <v>30</v>
      </c>
      <c r="I26" s="44">
        <v>164480</v>
      </c>
      <c r="J26" s="74">
        <v>0.2</v>
      </c>
      <c r="K26" s="35">
        <v>36</v>
      </c>
      <c r="L26" s="35">
        <v>165402.69444399999</v>
      </c>
      <c r="M26" s="68">
        <v>0.30555599999999999</v>
      </c>
      <c r="N26" s="43">
        <v>0</v>
      </c>
      <c r="O26" s="44">
        <v>0</v>
      </c>
      <c r="P26" s="74">
        <v>0</v>
      </c>
    </row>
    <row r="27" spans="1:16" ht="15" customHeight="1" x14ac:dyDescent="0.2">
      <c r="A27" s="111"/>
      <c r="B27" s="114"/>
      <c r="C27" s="84" t="s">
        <v>53</v>
      </c>
      <c r="D27" s="44">
        <v>51</v>
      </c>
      <c r="E27" s="53">
        <v>1.0963000000000001E-2</v>
      </c>
      <c r="F27" s="44">
        <v>167474.980392</v>
      </c>
      <c r="G27" s="66">
        <v>0.37254900000000002</v>
      </c>
      <c r="H27" s="43">
        <v>21</v>
      </c>
      <c r="I27" s="44">
        <v>154756.19047599999</v>
      </c>
      <c r="J27" s="74">
        <v>0.47619</v>
      </c>
      <c r="K27" s="44">
        <v>30</v>
      </c>
      <c r="L27" s="44">
        <v>176378.13333300001</v>
      </c>
      <c r="M27" s="66">
        <v>0.3</v>
      </c>
      <c r="N27" s="43">
        <v>0</v>
      </c>
      <c r="O27" s="44">
        <v>0</v>
      </c>
      <c r="P27" s="74">
        <v>0</v>
      </c>
    </row>
    <row r="28" spans="1:16" ht="15" customHeight="1" x14ac:dyDescent="0.2">
      <c r="A28" s="111"/>
      <c r="B28" s="114"/>
      <c r="C28" s="84" t="s">
        <v>54</v>
      </c>
      <c r="D28" s="44">
        <v>27</v>
      </c>
      <c r="E28" s="53">
        <v>7.077E-3</v>
      </c>
      <c r="F28" s="44">
        <v>238573.25925900001</v>
      </c>
      <c r="G28" s="66">
        <v>1</v>
      </c>
      <c r="H28" s="43">
        <v>9</v>
      </c>
      <c r="I28" s="44">
        <v>204841.44444399999</v>
      </c>
      <c r="J28" s="74">
        <v>0.77777799999999997</v>
      </c>
      <c r="K28" s="44">
        <v>18</v>
      </c>
      <c r="L28" s="44">
        <v>255439.16666700001</v>
      </c>
      <c r="M28" s="66">
        <v>1.111111</v>
      </c>
      <c r="N28" s="43">
        <v>0</v>
      </c>
      <c r="O28" s="44">
        <v>0</v>
      </c>
      <c r="P28" s="74">
        <v>0</v>
      </c>
    </row>
    <row r="29" spans="1:16" ht="15" customHeight="1" x14ac:dyDescent="0.2">
      <c r="A29" s="111"/>
      <c r="B29" s="114"/>
      <c r="C29" s="84" t="s">
        <v>55</v>
      </c>
      <c r="D29" s="44">
        <v>11</v>
      </c>
      <c r="E29" s="53">
        <v>3.3809999999999999E-3</v>
      </c>
      <c r="F29" s="44">
        <v>170819.727273</v>
      </c>
      <c r="G29" s="66">
        <v>0.272727</v>
      </c>
      <c r="H29" s="43">
        <v>5</v>
      </c>
      <c r="I29" s="44">
        <v>98429.8</v>
      </c>
      <c r="J29" s="74">
        <v>0.2</v>
      </c>
      <c r="K29" s="44">
        <v>6</v>
      </c>
      <c r="L29" s="44">
        <v>231144.66666700001</v>
      </c>
      <c r="M29" s="66">
        <v>0.33333299999999999</v>
      </c>
      <c r="N29" s="43">
        <v>0</v>
      </c>
      <c r="O29" s="44">
        <v>0</v>
      </c>
      <c r="P29" s="74">
        <v>0</v>
      </c>
    </row>
    <row r="30" spans="1:16" s="3" customFormat="1" ht="15" customHeight="1" x14ac:dyDescent="0.2">
      <c r="A30" s="111"/>
      <c r="B30" s="114"/>
      <c r="C30" s="84" t="s">
        <v>56</v>
      </c>
      <c r="D30" s="35">
        <v>21</v>
      </c>
      <c r="E30" s="55">
        <v>3.9830000000000004E-3</v>
      </c>
      <c r="F30" s="35">
        <v>210444.142857</v>
      </c>
      <c r="G30" s="68">
        <v>0.47619</v>
      </c>
      <c r="H30" s="43">
        <v>18</v>
      </c>
      <c r="I30" s="44">
        <v>144276.88888899999</v>
      </c>
      <c r="J30" s="74">
        <v>0.222222</v>
      </c>
      <c r="K30" s="35">
        <v>3</v>
      </c>
      <c r="L30" s="35">
        <v>607447.66666700004</v>
      </c>
      <c r="M30" s="68">
        <v>2</v>
      </c>
      <c r="N30" s="43">
        <v>0</v>
      </c>
      <c r="O30" s="44">
        <v>0</v>
      </c>
      <c r="P30" s="74">
        <v>0</v>
      </c>
    </row>
    <row r="31" spans="1:16" s="3" customFormat="1" ht="15" customHeight="1" x14ac:dyDescent="0.2">
      <c r="A31" s="112"/>
      <c r="B31" s="115"/>
      <c r="C31" s="85" t="s">
        <v>9</v>
      </c>
      <c r="D31" s="46">
        <v>1081</v>
      </c>
      <c r="E31" s="54">
        <v>2.2563E-2</v>
      </c>
      <c r="F31" s="46">
        <v>146356.13321</v>
      </c>
      <c r="G31" s="67">
        <v>0.21646599999999999</v>
      </c>
      <c r="H31" s="87">
        <v>451</v>
      </c>
      <c r="I31" s="46">
        <v>150130.80266099999</v>
      </c>
      <c r="J31" s="75">
        <v>0.27494499999999999</v>
      </c>
      <c r="K31" s="46">
        <v>630</v>
      </c>
      <c r="L31" s="46">
        <v>143653.94920599999</v>
      </c>
      <c r="M31" s="67">
        <v>0.17460300000000001</v>
      </c>
      <c r="N31" s="87">
        <v>0</v>
      </c>
      <c r="O31" s="46">
        <v>0</v>
      </c>
      <c r="P31" s="75">
        <v>0</v>
      </c>
    </row>
    <row r="32" spans="1:16" ht="15" customHeight="1" x14ac:dyDescent="0.2">
      <c r="A32" s="110">
        <v>3</v>
      </c>
      <c r="B32" s="113" t="s">
        <v>58</v>
      </c>
      <c r="C32" s="84" t="s">
        <v>46</v>
      </c>
      <c r="D32" s="44">
        <v>2</v>
      </c>
      <c r="E32" s="44">
        <v>0</v>
      </c>
      <c r="F32" s="44">
        <v>-55328.841381999999</v>
      </c>
      <c r="G32" s="66">
        <v>-0.117647</v>
      </c>
      <c r="H32" s="43">
        <v>3</v>
      </c>
      <c r="I32" s="44">
        <v>-39552.876108999997</v>
      </c>
      <c r="J32" s="74">
        <v>0</v>
      </c>
      <c r="K32" s="44">
        <v>-1</v>
      </c>
      <c r="L32" s="44">
        <v>-61678.330413999996</v>
      </c>
      <c r="M32" s="66">
        <v>-0.18181800000000001</v>
      </c>
      <c r="N32" s="43">
        <v>0</v>
      </c>
      <c r="O32" s="44">
        <v>0</v>
      </c>
      <c r="P32" s="74">
        <v>0</v>
      </c>
    </row>
    <row r="33" spans="1:16" ht="15" customHeight="1" x14ac:dyDescent="0.2">
      <c r="A33" s="111"/>
      <c r="B33" s="114"/>
      <c r="C33" s="84" t="s">
        <v>47</v>
      </c>
      <c r="D33" s="44">
        <v>-79</v>
      </c>
      <c r="E33" s="44">
        <v>0</v>
      </c>
      <c r="F33" s="44">
        <v>-513.58338200000003</v>
      </c>
      <c r="G33" s="66">
        <v>-1.8644000000000001E-2</v>
      </c>
      <c r="H33" s="43">
        <v>-30</v>
      </c>
      <c r="I33" s="44">
        <v>-17765.664156999999</v>
      </c>
      <c r="J33" s="74">
        <v>-3.5714000000000003E-2</v>
      </c>
      <c r="K33" s="44">
        <v>-49</v>
      </c>
      <c r="L33" s="44">
        <v>7288.7211370000005</v>
      </c>
      <c r="M33" s="66">
        <v>-6.1799999999999997E-3</v>
      </c>
      <c r="N33" s="43">
        <v>0</v>
      </c>
      <c r="O33" s="44">
        <v>0</v>
      </c>
      <c r="P33" s="74">
        <v>0</v>
      </c>
    </row>
    <row r="34" spans="1:16" ht="15" customHeight="1" x14ac:dyDescent="0.2">
      <c r="A34" s="111"/>
      <c r="B34" s="114"/>
      <c r="C34" s="84" t="s">
        <v>48</v>
      </c>
      <c r="D34" s="44">
        <v>-681</v>
      </c>
      <c r="E34" s="44">
        <v>0</v>
      </c>
      <c r="F34" s="44">
        <v>11007.484901</v>
      </c>
      <c r="G34" s="66">
        <v>-3.1702000000000001E-2</v>
      </c>
      <c r="H34" s="43">
        <v>-272</v>
      </c>
      <c r="I34" s="44">
        <v>1336.622331</v>
      </c>
      <c r="J34" s="74">
        <v>-6.7374000000000003E-2</v>
      </c>
      <c r="K34" s="44">
        <v>-409</v>
      </c>
      <c r="L34" s="44">
        <v>17798.054063</v>
      </c>
      <c r="M34" s="66">
        <v>-9.6279999999999994E-3</v>
      </c>
      <c r="N34" s="43">
        <v>0</v>
      </c>
      <c r="O34" s="44">
        <v>0</v>
      </c>
      <c r="P34" s="74">
        <v>0</v>
      </c>
    </row>
    <row r="35" spans="1:16" ht="15" customHeight="1" x14ac:dyDescent="0.2">
      <c r="A35" s="111"/>
      <c r="B35" s="114"/>
      <c r="C35" s="84" t="s">
        <v>49</v>
      </c>
      <c r="D35" s="44">
        <v>-1504</v>
      </c>
      <c r="E35" s="44">
        <v>0</v>
      </c>
      <c r="F35" s="44">
        <v>3747.1692440000002</v>
      </c>
      <c r="G35" s="66">
        <v>-8.6598999999999995E-2</v>
      </c>
      <c r="H35" s="43">
        <v>-571</v>
      </c>
      <c r="I35" s="44">
        <v>-3399.40427</v>
      </c>
      <c r="J35" s="74">
        <v>-0.120779</v>
      </c>
      <c r="K35" s="44">
        <v>-933</v>
      </c>
      <c r="L35" s="44">
        <v>6877.2928469999997</v>
      </c>
      <c r="M35" s="66">
        <v>-7.5630000000000003E-2</v>
      </c>
      <c r="N35" s="43">
        <v>0</v>
      </c>
      <c r="O35" s="44">
        <v>0</v>
      </c>
      <c r="P35" s="74">
        <v>0</v>
      </c>
    </row>
    <row r="36" spans="1:16" ht="15" customHeight="1" x14ac:dyDescent="0.2">
      <c r="A36" s="111"/>
      <c r="B36" s="114"/>
      <c r="C36" s="84" t="s">
        <v>50</v>
      </c>
      <c r="D36" s="44">
        <v>-1332</v>
      </c>
      <c r="E36" s="44">
        <v>0</v>
      </c>
      <c r="F36" s="44">
        <v>-3207.8356549999999</v>
      </c>
      <c r="G36" s="66">
        <v>-0.29624499999999998</v>
      </c>
      <c r="H36" s="43">
        <v>-471</v>
      </c>
      <c r="I36" s="44">
        <v>-444.18609600000002</v>
      </c>
      <c r="J36" s="74">
        <v>-0.20052500000000001</v>
      </c>
      <c r="K36" s="44">
        <v>-861</v>
      </c>
      <c r="L36" s="44">
        <v>-386.83962000000002</v>
      </c>
      <c r="M36" s="66">
        <v>-0.31217800000000001</v>
      </c>
      <c r="N36" s="43">
        <v>0</v>
      </c>
      <c r="O36" s="44">
        <v>0</v>
      </c>
      <c r="P36" s="74">
        <v>0</v>
      </c>
    </row>
    <row r="37" spans="1:16" ht="15" customHeight="1" x14ac:dyDescent="0.2">
      <c r="A37" s="111"/>
      <c r="B37" s="114"/>
      <c r="C37" s="84" t="s">
        <v>51</v>
      </c>
      <c r="D37" s="44">
        <v>-1168</v>
      </c>
      <c r="E37" s="44">
        <v>0</v>
      </c>
      <c r="F37" s="44">
        <v>-18372.540507000002</v>
      </c>
      <c r="G37" s="66">
        <v>-0.49469299999999999</v>
      </c>
      <c r="H37" s="43">
        <v>-352</v>
      </c>
      <c r="I37" s="44">
        <v>-26341.857425999999</v>
      </c>
      <c r="J37" s="74">
        <v>-0.42753999999999998</v>
      </c>
      <c r="K37" s="44">
        <v>-816</v>
      </c>
      <c r="L37" s="44">
        <v>-18967.425426999998</v>
      </c>
      <c r="M37" s="66">
        <v>-0.56743200000000005</v>
      </c>
      <c r="N37" s="43">
        <v>0</v>
      </c>
      <c r="O37" s="44">
        <v>0</v>
      </c>
      <c r="P37" s="74">
        <v>0</v>
      </c>
    </row>
    <row r="38" spans="1:16" s="3" customFormat="1" ht="15" customHeight="1" x14ac:dyDescent="0.2">
      <c r="A38" s="111"/>
      <c r="B38" s="114"/>
      <c r="C38" s="84" t="s">
        <v>52</v>
      </c>
      <c r="D38" s="35">
        <v>-795</v>
      </c>
      <c r="E38" s="35">
        <v>0</v>
      </c>
      <c r="F38" s="35">
        <v>-29684.241918</v>
      </c>
      <c r="G38" s="68">
        <v>-0.59956699999999996</v>
      </c>
      <c r="H38" s="43">
        <v>-236</v>
      </c>
      <c r="I38" s="44">
        <v>-41171.043149999998</v>
      </c>
      <c r="J38" s="74">
        <v>-0.61202999999999996</v>
      </c>
      <c r="K38" s="35">
        <v>-559</v>
      </c>
      <c r="L38" s="35">
        <v>-24354.558795000001</v>
      </c>
      <c r="M38" s="68">
        <v>-0.57175500000000001</v>
      </c>
      <c r="N38" s="43">
        <v>0</v>
      </c>
      <c r="O38" s="44">
        <v>0</v>
      </c>
      <c r="P38" s="74">
        <v>0</v>
      </c>
    </row>
    <row r="39" spans="1:16" ht="15" customHeight="1" x14ac:dyDescent="0.2">
      <c r="A39" s="111"/>
      <c r="B39" s="114"/>
      <c r="C39" s="84" t="s">
        <v>53</v>
      </c>
      <c r="D39" s="44">
        <v>-581</v>
      </c>
      <c r="E39" s="44">
        <v>0</v>
      </c>
      <c r="F39" s="44">
        <v>-32322.095425</v>
      </c>
      <c r="G39" s="66">
        <v>-0.54517199999999999</v>
      </c>
      <c r="H39" s="43">
        <v>-169</v>
      </c>
      <c r="I39" s="44">
        <v>-37878.411931000002</v>
      </c>
      <c r="J39" s="74">
        <v>-0.25012499999999999</v>
      </c>
      <c r="K39" s="44">
        <v>-412</v>
      </c>
      <c r="L39" s="44">
        <v>-26497.833769000001</v>
      </c>
      <c r="M39" s="66">
        <v>-0.7</v>
      </c>
      <c r="N39" s="43">
        <v>0</v>
      </c>
      <c r="O39" s="44">
        <v>0</v>
      </c>
      <c r="P39" s="74">
        <v>0</v>
      </c>
    </row>
    <row r="40" spans="1:16" ht="15" customHeight="1" x14ac:dyDescent="0.2">
      <c r="A40" s="111"/>
      <c r="B40" s="114"/>
      <c r="C40" s="84" t="s">
        <v>54</v>
      </c>
      <c r="D40" s="44">
        <v>-452</v>
      </c>
      <c r="E40" s="44">
        <v>0</v>
      </c>
      <c r="F40" s="44">
        <v>30113.777719000002</v>
      </c>
      <c r="G40" s="66">
        <v>0.19206699999999999</v>
      </c>
      <c r="H40" s="43">
        <v>-147</v>
      </c>
      <c r="I40" s="44">
        <v>6578.7514060000003</v>
      </c>
      <c r="J40" s="74">
        <v>0.239316</v>
      </c>
      <c r="K40" s="44">
        <v>-305</v>
      </c>
      <c r="L40" s="44">
        <v>42054.920401000003</v>
      </c>
      <c r="M40" s="66">
        <v>0.17303099999999999</v>
      </c>
      <c r="N40" s="43">
        <v>0</v>
      </c>
      <c r="O40" s="44">
        <v>0</v>
      </c>
      <c r="P40" s="74">
        <v>0</v>
      </c>
    </row>
    <row r="41" spans="1:16" ht="15" customHeight="1" x14ac:dyDescent="0.2">
      <c r="A41" s="111"/>
      <c r="B41" s="114"/>
      <c r="C41" s="84" t="s">
        <v>55</v>
      </c>
      <c r="D41" s="44">
        <v>-388</v>
      </c>
      <c r="E41" s="44">
        <v>0</v>
      </c>
      <c r="F41" s="44">
        <v>-32364.811657999999</v>
      </c>
      <c r="G41" s="66">
        <v>-0.333789</v>
      </c>
      <c r="H41" s="43">
        <v>-153</v>
      </c>
      <c r="I41" s="44">
        <v>-82318.615715000007</v>
      </c>
      <c r="J41" s="74">
        <v>3.797E-3</v>
      </c>
      <c r="K41" s="44">
        <v>-235</v>
      </c>
      <c r="L41" s="44">
        <v>13250.968118000001</v>
      </c>
      <c r="M41" s="66">
        <v>-0.54218500000000003</v>
      </c>
      <c r="N41" s="43">
        <v>0</v>
      </c>
      <c r="O41" s="44">
        <v>0</v>
      </c>
      <c r="P41" s="74">
        <v>0</v>
      </c>
    </row>
    <row r="42" spans="1:16" s="3" customFormat="1" ht="15" customHeight="1" x14ac:dyDescent="0.2">
      <c r="A42" s="111"/>
      <c r="B42" s="114"/>
      <c r="C42" s="84" t="s">
        <v>56</v>
      </c>
      <c r="D42" s="35">
        <v>-490</v>
      </c>
      <c r="E42" s="35">
        <v>0</v>
      </c>
      <c r="F42" s="35">
        <v>-18180.821251000001</v>
      </c>
      <c r="G42" s="68">
        <v>7.1101999999999999E-2</v>
      </c>
      <c r="H42" s="43">
        <v>-189</v>
      </c>
      <c r="I42" s="44">
        <v>-54740.024969999999</v>
      </c>
      <c r="J42" s="74">
        <v>6.7632999999999999E-2</v>
      </c>
      <c r="K42" s="35">
        <v>-301</v>
      </c>
      <c r="L42" s="35">
        <v>358661.95781599998</v>
      </c>
      <c r="M42" s="68">
        <v>1.424342</v>
      </c>
      <c r="N42" s="43">
        <v>0</v>
      </c>
      <c r="O42" s="44">
        <v>0</v>
      </c>
      <c r="P42" s="74">
        <v>0</v>
      </c>
    </row>
    <row r="43" spans="1:16" s="3" customFormat="1" ht="15" customHeight="1" x14ac:dyDescent="0.2">
      <c r="A43" s="112"/>
      <c r="B43" s="115"/>
      <c r="C43" s="85" t="s">
        <v>9</v>
      </c>
      <c r="D43" s="46">
        <v>-7468</v>
      </c>
      <c r="E43" s="46">
        <v>0</v>
      </c>
      <c r="F43" s="46">
        <v>-22730.408879999999</v>
      </c>
      <c r="G43" s="67">
        <v>-0.32581900000000003</v>
      </c>
      <c r="H43" s="87">
        <v>-2587</v>
      </c>
      <c r="I43" s="46">
        <v>-28135.825038999999</v>
      </c>
      <c r="J43" s="75">
        <v>-0.25138899999999997</v>
      </c>
      <c r="K43" s="46">
        <v>-4881</v>
      </c>
      <c r="L43" s="46">
        <v>-20371.968661999999</v>
      </c>
      <c r="M43" s="67">
        <v>-0.37647599999999998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11</v>
      </c>
      <c r="E45" s="53">
        <v>4.7210000000000002E-2</v>
      </c>
      <c r="F45" s="44">
        <v>124353.63636400001</v>
      </c>
      <c r="G45" s="66">
        <v>9.0909000000000004E-2</v>
      </c>
      <c r="H45" s="43">
        <v>3</v>
      </c>
      <c r="I45" s="44">
        <v>91410</v>
      </c>
      <c r="J45" s="74">
        <v>0</v>
      </c>
      <c r="K45" s="44">
        <v>8</v>
      </c>
      <c r="L45" s="44">
        <v>136707.5</v>
      </c>
      <c r="M45" s="66">
        <v>0.125</v>
      </c>
      <c r="N45" s="43">
        <v>0</v>
      </c>
      <c r="O45" s="44">
        <v>0</v>
      </c>
      <c r="P45" s="74">
        <v>0</v>
      </c>
    </row>
    <row r="46" spans="1:16" ht="15" customHeight="1" x14ac:dyDescent="0.2">
      <c r="A46" s="111"/>
      <c r="B46" s="114"/>
      <c r="C46" s="84" t="s">
        <v>48</v>
      </c>
      <c r="D46" s="44">
        <v>142</v>
      </c>
      <c r="E46" s="53">
        <v>5.3685999999999998E-2</v>
      </c>
      <c r="F46" s="44">
        <v>131345.147887</v>
      </c>
      <c r="G46" s="66">
        <v>0.14788699999999999</v>
      </c>
      <c r="H46" s="43">
        <v>54</v>
      </c>
      <c r="I46" s="44">
        <v>135735.87036999999</v>
      </c>
      <c r="J46" s="74">
        <v>9.2592999999999995E-2</v>
      </c>
      <c r="K46" s="44">
        <v>88</v>
      </c>
      <c r="L46" s="44">
        <v>128650.84090900001</v>
      </c>
      <c r="M46" s="66">
        <v>0.18181800000000001</v>
      </c>
      <c r="N46" s="43">
        <v>0</v>
      </c>
      <c r="O46" s="44">
        <v>0</v>
      </c>
      <c r="P46" s="74">
        <v>0</v>
      </c>
    </row>
    <row r="47" spans="1:16" ht="15" customHeight="1" x14ac:dyDescent="0.2">
      <c r="A47" s="111"/>
      <c r="B47" s="114"/>
      <c r="C47" s="84" t="s">
        <v>49</v>
      </c>
      <c r="D47" s="44">
        <v>425</v>
      </c>
      <c r="E47" s="53">
        <v>5.7902000000000002E-2</v>
      </c>
      <c r="F47" s="44">
        <v>157952.190588</v>
      </c>
      <c r="G47" s="66">
        <v>0.36470599999999997</v>
      </c>
      <c r="H47" s="43">
        <v>189</v>
      </c>
      <c r="I47" s="44">
        <v>165345.693122</v>
      </c>
      <c r="J47" s="74">
        <v>0.41269800000000001</v>
      </c>
      <c r="K47" s="44">
        <v>236</v>
      </c>
      <c r="L47" s="44">
        <v>152031.12288099999</v>
      </c>
      <c r="M47" s="66">
        <v>0.32627099999999998</v>
      </c>
      <c r="N47" s="43">
        <v>0</v>
      </c>
      <c r="O47" s="44">
        <v>0</v>
      </c>
      <c r="P47" s="74">
        <v>0</v>
      </c>
    </row>
    <row r="48" spans="1:16" ht="15" customHeight="1" x14ac:dyDescent="0.2">
      <c r="A48" s="111"/>
      <c r="B48" s="114"/>
      <c r="C48" s="84" t="s">
        <v>50</v>
      </c>
      <c r="D48" s="44">
        <v>403</v>
      </c>
      <c r="E48" s="53">
        <v>5.1633999999999999E-2</v>
      </c>
      <c r="F48" s="44">
        <v>197082.940447</v>
      </c>
      <c r="G48" s="66">
        <v>0.69230800000000003</v>
      </c>
      <c r="H48" s="43">
        <v>161</v>
      </c>
      <c r="I48" s="44">
        <v>202251.96894399999</v>
      </c>
      <c r="J48" s="74">
        <v>0.72049700000000005</v>
      </c>
      <c r="K48" s="44">
        <v>242</v>
      </c>
      <c r="L48" s="44">
        <v>193644.041322</v>
      </c>
      <c r="M48" s="66">
        <v>0.67355399999999999</v>
      </c>
      <c r="N48" s="43">
        <v>0</v>
      </c>
      <c r="O48" s="44">
        <v>0</v>
      </c>
      <c r="P48" s="74">
        <v>0</v>
      </c>
    </row>
    <row r="49" spans="1:16" ht="15" customHeight="1" x14ac:dyDescent="0.2">
      <c r="A49" s="111"/>
      <c r="B49" s="114"/>
      <c r="C49" s="84" t="s">
        <v>51</v>
      </c>
      <c r="D49" s="44">
        <v>349</v>
      </c>
      <c r="E49" s="53">
        <v>5.0361000000000003E-2</v>
      </c>
      <c r="F49" s="44">
        <v>220988.62464200001</v>
      </c>
      <c r="G49" s="66">
        <v>0.939828</v>
      </c>
      <c r="H49" s="43">
        <v>118</v>
      </c>
      <c r="I49" s="44">
        <v>227128.813559</v>
      </c>
      <c r="J49" s="74">
        <v>0.932203</v>
      </c>
      <c r="K49" s="44">
        <v>231</v>
      </c>
      <c r="L49" s="44">
        <v>217852.077922</v>
      </c>
      <c r="M49" s="66">
        <v>0.94372299999999998</v>
      </c>
      <c r="N49" s="43">
        <v>0</v>
      </c>
      <c r="O49" s="44">
        <v>0</v>
      </c>
      <c r="P49" s="74">
        <v>0</v>
      </c>
    </row>
    <row r="50" spans="1:16" s="3" customFormat="1" ht="15" customHeight="1" x14ac:dyDescent="0.2">
      <c r="A50" s="111"/>
      <c r="B50" s="114"/>
      <c r="C50" s="84" t="s">
        <v>52</v>
      </c>
      <c r="D50" s="35">
        <v>253</v>
      </c>
      <c r="E50" s="55">
        <v>4.2772999999999999E-2</v>
      </c>
      <c r="F50" s="35">
        <v>219170.71936799999</v>
      </c>
      <c r="G50" s="68">
        <v>0.92490099999999997</v>
      </c>
      <c r="H50" s="43">
        <v>85</v>
      </c>
      <c r="I50" s="44">
        <v>221786.94117599999</v>
      </c>
      <c r="J50" s="74">
        <v>0.89411799999999997</v>
      </c>
      <c r="K50" s="35">
        <v>168</v>
      </c>
      <c r="L50" s="35">
        <v>217847.035714</v>
      </c>
      <c r="M50" s="68">
        <v>0.94047599999999998</v>
      </c>
      <c r="N50" s="43">
        <v>0</v>
      </c>
      <c r="O50" s="44">
        <v>0</v>
      </c>
      <c r="P50" s="74">
        <v>0</v>
      </c>
    </row>
    <row r="51" spans="1:16" ht="15" customHeight="1" x14ac:dyDescent="0.2">
      <c r="A51" s="111"/>
      <c r="B51" s="114"/>
      <c r="C51" s="84" t="s">
        <v>53</v>
      </c>
      <c r="D51" s="44">
        <v>164</v>
      </c>
      <c r="E51" s="53">
        <v>3.5254000000000001E-2</v>
      </c>
      <c r="F51" s="44">
        <v>215131.28048799999</v>
      </c>
      <c r="G51" s="66">
        <v>0.81097600000000003</v>
      </c>
      <c r="H51" s="43">
        <v>63</v>
      </c>
      <c r="I51" s="44">
        <v>189023.53968300001</v>
      </c>
      <c r="J51" s="74">
        <v>0.49206299999999997</v>
      </c>
      <c r="K51" s="44">
        <v>101</v>
      </c>
      <c r="L51" s="44">
        <v>231416.306931</v>
      </c>
      <c r="M51" s="66">
        <v>1.0099009999999999</v>
      </c>
      <c r="N51" s="43">
        <v>0</v>
      </c>
      <c r="O51" s="44">
        <v>0</v>
      </c>
      <c r="P51" s="74">
        <v>0</v>
      </c>
    </row>
    <row r="52" spans="1:16" ht="15" customHeight="1" x14ac:dyDescent="0.2">
      <c r="A52" s="111"/>
      <c r="B52" s="114"/>
      <c r="C52" s="84" t="s">
        <v>54</v>
      </c>
      <c r="D52" s="44">
        <v>62</v>
      </c>
      <c r="E52" s="53">
        <v>1.6251999999999999E-2</v>
      </c>
      <c r="F52" s="44">
        <v>248080.387097</v>
      </c>
      <c r="G52" s="66">
        <v>0.95161300000000004</v>
      </c>
      <c r="H52" s="43">
        <v>30</v>
      </c>
      <c r="I52" s="44">
        <v>216027.76666699999</v>
      </c>
      <c r="J52" s="74">
        <v>0.56666700000000003</v>
      </c>
      <c r="K52" s="44">
        <v>32</v>
      </c>
      <c r="L52" s="44">
        <v>278129.71875</v>
      </c>
      <c r="M52" s="66">
        <v>1.3125</v>
      </c>
      <c r="N52" s="43">
        <v>0</v>
      </c>
      <c r="O52" s="44">
        <v>0</v>
      </c>
      <c r="P52" s="74">
        <v>0</v>
      </c>
    </row>
    <row r="53" spans="1:16" ht="15" customHeight="1" x14ac:dyDescent="0.2">
      <c r="A53" s="111"/>
      <c r="B53" s="114"/>
      <c r="C53" s="84" t="s">
        <v>55</v>
      </c>
      <c r="D53" s="44">
        <v>29</v>
      </c>
      <c r="E53" s="53">
        <v>8.9149999999999993E-3</v>
      </c>
      <c r="F53" s="44">
        <v>251767.44827600001</v>
      </c>
      <c r="G53" s="66">
        <v>0.55172399999999999</v>
      </c>
      <c r="H53" s="43">
        <v>12</v>
      </c>
      <c r="I53" s="44">
        <v>222094.83333299999</v>
      </c>
      <c r="J53" s="74">
        <v>0.16666700000000001</v>
      </c>
      <c r="K53" s="44">
        <v>17</v>
      </c>
      <c r="L53" s="44">
        <v>272712.82352899999</v>
      </c>
      <c r="M53" s="66">
        <v>0.82352899999999996</v>
      </c>
      <c r="N53" s="43">
        <v>0</v>
      </c>
      <c r="O53" s="44">
        <v>0</v>
      </c>
      <c r="P53" s="74">
        <v>0</v>
      </c>
    </row>
    <row r="54" spans="1:16" s="3" customFormat="1" ht="15" customHeight="1" x14ac:dyDescent="0.2">
      <c r="A54" s="111"/>
      <c r="B54" s="114"/>
      <c r="C54" s="84" t="s">
        <v>56</v>
      </c>
      <c r="D54" s="35">
        <v>7</v>
      </c>
      <c r="E54" s="55">
        <v>1.328E-3</v>
      </c>
      <c r="F54" s="35">
        <v>283322.714286</v>
      </c>
      <c r="G54" s="68">
        <v>0.28571400000000002</v>
      </c>
      <c r="H54" s="43">
        <v>4</v>
      </c>
      <c r="I54" s="44">
        <v>275298</v>
      </c>
      <c r="J54" s="74">
        <v>0.25</v>
      </c>
      <c r="K54" s="35">
        <v>3</v>
      </c>
      <c r="L54" s="35">
        <v>294022.33333300002</v>
      </c>
      <c r="M54" s="68">
        <v>0.33333299999999999</v>
      </c>
      <c r="N54" s="43">
        <v>0</v>
      </c>
      <c r="O54" s="44">
        <v>0</v>
      </c>
      <c r="P54" s="74">
        <v>0</v>
      </c>
    </row>
    <row r="55" spans="1:16" s="3" customFormat="1" ht="15" customHeight="1" x14ac:dyDescent="0.2">
      <c r="A55" s="112"/>
      <c r="B55" s="115"/>
      <c r="C55" s="85" t="s">
        <v>9</v>
      </c>
      <c r="D55" s="46">
        <v>1845</v>
      </c>
      <c r="E55" s="54">
        <v>3.8510000000000003E-2</v>
      </c>
      <c r="F55" s="46">
        <v>194631.57615199999</v>
      </c>
      <c r="G55" s="67">
        <v>0.66558300000000004</v>
      </c>
      <c r="H55" s="87">
        <v>719</v>
      </c>
      <c r="I55" s="46">
        <v>193637.83866499999</v>
      </c>
      <c r="J55" s="75">
        <v>0.60639799999999999</v>
      </c>
      <c r="K55" s="46">
        <v>1126</v>
      </c>
      <c r="L55" s="46">
        <v>195266.12078200001</v>
      </c>
      <c r="M55" s="67">
        <v>0.70337499999999997</v>
      </c>
      <c r="N55" s="87">
        <v>0</v>
      </c>
      <c r="O55" s="46">
        <v>0</v>
      </c>
      <c r="P55" s="75">
        <v>0</v>
      </c>
    </row>
    <row r="56" spans="1:16" ht="15" customHeight="1" x14ac:dyDescent="0.2">
      <c r="A56" s="110">
        <v>5</v>
      </c>
      <c r="B56" s="113" t="s">
        <v>60</v>
      </c>
      <c r="C56" s="84" t="s">
        <v>46</v>
      </c>
      <c r="D56" s="44">
        <v>50</v>
      </c>
      <c r="E56" s="53">
        <v>1</v>
      </c>
      <c r="F56" s="44">
        <v>52938.720000000001</v>
      </c>
      <c r="G56" s="66">
        <v>0.02</v>
      </c>
      <c r="H56" s="43">
        <v>28</v>
      </c>
      <c r="I56" s="44">
        <v>54597.642856999999</v>
      </c>
      <c r="J56" s="74">
        <v>3.5714000000000003E-2</v>
      </c>
      <c r="K56" s="44">
        <v>22</v>
      </c>
      <c r="L56" s="44">
        <v>50827.363636000002</v>
      </c>
      <c r="M56" s="66">
        <v>0</v>
      </c>
      <c r="N56" s="43">
        <v>0</v>
      </c>
      <c r="O56" s="44">
        <v>0</v>
      </c>
      <c r="P56" s="74">
        <v>0</v>
      </c>
    </row>
    <row r="57" spans="1:16" ht="15" customHeight="1" x14ac:dyDescent="0.2">
      <c r="A57" s="111"/>
      <c r="B57" s="114"/>
      <c r="C57" s="84" t="s">
        <v>47</v>
      </c>
      <c r="D57" s="44">
        <v>233</v>
      </c>
      <c r="E57" s="53">
        <v>1</v>
      </c>
      <c r="F57" s="44">
        <v>106287.261803</v>
      </c>
      <c r="G57" s="66">
        <v>6.8669999999999995E-2</v>
      </c>
      <c r="H57" s="43">
        <v>71</v>
      </c>
      <c r="I57" s="44">
        <v>111382.15493</v>
      </c>
      <c r="J57" s="74">
        <v>0.112676</v>
      </c>
      <c r="K57" s="44">
        <v>162</v>
      </c>
      <c r="L57" s="44">
        <v>104054.31481500001</v>
      </c>
      <c r="M57" s="66">
        <v>4.9383000000000003E-2</v>
      </c>
      <c r="N57" s="43">
        <v>0</v>
      </c>
      <c r="O57" s="44">
        <v>0</v>
      </c>
      <c r="P57" s="74">
        <v>0</v>
      </c>
    </row>
    <row r="58" spans="1:16" ht="15" customHeight="1" x14ac:dyDescent="0.2">
      <c r="A58" s="111"/>
      <c r="B58" s="114"/>
      <c r="C58" s="84" t="s">
        <v>48</v>
      </c>
      <c r="D58" s="44">
        <v>2645</v>
      </c>
      <c r="E58" s="53">
        <v>1</v>
      </c>
      <c r="F58" s="44">
        <v>116909.28090699999</v>
      </c>
      <c r="G58" s="66">
        <v>8.7712999999999999E-2</v>
      </c>
      <c r="H58" s="43">
        <v>980</v>
      </c>
      <c r="I58" s="44">
        <v>132466.966327</v>
      </c>
      <c r="J58" s="74">
        <v>0.135714</v>
      </c>
      <c r="K58" s="44">
        <v>1665</v>
      </c>
      <c r="L58" s="44">
        <v>107752.204805</v>
      </c>
      <c r="M58" s="66">
        <v>5.9458999999999998E-2</v>
      </c>
      <c r="N58" s="43">
        <v>0</v>
      </c>
      <c r="O58" s="44">
        <v>0</v>
      </c>
      <c r="P58" s="74">
        <v>0</v>
      </c>
    </row>
    <row r="59" spans="1:16" ht="15" customHeight="1" x14ac:dyDescent="0.2">
      <c r="A59" s="111"/>
      <c r="B59" s="114"/>
      <c r="C59" s="84" t="s">
        <v>49</v>
      </c>
      <c r="D59" s="44">
        <v>7340</v>
      </c>
      <c r="E59" s="53">
        <v>1</v>
      </c>
      <c r="F59" s="44">
        <v>131597.937057</v>
      </c>
      <c r="G59" s="66">
        <v>0.21621299999999999</v>
      </c>
      <c r="H59" s="43">
        <v>2713</v>
      </c>
      <c r="I59" s="44">
        <v>155916.13490599999</v>
      </c>
      <c r="J59" s="74">
        <v>0.33652799999999999</v>
      </c>
      <c r="K59" s="44">
        <v>4627</v>
      </c>
      <c r="L59" s="44">
        <v>117339.179598</v>
      </c>
      <c r="M59" s="66">
        <v>0.14566699999999999</v>
      </c>
      <c r="N59" s="43">
        <v>0</v>
      </c>
      <c r="O59" s="44">
        <v>0</v>
      </c>
      <c r="P59" s="74">
        <v>0</v>
      </c>
    </row>
    <row r="60" spans="1:16" ht="15" customHeight="1" x14ac:dyDescent="0.2">
      <c r="A60" s="111"/>
      <c r="B60" s="114"/>
      <c r="C60" s="84" t="s">
        <v>50</v>
      </c>
      <c r="D60" s="44">
        <v>7805</v>
      </c>
      <c r="E60" s="53">
        <v>1</v>
      </c>
      <c r="F60" s="44">
        <v>158625.63638700001</v>
      </c>
      <c r="G60" s="66">
        <v>0.44894299999999998</v>
      </c>
      <c r="H60" s="43">
        <v>2704</v>
      </c>
      <c r="I60" s="44">
        <v>191845.086908</v>
      </c>
      <c r="J60" s="74">
        <v>0.58838800000000002</v>
      </c>
      <c r="K60" s="44">
        <v>5101</v>
      </c>
      <c r="L60" s="44">
        <v>141016.26681</v>
      </c>
      <c r="M60" s="66">
        <v>0.375025</v>
      </c>
      <c r="N60" s="43">
        <v>0</v>
      </c>
      <c r="O60" s="44">
        <v>0</v>
      </c>
      <c r="P60" s="74">
        <v>0</v>
      </c>
    </row>
    <row r="61" spans="1:16" ht="15" customHeight="1" x14ac:dyDescent="0.2">
      <c r="A61" s="111"/>
      <c r="B61" s="114"/>
      <c r="C61" s="84" t="s">
        <v>51</v>
      </c>
      <c r="D61" s="44">
        <v>6930</v>
      </c>
      <c r="E61" s="53">
        <v>1</v>
      </c>
      <c r="F61" s="44">
        <v>180245.21731599999</v>
      </c>
      <c r="G61" s="66">
        <v>0.69523800000000002</v>
      </c>
      <c r="H61" s="43">
        <v>2352</v>
      </c>
      <c r="I61" s="44">
        <v>205154.86862200001</v>
      </c>
      <c r="J61" s="74">
        <v>0.74404800000000004</v>
      </c>
      <c r="K61" s="44">
        <v>4578</v>
      </c>
      <c r="L61" s="44">
        <v>167447.59829600001</v>
      </c>
      <c r="M61" s="66">
        <v>0.67016200000000004</v>
      </c>
      <c r="N61" s="43">
        <v>0</v>
      </c>
      <c r="O61" s="44">
        <v>0</v>
      </c>
      <c r="P61" s="74">
        <v>0</v>
      </c>
    </row>
    <row r="62" spans="1:16" s="3" customFormat="1" ht="15" customHeight="1" x14ac:dyDescent="0.2">
      <c r="A62" s="111"/>
      <c r="B62" s="114"/>
      <c r="C62" s="84" t="s">
        <v>52</v>
      </c>
      <c r="D62" s="35">
        <v>5915</v>
      </c>
      <c r="E62" s="55">
        <v>1</v>
      </c>
      <c r="F62" s="35">
        <v>196547.22062599999</v>
      </c>
      <c r="G62" s="68">
        <v>0.85951</v>
      </c>
      <c r="H62" s="43">
        <v>2076</v>
      </c>
      <c r="I62" s="44">
        <v>207679.47398800001</v>
      </c>
      <c r="J62" s="74">
        <v>0.75963400000000003</v>
      </c>
      <c r="K62" s="35">
        <v>3839</v>
      </c>
      <c r="L62" s="35">
        <v>190527.27845799999</v>
      </c>
      <c r="M62" s="68">
        <v>0.91351899999999997</v>
      </c>
      <c r="N62" s="43">
        <v>0</v>
      </c>
      <c r="O62" s="44">
        <v>0</v>
      </c>
      <c r="P62" s="74">
        <v>0</v>
      </c>
    </row>
    <row r="63" spans="1:16" ht="15" customHeight="1" x14ac:dyDescent="0.2">
      <c r="A63" s="111"/>
      <c r="B63" s="114"/>
      <c r="C63" s="84" t="s">
        <v>53</v>
      </c>
      <c r="D63" s="44">
        <v>4652</v>
      </c>
      <c r="E63" s="53">
        <v>1</v>
      </c>
      <c r="F63" s="44">
        <v>205134.46797100001</v>
      </c>
      <c r="G63" s="66">
        <v>0.89875300000000002</v>
      </c>
      <c r="H63" s="43">
        <v>1751</v>
      </c>
      <c r="I63" s="44">
        <v>202991.72073100001</v>
      </c>
      <c r="J63" s="74">
        <v>0.66362100000000002</v>
      </c>
      <c r="K63" s="44">
        <v>2901</v>
      </c>
      <c r="L63" s="44">
        <v>206427.79800099999</v>
      </c>
      <c r="M63" s="66">
        <v>1.0406759999999999</v>
      </c>
      <c r="N63" s="43">
        <v>0</v>
      </c>
      <c r="O63" s="44">
        <v>0</v>
      </c>
      <c r="P63" s="74">
        <v>0</v>
      </c>
    </row>
    <row r="64" spans="1:16" ht="15" customHeight="1" x14ac:dyDescent="0.2">
      <c r="A64" s="111"/>
      <c r="B64" s="114"/>
      <c r="C64" s="84" t="s">
        <v>54</v>
      </c>
      <c r="D64" s="44">
        <v>3815</v>
      </c>
      <c r="E64" s="53">
        <v>1</v>
      </c>
      <c r="F64" s="44">
        <v>205584.958847</v>
      </c>
      <c r="G64" s="66">
        <v>0.79737899999999995</v>
      </c>
      <c r="H64" s="43">
        <v>1502</v>
      </c>
      <c r="I64" s="44">
        <v>193430.05992</v>
      </c>
      <c r="J64" s="74">
        <v>0.45938699999999999</v>
      </c>
      <c r="K64" s="44">
        <v>2313</v>
      </c>
      <c r="L64" s="44">
        <v>213478.023346</v>
      </c>
      <c r="M64" s="66">
        <v>1.016861</v>
      </c>
      <c r="N64" s="43">
        <v>0</v>
      </c>
      <c r="O64" s="44">
        <v>0</v>
      </c>
      <c r="P64" s="74">
        <v>0</v>
      </c>
    </row>
    <row r="65" spans="1:16" ht="15" customHeight="1" x14ac:dyDescent="0.2">
      <c r="A65" s="111"/>
      <c r="B65" s="114"/>
      <c r="C65" s="84" t="s">
        <v>55</v>
      </c>
      <c r="D65" s="44">
        <v>3253</v>
      </c>
      <c r="E65" s="53">
        <v>1</v>
      </c>
      <c r="F65" s="44">
        <v>212360.34030099999</v>
      </c>
      <c r="G65" s="66">
        <v>0.60405799999999998</v>
      </c>
      <c r="H65" s="43">
        <v>1332</v>
      </c>
      <c r="I65" s="44">
        <v>189902.84534500001</v>
      </c>
      <c r="J65" s="74">
        <v>0.27027000000000001</v>
      </c>
      <c r="K65" s="44">
        <v>1921</v>
      </c>
      <c r="L65" s="44">
        <v>227932.117126</v>
      </c>
      <c r="M65" s="66">
        <v>0.83550199999999997</v>
      </c>
      <c r="N65" s="43">
        <v>0</v>
      </c>
      <c r="O65" s="44">
        <v>0</v>
      </c>
      <c r="P65" s="74">
        <v>0</v>
      </c>
    </row>
    <row r="66" spans="1:16" s="3" customFormat="1" ht="15" customHeight="1" x14ac:dyDescent="0.2">
      <c r="A66" s="111"/>
      <c r="B66" s="114"/>
      <c r="C66" s="84" t="s">
        <v>56</v>
      </c>
      <c r="D66" s="35">
        <v>5272</v>
      </c>
      <c r="E66" s="55">
        <v>1</v>
      </c>
      <c r="F66" s="35">
        <v>232037.28338400001</v>
      </c>
      <c r="G66" s="68">
        <v>0.35166900000000001</v>
      </c>
      <c r="H66" s="43">
        <v>2239</v>
      </c>
      <c r="I66" s="44">
        <v>201179.767307</v>
      </c>
      <c r="J66" s="74">
        <v>9.6918000000000004E-2</v>
      </c>
      <c r="K66" s="35">
        <v>3033</v>
      </c>
      <c r="L66" s="35">
        <v>254816.702605</v>
      </c>
      <c r="M66" s="68">
        <v>0.53973000000000004</v>
      </c>
      <c r="N66" s="43">
        <v>0</v>
      </c>
      <c r="O66" s="44">
        <v>0</v>
      </c>
      <c r="P66" s="74">
        <v>0</v>
      </c>
    </row>
    <row r="67" spans="1:16" s="3" customFormat="1" ht="15" customHeight="1" x14ac:dyDescent="0.2">
      <c r="A67" s="112"/>
      <c r="B67" s="115"/>
      <c r="C67" s="85" t="s">
        <v>9</v>
      </c>
      <c r="D67" s="46">
        <v>47910</v>
      </c>
      <c r="E67" s="54">
        <v>1</v>
      </c>
      <c r="F67" s="46">
        <v>179607.93028599999</v>
      </c>
      <c r="G67" s="67">
        <v>0.54861199999999999</v>
      </c>
      <c r="H67" s="87">
        <v>17748</v>
      </c>
      <c r="I67" s="46">
        <v>188417.48163200001</v>
      </c>
      <c r="J67" s="75">
        <v>0.47340500000000002</v>
      </c>
      <c r="K67" s="46">
        <v>30162</v>
      </c>
      <c r="L67" s="46">
        <v>174424.19189700001</v>
      </c>
      <c r="M67" s="67">
        <v>0.59286499999999998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69</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9.5238000000000003E-2</v>
      </c>
      <c r="F8" s="44">
        <v>94408.395598000003</v>
      </c>
      <c r="G8" s="66">
        <v>1.5</v>
      </c>
      <c r="H8" s="43">
        <v>2</v>
      </c>
      <c r="I8" s="44">
        <v>94408.395598000003</v>
      </c>
      <c r="J8" s="74">
        <v>1.5</v>
      </c>
      <c r="K8" s="44">
        <v>0</v>
      </c>
      <c r="L8" s="44">
        <v>0</v>
      </c>
      <c r="M8" s="66">
        <v>0</v>
      </c>
      <c r="N8" s="43">
        <v>0</v>
      </c>
      <c r="O8" s="44">
        <v>0</v>
      </c>
      <c r="P8" s="74">
        <v>0</v>
      </c>
    </row>
    <row r="9" spans="1:16" ht="15" customHeight="1" x14ac:dyDescent="0.2">
      <c r="A9" s="111"/>
      <c r="B9" s="114"/>
      <c r="C9" s="84" t="s">
        <v>47</v>
      </c>
      <c r="D9" s="44">
        <v>37</v>
      </c>
      <c r="E9" s="53">
        <v>0.51388900000000004</v>
      </c>
      <c r="F9" s="44">
        <v>99241.062122999996</v>
      </c>
      <c r="G9" s="66">
        <v>2.7026999999999999E-2</v>
      </c>
      <c r="H9" s="43">
        <v>13</v>
      </c>
      <c r="I9" s="44">
        <v>101632.362901</v>
      </c>
      <c r="J9" s="74">
        <v>7.6923000000000005E-2</v>
      </c>
      <c r="K9" s="44">
        <v>24</v>
      </c>
      <c r="L9" s="44">
        <v>97945.774202000001</v>
      </c>
      <c r="M9" s="66">
        <v>0</v>
      </c>
      <c r="N9" s="43">
        <v>0</v>
      </c>
      <c r="O9" s="44">
        <v>0</v>
      </c>
      <c r="P9" s="74">
        <v>0</v>
      </c>
    </row>
    <row r="10" spans="1:16" ht="15" customHeight="1" x14ac:dyDescent="0.2">
      <c r="A10" s="111"/>
      <c r="B10" s="114"/>
      <c r="C10" s="84" t="s">
        <v>48</v>
      </c>
      <c r="D10" s="44">
        <v>343</v>
      </c>
      <c r="E10" s="53">
        <v>0.37121199999999999</v>
      </c>
      <c r="F10" s="44">
        <v>119367.334795</v>
      </c>
      <c r="G10" s="66">
        <v>0.122449</v>
      </c>
      <c r="H10" s="43">
        <v>136</v>
      </c>
      <c r="I10" s="44">
        <v>134769.23441</v>
      </c>
      <c r="J10" s="74">
        <v>0.22058800000000001</v>
      </c>
      <c r="K10" s="44">
        <v>207</v>
      </c>
      <c r="L10" s="44">
        <v>109248.21234300001</v>
      </c>
      <c r="M10" s="66">
        <v>5.7971000000000002E-2</v>
      </c>
      <c r="N10" s="43">
        <v>0</v>
      </c>
      <c r="O10" s="44">
        <v>0</v>
      </c>
      <c r="P10" s="74">
        <v>0</v>
      </c>
    </row>
    <row r="11" spans="1:16" ht="15" customHeight="1" x14ac:dyDescent="0.2">
      <c r="A11" s="111"/>
      <c r="B11" s="114"/>
      <c r="C11" s="84" t="s">
        <v>49</v>
      </c>
      <c r="D11" s="44">
        <v>673</v>
      </c>
      <c r="E11" s="53">
        <v>0.249167</v>
      </c>
      <c r="F11" s="44">
        <v>134067.286754</v>
      </c>
      <c r="G11" s="66">
        <v>0.27934599999999998</v>
      </c>
      <c r="H11" s="43">
        <v>255</v>
      </c>
      <c r="I11" s="44">
        <v>155569.536314</v>
      </c>
      <c r="J11" s="74">
        <v>0.443137</v>
      </c>
      <c r="K11" s="44">
        <v>418</v>
      </c>
      <c r="L11" s="44">
        <v>120949.885706</v>
      </c>
      <c r="M11" s="66">
        <v>0.179426</v>
      </c>
      <c r="N11" s="43">
        <v>0</v>
      </c>
      <c r="O11" s="44">
        <v>0</v>
      </c>
      <c r="P11" s="74">
        <v>0</v>
      </c>
    </row>
    <row r="12" spans="1:16" ht="15" customHeight="1" x14ac:dyDescent="0.2">
      <c r="A12" s="111"/>
      <c r="B12" s="114"/>
      <c r="C12" s="84" t="s">
        <v>50</v>
      </c>
      <c r="D12" s="44">
        <v>629</v>
      </c>
      <c r="E12" s="53">
        <v>0.19644</v>
      </c>
      <c r="F12" s="44">
        <v>163738.097481</v>
      </c>
      <c r="G12" s="66">
        <v>0.53259100000000004</v>
      </c>
      <c r="H12" s="43">
        <v>245</v>
      </c>
      <c r="I12" s="44">
        <v>187158.434332</v>
      </c>
      <c r="J12" s="74">
        <v>0.66122400000000003</v>
      </c>
      <c r="K12" s="44">
        <v>384</v>
      </c>
      <c r="L12" s="44">
        <v>148795.43464699999</v>
      </c>
      <c r="M12" s="66">
        <v>0.450521</v>
      </c>
      <c r="N12" s="43">
        <v>0</v>
      </c>
      <c r="O12" s="44">
        <v>0</v>
      </c>
      <c r="P12" s="74">
        <v>0</v>
      </c>
    </row>
    <row r="13" spans="1:16" ht="15" customHeight="1" x14ac:dyDescent="0.2">
      <c r="A13" s="111"/>
      <c r="B13" s="114"/>
      <c r="C13" s="84" t="s">
        <v>51</v>
      </c>
      <c r="D13" s="44">
        <v>496</v>
      </c>
      <c r="E13" s="53">
        <v>0.182286</v>
      </c>
      <c r="F13" s="44">
        <v>181852.532408</v>
      </c>
      <c r="G13" s="66">
        <v>0.73387100000000005</v>
      </c>
      <c r="H13" s="43">
        <v>158</v>
      </c>
      <c r="I13" s="44">
        <v>217962.31099999999</v>
      </c>
      <c r="J13" s="74">
        <v>0.97468399999999999</v>
      </c>
      <c r="K13" s="44">
        <v>338</v>
      </c>
      <c r="L13" s="44">
        <v>164972.813421</v>
      </c>
      <c r="M13" s="66">
        <v>0.62130200000000002</v>
      </c>
      <c r="N13" s="43">
        <v>0</v>
      </c>
      <c r="O13" s="44">
        <v>0</v>
      </c>
      <c r="P13" s="74">
        <v>0</v>
      </c>
    </row>
    <row r="14" spans="1:16" s="3" customFormat="1" ht="15" customHeight="1" x14ac:dyDescent="0.2">
      <c r="A14" s="111"/>
      <c r="B14" s="114"/>
      <c r="C14" s="84" t="s">
        <v>52</v>
      </c>
      <c r="D14" s="35">
        <v>364</v>
      </c>
      <c r="E14" s="55">
        <v>0.160777</v>
      </c>
      <c r="F14" s="35">
        <v>200418.50646500001</v>
      </c>
      <c r="G14" s="68">
        <v>0.93955999999999995</v>
      </c>
      <c r="H14" s="43">
        <v>125</v>
      </c>
      <c r="I14" s="44">
        <v>220299.82091499999</v>
      </c>
      <c r="J14" s="74">
        <v>1.016</v>
      </c>
      <c r="K14" s="35">
        <v>239</v>
      </c>
      <c r="L14" s="35">
        <v>190020.32945200001</v>
      </c>
      <c r="M14" s="68">
        <v>0.89958199999999999</v>
      </c>
      <c r="N14" s="43">
        <v>0</v>
      </c>
      <c r="O14" s="44">
        <v>0</v>
      </c>
      <c r="P14" s="74">
        <v>0</v>
      </c>
    </row>
    <row r="15" spans="1:16" ht="15" customHeight="1" x14ac:dyDescent="0.2">
      <c r="A15" s="111"/>
      <c r="B15" s="114"/>
      <c r="C15" s="84" t="s">
        <v>53</v>
      </c>
      <c r="D15" s="44">
        <v>311</v>
      </c>
      <c r="E15" s="53">
        <v>0.15778800000000001</v>
      </c>
      <c r="F15" s="44">
        <v>192028.80696700001</v>
      </c>
      <c r="G15" s="66">
        <v>0.80707399999999996</v>
      </c>
      <c r="H15" s="43">
        <v>90</v>
      </c>
      <c r="I15" s="44">
        <v>201293.14486100001</v>
      </c>
      <c r="J15" s="74">
        <v>0.77777799999999997</v>
      </c>
      <c r="K15" s="44">
        <v>221</v>
      </c>
      <c r="L15" s="44">
        <v>188255.99968000001</v>
      </c>
      <c r="M15" s="66">
        <v>0.81900499999999998</v>
      </c>
      <c r="N15" s="43">
        <v>0</v>
      </c>
      <c r="O15" s="44">
        <v>0</v>
      </c>
      <c r="P15" s="74">
        <v>0</v>
      </c>
    </row>
    <row r="16" spans="1:16" ht="15" customHeight="1" x14ac:dyDescent="0.2">
      <c r="A16" s="111"/>
      <c r="B16" s="114"/>
      <c r="C16" s="84" t="s">
        <v>54</v>
      </c>
      <c r="D16" s="44">
        <v>253</v>
      </c>
      <c r="E16" s="53">
        <v>0.148649</v>
      </c>
      <c r="F16" s="44">
        <v>197323.075186</v>
      </c>
      <c r="G16" s="66">
        <v>0.70750999999999997</v>
      </c>
      <c r="H16" s="43">
        <v>106</v>
      </c>
      <c r="I16" s="44">
        <v>187005.84914400001</v>
      </c>
      <c r="J16" s="74">
        <v>0.490566</v>
      </c>
      <c r="K16" s="44">
        <v>147</v>
      </c>
      <c r="L16" s="44">
        <v>204762.70756899999</v>
      </c>
      <c r="M16" s="66">
        <v>0.86394599999999999</v>
      </c>
      <c r="N16" s="43">
        <v>0</v>
      </c>
      <c r="O16" s="44">
        <v>0</v>
      </c>
      <c r="P16" s="74">
        <v>0</v>
      </c>
    </row>
    <row r="17" spans="1:16" ht="15" customHeight="1" x14ac:dyDescent="0.2">
      <c r="A17" s="111"/>
      <c r="B17" s="114"/>
      <c r="C17" s="84" t="s">
        <v>55</v>
      </c>
      <c r="D17" s="44">
        <v>191</v>
      </c>
      <c r="E17" s="53">
        <v>0.143286</v>
      </c>
      <c r="F17" s="44">
        <v>200140.11508799999</v>
      </c>
      <c r="G17" s="66">
        <v>0.59162300000000001</v>
      </c>
      <c r="H17" s="43">
        <v>83</v>
      </c>
      <c r="I17" s="44">
        <v>182996.56122199999</v>
      </c>
      <c r="J17" s="74">
        <v>0.301205</v>
      </c>
      <c r="K17" s="44">
        <v>108</v>
      </c>
      <c r="L17" s="44">
        <v>213315.253707</v>
      </c>
      <c r="M17" s="66">
        <v>0.81481499999999996</v>
      </c>
      <c r="N17" s="43">
        <v>0</v>
      </c>
      <c r="O17" s="44">
        <v>0</v>
      </c>
      <c r="P17" s="74">
        <v>0</v>
      </c>
    </row>
    <row r="18" spans="1:16" s="3" customFormat="1" ht="15" customHeight="1" x14ac:dyDescent="0.2">
      <c r="A18" s="111"/>
      <c r="B18" s="114"/>
      <c r="C18" s="84" t="s">
        <v>56</v>
      </c>
      <c r="D18" s="35">
        <v>230</v>
      </c>
      <c r="E18" s="55">
        <v>0.110843</v>
      </c>
      <c r="F18" s="35">
        <v>222345.77696799999</v>
      </c>
      <c r="G18" s="68">
        <v>0.40434799999999999</v>
      </c>
      <c r="H18" s="43">
        <v>82</v>
      </c>
      <c r="I18" s="44">
        <v>199559.08638699999</v>
      </c>
      <c r="J18" s="74">
        <v>9.7560999999999995E-2</v>
      </c>
      <c r="K18" s="35">
        <v>148</v>
      </c>
      <c r="L18" s="35">
        <v>234970.83526200001</v>
      </c>
      <c r="M18" s="68">
        <v>0.57432399999999995</v>
      </c>
      <c r="N18" s="43">
        <v>0</v>
      </c>
      <c r="O18" s="44">
        <v>0</v>
      </c>
      <c r="P18" s="74">
        <v>0</v>
      </c>
    </row>
    <row r="19" spans="1:16" s="3" customFormat="1" ht="15" customHeight="1" x14ac:dyDescent="0.2">
      <c r="A19" s="112"/>
      <c r="B19" s="115"/>
      <c r="C19" s="85" t="s">
        <v>9</v>
      </c>
      <c r="D19" s="46">
        <v>3529</v>
      </c>
      <c r="E19" s="54">
        <v>0.18587400000000001</v>
      </c>
      <c r="F19" s="46">
        <v>170071.82185499999</v>
      </c>
      <c r="G19" s="67">
        <v>0.54151300000000002</v>
      </c>
      <c r="H19" s="87">
        <v>1295</v>
      </c>
      <c r="I19" s="46">
        <v>182880.14442</v>
      </c>
      <c r="J19" s="75">
        <v>0.57528999999999997</v>
      </c>
      <c r="K19" s="46">
        <v>2234</v>
      </c>
      <c r="L19" s="46">
        <v>162647.12278500001</v>
      </c>
      <c r="M19" s="67">
        <v>0.52193400000000001</v>
      </c>
      <c r="N19" s="87">
        <v>0</v>
      </c>
      <c r="O19" s="46">
        <v>0</v>
      </c>
      <c r="P19" s="75">
        <v>0</v>
      </c>
    </row>
    <row r="20" spans="1:16" ht="15" customHeight="1" x14ac:dyDescent="0.2">
      <c r="A20" s="110">
        <v>2</v>
      </c>
      <c r="B20" s="113" t="s">
        <v>57</v>
      </c>
      <c r="C20" s="84" t="s">
        <v>46</v>
      </c>
      <c r="D20" s="44">
        <v>4</v>
      </c>
      <c r="E20" s="53">
        <v>0.19047600000000001</v>
      </c>
      <c r="F20" s="44">
        <v>102510</v>
      </c>
      <c r="G20" s="66">
        <v>0.25</v>
      </c>
      <c r="H20" s="43">
        <v>1</v>
      </c>
      <c r="I20" s="44">
        <v>32883</v>
      </c>
      <c r="J20" s="74">
        <v>1</v>
      </c>
      <c r="K20" s="44">
        <v>3</v>
      </c>
      <c r="L20" s="44">
        <v>125719</v>
      </c>
      <c r="M20" s="66">
        <v>0</v>
      </c>
      <c r="N20" s="43">
        <v>0</v>
      </c>
      <c r="O20" s="44">
        <v>0</v>
      </c>
      <c r="P20" s="74">
        <v>0</v>
      </c>
    </row>
    <row r="21" spans="1:16" ht="15" customHeight="1" x14ac:dyDescent="0.2">
      <c r="A21" s="111"/>
      <c r="B21" s="114"/>
      <c r="C21" s="84" t="s">
        <v>47</v>
      </c>
      <c r="D21" s="44">
        <v>16</v>
      </c>
      <c r="E21" s="53">
        <v>0.222222</v>
      </c>
      <c r="F21" s="44">
        <v>100955.5625</v>
      </c>
      <c r="G21" s="66">
        <v>6.25E-2</v>
      </c>
      <c r="H21" s="43">
        <v>10</v>
      </c>
      <c r="I21" s="44">
        <v>105978.2</v>
      </c>
      <c r="J21" s="74">
        <v>0</v>
      </c>
      <c r="K21" s="44">
        <v>6</v>
      </c>
      <c r="L21" s="44">
        <v>92584.5</v>
      </c>
      <c r="M21" s="66">
        <v>0.16666700000000001</v>
      </c>
      <c r="N21" s="43">
        <v>0</v>
      </c>
      <c r="O21" s="44">
        <v>0</v>
      </c>
      <c r="P21" s="74">
        <v>0</v>
      </c>
    </row>
    <row r="22" spans="1:16" ht="15" customHeight="1" x14ac:dyDescent="0.2">
      <c r="A22" s="111"/>
      <c r="B22" s="114"/>
      <c r="C22" s="84" t="s">
        <v>48</v>
      </c>
      <c r="D22" s="44">
        <v>79</v>
      </c>
      <c r="E22" s="53">
        <v>8.5498000000000005E-2</v>
      </c>
      <c r="F22" s="44">
        <v>127640.92405099999</v>
      </c>
      <c r="G22" s="66">
        <v>3.7975000000000002E-2</v>
      </c>
      <c r="H22" s="43">
        <v>31</v>
      </c>
      <c r="I22" s="44">
        <v>133101.225806</v>
      </c>
      <c r="J22" s="74">
        <v>6.4516000000000004E-2</v>
      </c>
      <c r="K22" s="44">
        <v>48</v>
      </c>
      <c r="L22" s="44">
        <v>124114.479167</v>
      </c>
      <c r="M22" s="66">
        <v>2.0833000000000001E-2</v>
      </c>
      <c r="N22" s="43">
        <v>0</v>
      </c>
      <c r="O22" s="44">
        <v>0</v>
      </c>
      <c r="P22" s="74">
        <v>0</v>
      </c>
    </row>
    <row r="23" spans="1:16" ht="15" customHeight="1" x14ac:dyDescent="0.2">
      <c r="A23" s="111"/>
      <c r="B23" s="114"/>
      <c r="C23" s="84" t="s">
        <v>49</v>
      </c>
      <c r="D23" s="44">
        <v>95</v>
      </c>
      <c r="E23" s="53">
        <v>3.5172000000000002E-2</v>
      </c>
      <c r="F23" s="44">
        <v>132101.81052599999</v>
      </c>
      <c r="G23" s="66">
        <v>9.4737000000000002E-2</v>
      </c>
      <c r="H23" s="43">
        <v>29</v>
      </c>
      <c r="I23" s="44">
        <v>140687.72413799999</v>
      </c>
      <c r="J23" s="74">
        <v>6.8966E-2</v>
      </c>
      <c r="K23" s="44">
        <v>66</v>
      </c>
      <c r="L23" s="44">
        <v>128329.212121</v>
      </c>
      <c r="M23" s="66">
        <v>0.106061</v>
      </c>
      <c r="N23" s="43">
        <v>0</v>
      </c>
      <c r="O23" s="44">
        <v>0</v>
      </c>
      <c r="P23" s="74">
        <v>0</v>
      </c>
    </row>
    <row r="24" spans="1:16" ht="15" customHeight="1" x14ac:dyDescent="0.2">
      <c r="A24" s="111"/>
      <c r="B24" s="114"/>
      <c r="C24" s="84" t="s">
        <v>50</v>
      </c>
      <c r="D24" s="44">
        <v>51</v>
      </c>
      <c r="E24" s="53">
        <v>1.5928000000000001E-2</v>
      </c>
      <c r="F24" s="44">
        <v>147051.19607800001</v>
      </c>
      <c r="G24" s="66">
        <v>0.235294</v>
      </c>
      <c r="H24" s="43">
        <v>18</v>
      </c>
      <c r="I24" s="44">
        <v>152857.22222200001</v>
      </c>
      <c r="J24" s="74">
        <v>0.27777800000000002</v>
      </c>
      <c r="K24" s="44">
        <v>33</v>
      </c>
      <c r="L24" s="44">
        <v>143884.272727</v>
      </c>
      <c r="M24" s="66">
        <v>0.212121</v>
      </c>
      <c r="N24" s="43">
        <v>0</v>
      </c>
      <c r="O24" s="44">
        <v>0</v>
      </c>
      <c r="P24" s="74">
        <v>0</v>
      </c>
    </row>
    <row r="25" spans="1:16" ht="15" customHeight="1" x14ac:dyDescent="0.2">
      <c r="A25" s="111"/>
      <c r="B25" s="114"/>
      <c r="C25" s="84" t="s">
        <v>51</v>
      </c>
      <c r="D25" s="44">
        <v>27</v>
      </c>
      <c r="E25" s="53">
        <v>9.9229999999999995E-3</v>
      </c>
      <c r="F25" s="44">
        <v>169798.44444399999</v>
      </c>
      <c r="G25" s="66">
        <v>0.25925900000000002</v>
      </c>
      <c r="H25" s="43">
        <v>13</v>
      </c>
      <c r="I25" s="44">
        <v>192711.153846</v>
      </c>
      <c r="J25" s="74">
        <v>0.38461499999999998</v>
      </c>
      <c r="K25" s="44">
        <v>14</v>
      </c>
      <c r="L25" s="44">
        <v>148522.357143</v>
      </c>
      <c r="M25" s="66">
        <v>0.14285700000000001</v>
      </c>
      <c r="N25" s="43">
        <v>0</v>
      </c>
      <c r="O25" s="44">
        <v>0</v>
      </c>
      <c r="P25" s="74">
        <v>0</v>
      </c>
    </row>
    <row r="26" spans="1:16" s="3" customFormat="1" ht="15" customHeight="1" x14ac:dyDescent="0.2">
      <c r="A26" s="111"/>
      <c r="B26" s="114"/>
      <c r="C26" s="84" t="s">
        <v>52</v>
      </c>
      <c r="D26" s="35">
        <v>16</v>
      </c>
      <c r="E26" s="55">
        <v>7.0670000000000004E-3</v>
      </c>
      <c r="F26" s="35">
        <v>229662.1875</v>
      </c>
      <c r="G26" s="68">
        <v>0.75</v>
      </c>
      <c r="H26" s="43">
        <v>4</v>
      </c>
      <c r="I26" s="44">
        <v>170936</v>
      </c>
      <c r="J26" s="74">
        <v>0.5</v>
      </c>
      <c r="K26" s="35">
        <v>12</v>
      </c>
      <c r="L26" s="35">
        <v>249237.58333299999</v>
      </c>
      <c r="M26" s="68">
        <v>0.83333299999999999</v>
      </c>
      <c r="N26" s="43">
        <v>0</v>
      </c>
      <c r="O26" s="44">
        <v>0</v>
      </c>
      <c r="P26" s="74">
        <v>0</v>
      </c>
    </row>
    <row r="27" spans="1:16" ht="15" customHeight="1" x14ac:dyDescent="0.2">
      <c r="A27" s="111"/>
      <c r="B27" s="114"/>
      <c r="C27" s="84" t="s">
        <v>53</v>
      </c>
      <c r="D27" s="44">
        <v>16</v>
      </c>
      <c r="E27" s="53">
        <v>8.1180000000000002E-3</v>
      </c>
      <c r="F27" s="44">
        <v>198502.9375</v>
      </c>
      <c r="G27" s="66">
        <v>0.75</v>
      </c>
      <c r="H27" s="43">
        <v>3</v>
      </c>
      <c r="I27" s="44">
        <v>155298.66666700001</v>
      </c>
      <c r="J27" s="74">
        <v>0</v>
      </c>
      <c r="K27" s="44">
        <v>13</v>
      </c>
      <c r="L27" s="44">
        <v>208473.153846</v>
      </c>
      <c r="M27" s="66">
        <v>0.92307700000000004</v>
      </c>
      <c r="N27" s="43">
        <v>0</v>
      </c>
      <c r="O27" s="44">
        <v>0</v>
      </c>
      <c r="P27" s="74">
        <v>0</v>
      </c>
    </row>
    <row r="28" spans="1:16" ht="15" customHeight="1" x14ac:dyDescent="0.2">
      <c r="A28" s="111"/>
      <c r="B28" s="114"/>
      <c r="C28" s="84" t="s">
        <v>54</v>
      </c>
      <c r="D28" s="44">
        <v>7</v>
      </c>
      <c r="E28" s="53">
        <v>4.1130000000000003E-3</v>
      </c>
      <c r="F28" s="44">
        <v>258987.142857</v>
      </c>
      <c r="G28" s="66">
        <v>0.42857099999999998</v>
      </c>
      <c r="H28" s="43">
        <v>4</v>
      </c>
      <c r="I28" s="44">
        <v>223240.75</v>
      </c>
      <c r="J28" s="74">
        <v>0.25</v>
      </c>
      <c r="K28" s="44">
        <v>3</v>
      </c>
      <c r="L28" s="44">
        <v>306649</v>
      </c>
      <c r="M28" s="66">
        <v>0.66666700000000001</v>
      </c>
      <c r="N28" s="43">
        <v>0</v>
      </c>
      <c r="O28" s="44">
        <v>0</v>
      </c>
      <c r="P28" s="74">
        <v>0</v>
      </c>
    </row>
    <row r="29" spans="1:16" ht="15" customHeight="1" x14ac:dyDescent="0.2">
      <c r="A29" s="111"/>
      <c r="B29" s="114"/>
      <c r="C29" s="84" t="s">
        <v>55</v>
      </c>
      <c r="D29" s="44">
        <v>4</v>
      </c>
      <c r="E29" s="53">
        <v>3.0010000000000002E-3</v>
      </c>
      <c r="F29" s="44">
        <v>220480</v>
      </c>
      <c r="G29" s="66">
        <v>0</v>
      </c>
      <c r="H29" s="43">
        <v>0</v>
      </c>
      <c r="I29" s="44">
        <v>0</v>
      </c>
      <c r="J29" s="74">
        <v>0</v>
      </c>
      <c r="K29" s="44">
        <v>4</v>
      </c>
      <c r="L29" s="44">
        <v>220480</v>
      </c>
      <c r="M29" s="66">
        <v>0</v>
      </c>
      <c r="N29" s="43">
        <v>0</v>
      </c>
      <c r="O29" s="44">
        <v>0</v>
      </c>
      <c r="P29" s="74">
        <v>0</v>
      </c>
    </row>
    <row r="30" spans="1:16" s="3" customFormat="1" ht="15" customHeight="1" x14ac:dyDescent="0.2">
      <c r="A30" s="111"/>
      <c r="B30" s="114"/>
      <c r="C30" s="84" t="s">
        <v>56</v>
      </c>
      <c r="D30" s="35">
        <v>6</v>
      </c>
      <c r="E30" s="55">
        <v>2.892E-3</v>
      </c>
      <c r="F30" s="35">
        <v>122641.833333</v>
      </c>
      <c r="G30" s="68">
        <v>0</v>
      </c>
      <c r="H30" s="43">
        <v>6</v>
      </c>
      <c r="I30" s="44">
        <v>122641.833333</v>
      </c>
      <c r="J30" s="74">
        <v>0</v>
      </c>
      <c r="K30" s="35">
        <v>0</v>
      </c>
      <c r="L30" s="35">
        <v>0</v>
      </c>
      <c r="M30" s="68">
        <v>0</v>
      </c>
      <c r="N30" s="43">
        <v>0</v>
      </c>
      <c r="O30" s="44">
        <v>0</v>
      </c>
      <c r="P30" s="74">
        <v>0</v>
      </c>
    </row>
    <row r="31" spans="1:16" s="3" customFormat="1" ht="15" customHeight="1" x14ac:dyDescent="0.2">
      <c r="A31" s="112"/>
      <c r="B31" s="115"/>
      <c r="C31" s="85" t="s">
        <v>9</v>
      </c>
      <c r="D31" s="46">
        <v>321</v>
      </c>
      <c r="E31" s="54">
        <v>1.6906999999999998E-2</v>
      </c>
      <c r="F31" s="46">
        <v>146492.60436100001</v>
      </c>
      <c r="G31" s="67">
        <v>0.186916</v>
      </c>
      <c r="H31" s="87">
        <v>119</v>
      </c>
      <c r="I31" s="46">
        <v>145662.82352899999</v>
      </c>
      <c r="J31" s="75">
        <v>0.15126100000000001</v>
      </c>
      <c r="K31" s="46">
        <v>202</v>
      </c>
      <c r="L31" s="46">
        <v>146981.43564400001</v>
      </c>
      <c r="M31" s="67">
        <v>0.20792099999999999</v>
      </c>
      <c r="N31" s="87">
        <v>0</v>
      </c>
      <c r="O31" s="46">
        <v>0</v>
      </c>
      <c r="P31" s="75">
        <v>0</v>
      </c>
    </row>
    <row r="32" spans="1:16" ht="15" customHeight="1" x14ac:dyDescent="0.2">
      <c r="A32" s="110">
        <v>3</v>
      </c>
      <c r="B32" s="113" t="s">
        <v>58</v>
      </c>
      <c r="C32" s="84" t="s">
        <v>46</v>
      </c>
      <c r="D32" s="44">
        <v>2</v>
      </c>
      <c r="E32" s="44">
        <v>0</v>
      </c>
      <c r="F32" s="44">
        <v>8101.6044019999999</v>
      </c>
      <c r="G32" s="66">
        <v>-1.25</v>
      </c>
      <c r="H32" s="43">
        <v>-1</v>
      </c>
      <c r="I32" s="44">
        <v>-61525.395598000003</v>
      </c>
      <c r="J32" s="74">
        <v>-0.5</v>
      </c>
      <c r="K32" s="44">
        <v>3</v>
      </c>
      <c r="L32" s="44">
        <v>125719</v>
      </c>
      <c r="M32" s="66">
        <v>0</v>
      </c>
      <c r="N32" s="43">
        <v>0</v>
      </c>
      <c r="O32" s="44">
        <v>0</v>
      </c>
      <c r="P32" s="74">
        <v>0</v>
      </c>
    </row>
    <row r="33" spans="1:16" ht="15" customHeight="1" x14ac:dyDescent="0.2">
      <c r="A33" s="111"/>
      <c r="B33" s="114"/>
      <c r="C33" s="84" t="s">
        <v>47</v>
      </c>
      <c r="D33" s="44">
        <v>-21</v>
      </c>
      <c r="E33" s="44">
        <v>0</v>
      </c>
      <c r="F33" s="44">
        <v>1714.5003770000001</v>
      </c>
      <c r="G33" s="66">
        <v>3.5472999999999998E-2</v>
      </c>
      <c r="H33" s="43">
        <v>-3</v>
      </c>
      <c r="I33" s="44">
        <v>4345.8370990000003</v>
      </c>
      <c r="J33" s="74">
        <v>-7.6923000000000005E-2</v>
      </c>
      <c r="K33" s="44">
        <v>-18</v>
      </c>
      <c r="L33" s="44">
        <v>-5361.2742019999996</v>
      </c>
      <c r="M33" s="66">
        <v>0.16666700000000001</v>
      </c>
      <c r="N33" s="43">
        <v>0</v>
      </c>
      <c r="O33" s="44">
        <v>0</v>
      </c>
      <c r="P33" s="74">
        <v>0</v>
      </c>
    </row>
    <row r="34" spans="1:16" ht="15" customHeight="1" x14ac:dyDescent="0.2">
      <c r="A34" s="111"/>
      <c r="B34" s="114"/>
      <c r="C34" s="84" t="s">
        <v>48</v>
      </c>
      <c r="D34" s="44">
        <v>-264</v>
      </c>
      <c r="E34" s="44">
        <v>0</v>
      </c>
      <c r="F34" s="44">
        <v>8273.5892550000008</v>
      </c>
      <c r="G34" s="66">
        <v>-8.4473999999999994E-2</v>
      </c>
      <c r="H34" s="43">
        <v>-105</v>
      </c>
      <c r="I34" s="44">
        <v>-1668.008603</v>
      </c>
      <c r="J34" s="74">
        <v>-0.15607199999999999</v>
      </c>
      <c r="K34" s="44">
        <v>-159</v>
      </c>
      <c r="L34" s="44">
        <v>14866.266823</v>
      </c>
      <c r="M34" s="66">
        <v>-3.7137999999999997E-2</v>
      </c>
      <c r="N34" s="43">
        <v>0</v>
      </c>
      <c r="O34" s="44">
        <v>0</v>
      </c>
      <c r="P34" s="74">
        <v>0</v>
      </c>
    </row>
    <row r="35" spans="1:16" ht="15" customHeight="1" x14ac:dyDescent="0.2">
      <c r="A35" s="111"/>
      <c r="B35" s="114"/>
      <c r="C35" s="84" t="s">
        <v>49</v>
      </c>
      <c r="D35" s="44">
        <v>-578</v>
      </c>
      <c r="E35" s="44">
        <v>0</v>
      </c>
      <c r="F35" s="44">
        <v>-1965.476228</v>
      </c>
      <c r="G35" s="66">
        <v>-0.184609</v>
      </c>
      <c r="H35" s="43">
        <v>-226</v>
      </c>
      <c r="I35" s="44">
        <v>-14881.812177</v>
      </c>
      <c r="J35" s="74">
        <v>-0.374172</v>
      </c>
      <c r="K35" s="44">
        <v>-352</v>
      </c>
      <c r="L35" s="44">
        <v>7379.3264150000005</v>
      </c>
      <c r="M35" s="66">
        <v>-7.3365E-2</v>
      </c>
      <c r="N35" s="43">
        <v>0</v>
      </c>
      <c r="O35" s="44">
        <v>0</v>
      </c>
      <c r="P35" s="74">
        <v>0</v>
      </c>
    </row>
    <row r="36" spans="1:16" ht="15" customHeight="1" x14ac:dyDescent="0.2">
      <c r="A36" s="111"/>
      <c r="B36" s="114"/>
      <c r="C36" s="84" t="s">
        <v>50</v>
      </c>
      <c r="D36" s="44">
        <v>-578</v>
      </c>
      <c r="E36" s="44">
        <v>0</v>
      </c>
      <c r="F36" s="44">
        <v>-16686.901403</v>
      </c>
      <c r="G36" s="66">
        <v>-0.29729699999999998</v>
      </c>
      <c r="H36" s="43">
        <v>-227</v>
      </c>
      <c r="I36" s="44">
        <v>-34301.21211</v>
      </c>
      <c r="J36" s="74">
        <v>-0.38344699999999998</v>
      </c>
      <c r="K36" s="44">
        <v>-351</v>
      </c>
      <c r="L36" s="44">
        <v>-4911.1619190000001</v>
      </c>
      <c r="M36" s="66">
        <v>-0.2384</v>
      </c>
      <c r="N36" s="43">
        <v>0</v>
      </c>
      <c r="O36" s="44">
        <v>0</v>
      </c>
      <c r="P36" s="74">
        <v>0</v>
      </c>
    </row>
    <row r="37" spans="1:16" ht="15" customHeight="1" x14ac:dyDescent="0.2">
      <c r="A37" s="111"/>
      <c r="B37" s="114"/>
      <c r="C37" s="84" t="s">
        <v>51</v>
      </c>
      <c r="D37" s="44">
        <v>-469</v>
      </c>
      <c r="E37" s="44">
        <v>0</v>
      </c>
      <c r="F37" s="44">
        <v>-12054.087963</v>
      </c>
      <c r="G37" s="66">
        <v>-0.47461199999999998</v>
      </c>
      <c r="H37" s="43">
        <v>-145</v>
      </c>
      <c r="I37" s="44">
        <v>-25251.157154</v>
      </c>
      <c r="J37" s="74">
        <v>-0.59006800000000004</v>
      </c>
      <c r="K37" s="44">
        <v>-324</v>
      </c>
      <c r="L37" s="44">
        <v>-16450.456278000001</v>
      </c>
      <c r="M37" s="66">
        <v>-0.47844500000000001</v>
      </c>
      <c r="N37" s="43">
        <v>0</v>
      </c>
      <c r="O37" s="44">
        <v>0</v>
      </c>
      <c r="P37" s="74">
        <v>0</v>
      </c>
    </row>
    <row r="38" spans="1:16" s="3" customFormat="1" ht="15" customHeight="1" x14ac:dyDescent="0.2">
      <c r="A38" s="111"/>
      <c r="B38" s="114"/>
      <c r="C38" s="84" t="s">
        <v>52</v>
      </c>
      <c r="D38" s="35">
        <v>-348</v>
      </c>
      <c r="E38" s="35">
        <v>0</v>
      </c>
      <c r="F38" s="35">
        <v>29243.681035000001</v>
      </c>
      <c r="G38" s="68">
        <v>-0.18956000000000001</v>
      </c>
      <c r="H38" s="43">
        <v>-121</v>
      </c>
      <c r="I38" s="44">
        <v>-49363.820914999997</v>
      </c>
      <c r="J38" s="74">
        <v>-0.51600000000000001</v>
      </c>
      <c r="K38" s="35">
        <v>-227</v>
      </c>
      <c r="L38" s="35">
        <v>59217.253881999997</v>
      </c>
      <c r="M38" s="68">
        <v>-6.6248000000000001E-2</v>
      </c>
      <c r="N38" s="43">
        <v>0</v>
      </c>
      <c r="O38" s="44">
        <v>0</v>
      </c>
      <c r="P38" s="74">
        <v>0</v>
      </c>
    </row>
    <row r="39" spans="1:16" ht="15" customHeight="1" x14ac:dyDescent="0.2">
      <c r="A39" s="111"/>
      <c r="B39" s="114"/>
      <c r="C39" s="84" t="s">
        <v>53</v>
      </c>
      <c r="D39" s="44">
        <v>-295</v>
      </c>
      <c r="E39" s="44">
        <v>0</v>
      </c>
      <c r="F39" s="44">
        <v>6474.1305329999996</v>
      </c>
      <c r="G39" s="66">
        <v>-5.7074E-2</v>
      </c>
      <c r="H39" s="43">
        <v>-87</v>
      </c>
      <c r="I39" s="44">
        <v>-45994.478195000003</v>
      </c>
      <c r="J39" s="74">
        <v>-0.77777799999999997</v>
      </c>
      <c r="K39" s="44">
        <v>-208</v>
      </c>
      <c r="L39" s="44">
        <v>20217.154166</v>
      </c>
      <c r="M39" s="66">
        <v>0.104072</v>
      </c>
      <c r="N39" s="43">
        <v>0</v>
      </c>
      <c r="O39" s="44">
        <v>0</v>
      </c>
      <c r="P39" s="74">
        <v>0</v>
      </c>
    </row>
    <row r="40" spans="1:16" ht="15" customHeight="1" x14ac:dyDescent="0.2">
      <c r="A40" s="111"/>
      <c r="B40" s="114"/>
      <c r="C40" s="84" t="s">
        <v>54</v>
      </c>
      <c r="D40" s="44">
        <v>-246</v>
      </c>
      <c r="E40" s="44">
        <v>0</v>
      </c>
      <c r="F40" s="44">
        <v>61664.067670999997</v>
      </c>
      <c r="G40" s="66">
        <v>-0.27893800000000002</v>
      </c>
      <c r="H40" s="43">
        <v>-102</v>
      </c>
      <c r="I40" s="44">
        <v>36234.900856</v>
      </c>
      <c r="J40" s="74">
        <v>-0.240566</v>
      </c>
      <c r="K40" s="44">
        <v>-144</v>
      </c>
      <c r="L40" s="44">
        <v>101886.29243099999</v>
      </c>
      <c r="M40" s="66">
        <v>-0.19727900000000001</v>
      </c>
      <c r="N40" s="43">
        <v>0</v>
      </c>
      <c r="O40" s="44">
        <v>0</v>
      </c>
      <c r="P40" s="74">
        <v>0</v>
      </c>
    </row>
    <row r="41" spans="1:16" ht="15" customHeight="1" x14ac:dyDescent="0.2">
      <c r="A41" s="111"/>
      <c r="B41" s="114"/>
      <c r="C41" s="84" t="s">
        <v>55</v>
      </c>
      <c r="D41" s="44">
        <v>-187</v>
      </c>
      <c r="E41" s="44">
        <v>0</v>
      </c>
      <c r="F41" s="44">
        <v>20339.884912000001</v>
      </c>
      <c r="G41" s="66">
        <v>-0.59162300000000001</v>
      </c>
      <c r="H41" s="43">
        <v>-83</v>
      </c>
      <c r="I41" s="44">
        <v>-182996.56122199999</v>
      </c>
      <c r="J41" s="74">
        <v>-0.301205</v>
      </c>
      <c r="K41" s="44">
        <v>-104</v>
      </c>
      <c r="L41" s="44">
        <v>7164.7462930000002</v>
      </c>
      <c r="M41" s="66">
        <v>-0.81481499999999996</v>
      </c>
      <c r="N41" s="43">
        <v>0</v>
      </c>
      <c r="O41" s="44">
        <v>0</v>
      </c>
      <c r="P41" s="74">
        <v>0</v>
      </c>
    </row>
    <row r="42" spans="1:16" s="3" customFormat="1" ht="15" customHeight="1" x14ac:dyDescent="0.2">
      <c r="A42" s="111"/>
      <c r="B42" s="114"/>
      <c r="C42" s="84" t="s">
        <v>56</v>
      </c>
      <c r="D42" s="35">
        <v>-224</v>
      </c>
      <c r="E42" s="35">
        <v>0</v>
      </c>
      <c r="F42" s="35">
        <v>-99703.943633999996</v>
      </c>
      <c r="G42" s="68">
        <v>-0.40434799999999999</v>
      </c>
      <c r="H42" s="43">
        <v>-76</v>
      </c>
      <c r="I42" s="44">
        <v>-76917.253052999993</v>
      </c>
      <c r="J42" s="74">
        <v>-9.7560999999999995E-2</v>
      </c>
      <c r="K42" s="35">
        <v>-148</v>
      </c>
      <c r="L42" s="35">
        <v>-234970.83526200001</v>
      </c>
      <c r="M42" s="68">
        <v>-0.57432399999999995</v>
      </c>
      <c r="N42" s="43">
        <v>0</v>
      </c>
      <c r="O42" s="44">
        <v>0</v>
      </c>
      <c r="P42" s="74">
        <v>0</v>
      </c>
    </row>
    <row r="43" spans="1:16" s="3" customFormat="1" ht="15" customHeight="1" x14ac:dyDescent="0.2">
      <c r="A43" s="112"/>
      <c r="B43" s="115"/>
      <c r="C43" s="85" t="s">
        <v>9</v>
      </c>
      <c r="D43" s="46">
        <v>-3208</v>
      </c>
      <c r="E43" s="46">
        <v>0</v>
      </c>
      <c r="F43" s="46">
        <v>-23579.217494</v>
      </c>
      <c r="G43" s="67">
        <v>-0.354597</v>
      </c>
      <c r="H43" s="87">
        <v>-1176</v>
      </c>
      <c r="I43" s="46">
        <v>-37217.320891000003</v>
      </c>
      <c r="J43" s="75">
        <v>-0.42402899999999999</v>
      </c>
      <c r="K43" s="46">
        <v>-2032</v>
      </c>
      <c r="L43" s="46">
        <v>-15665.687142000001</v>
      </c>
      <c r="M43" s="67">
        <v>-0.31401299999999999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1.3889E-2</v>
      </c>
      <c r="F45" s="44">
        <v>115907</v>
      </c>
      <c r="G45" s="66">
        <v>0</v>
      </c>
      <c r="H45" s="43">
        <v>0</v>
      </c>
      <c r="I45" s="44">
        <v>0</v>
      </c>
      <c r="J45" s="74">
        <v>0</v>
      </c>
      <c r="K45" s="44">
        <v>1</v>
      </c>
      <c r="L45" s="44">
        <v>115907</v>
      </c>
      <c r="M45" s="66">
        <v>0</v>
      </c>
      <c r="N45" s="43">
        <v>0</v>
      </c>
      <c r="O45" s="44">
        <v>0</v>
      </c>
      <c r="P45" s="74">
        <v>0</v>
      </c>
    </row>
    <row r="46" spans="1:16" ht="15" customHeight="1" x14ac:dyDescent="0.2">
      <c r="A46" s="111"/>
      <c r="B46" s="114"/>
      <c r="C46" s="84" t="s">
        <v>48</v>
      </c>
      <c r="D46" s="44">
        <v>45</v>
      </c>
      <c r="E46" s="53">
        <v>4.8701000000000001E-2</v>
      </c>
      <c r="F46" s="44">
        <v>141747.511111</v>
      </c>
      <c r="G46" s="66">
        <v>0.26666699999999999</v>
      </c>
      <c r="H46" s="43">
        <v>16</v>
      </c>
      <c r="I46" s="44">
        <v>132464.0625</v>
      </c>
      <c r="J46" s="74">
        <v>0.1875</v>
      </c>
      <c r="K46" s="44">
        <v>29</v>
      </c>
      <c r="L46" s="44">
        <v>146869.41379300001</v>
      </c>
      <c r="M46" s="66">
        <v>0.31034499999999998</v>
      </c>
      <c r="N46" s="43">
        <v>0</v>
      </c>
      <c r="O46" s="44">
        <v>0</v>
      </c>
      <c r="P46" s="74">
        <v>0</v>
      </c>
    </row>
    <row r="47" spans="1:16" ht="15" customHeight="1" x14ac:dyDescent="0.2">
      <c r="A47" s="111"/>
      <c r="B47" s="114"/>
      <c r="C47" s="84" t="s">
        <v>49</v>
      </c>
      <c r="D47" s="44">
        <v>117</v>
      </c>
      <c r="E47" s="53">
        <v>4.3317000000000001E-2</v>
      </c>
      <c r="F47" s="44">
        <v>152183.11111100001</v>
      </c>
      <c r="G47" s="66">
        <v>0.33333299999999999</v>
      </c>
      <c r="H47" s="43">
        <v>39</v>
      </c>
      <c r="I47" s="44">
        <v>167520.56410300001</v>
      </c>
      <c r="J47" s="74">
        <v>0.461538</v>
      </c>
      <c r="K47" s="44">
        <v>78</v>
      </c>
      <c r="L47" s="44">
        <v>144514.38461499999</v>
      </c>
      <c r="M47" s="66">
        <v>0.269231</v>
      </c>
      <c r="N47" s="43">
        <v>0</v>
      </c>
      <c r="O47" s="44">
        <v>0</v>
      </c>
      <c r="P47" s="74">
        <v>0</v>
      </c>
    </row>
    <row r="48" spans="1:16" ht="15" customHeight="1" x14ac:dyDescent="0.2">
      <c r="A48" s="111"/>
      <c r="B48" s="114"/>
      <c r="C48" s="84" t="s">
        <v>50</v>
      </c>
      <c r="D48" s="44">
        <v>115</v>
      </c>
      <c r="E48" s="53">
        <v>3.5915000000000002E-2</v>
      </c>
      <c r="F48" s="44">
        <v>170656.25217399999</v>
      </c>
      <c r="G48" s="66">
        <v>0.47826099999999999</v>
      </c>
      <c r="H48" s="43">
        <v>39</v>
      </c>
      <c r="I48" s="44">
        <v>175610.589744</v>
      </c>
      <c r="J48" s="74">
        <v>0.538462</v>
      </c>
      <c r="K48" s="44">
        <v>76</v>
      </c>
      <c r="L48" s="44">
        <v>168113.894737</v>
      </c>
      <c r="M48" s="66">
        <v>0.44736799999999999</v>
      </c>
      <c r="N48" s="43">
        <v>0</v>
      </c>
      <c r="O48" s="44">
        <v>0</v>
      </c>
      <c r="P48" s="74">
        <v>0</v>
      </c>
    </row>
    <row r="49" spans="1:16" ht="15" customHeight="1" x14ac:dyDescent="0.2">
      <c r="A49" s="111"/>
      <c r="B49" s="114"/>
      <c r="C49" s="84" t="s">
        <v>51</v>
      </c>
      <c r="D49" s="44">
        <v>109</v>
      </c>
      <c r="E49" s="53">
        <v>4.0058999999999997E-2</v>
      </c>
      <c r="F49" s="44">
        <v>190413.78899100001</v>
      </c>
      <c r="G49" s="66">
        <v>0.81651399999999996</v>
      </c>
      <c r="H49" s="43">
        <v>37</v>
      </c>
      <c r="I49" s="44">
        <v>196086.027027</v>
      </c>
      <c r="J49" s="74">
        <v>0.89189200000000002</v>
      </c>
      <c r="K49" s="44">
        <v>72</v>
      </c>
      <c r="L49" s="44">
        <v>187498.88888899999</v>
      </c>
      <c r="M49" s="66">
        <v>0.77777799999999997</v>
      </c>
      <c r="N49" s="43">
        <v>0</v>
      </c>
      <c r="O49" s="44">
        <v>0</v>
      </c>
      <c r="P49" s="74">
        <v>0</v>
      </c>
    </row>
    <row r="50" spans="1:16" s="3" customFormat="1" ht="15" customHeight="1" x14ac:dyDescent="0.2">
      <c r="A50" s="111"/>
      <c r="B50" s="114"/>
      <c r="C50" s="84" t="s">
        <v>52</v>
      </c>
      <c r="D50" s="35">
        <v>68</v>
      </c>
      <c r="E50" s="55">
        <v>3.0034999999999999E-2</v>
      </c>
      <c r="F50" s="35">
        <v>210153.42647100001</v>
      </c>
      <c r="G50" s="68">
        <v>0.88235300000000005</v>
      </c>
      <c r="H50" s="43">
        <v>34</v>
      </c>
      <c r="I50" s="44">
        <v>184749.61764700001</v>
      </c>
      <c r="J50" s="74">
        <v>0.58823499999999995</v>
      </c>
      <c r="K50" s="35">
        <v>34</v>
      </c>
      <c r="L50" s="35">
        <v>235557.23529400001</v>
      </c>
      <c r="M50" s="68">
        <v>1.176471</v>
      </c>
      <c r="N50" s="43">
        <v>0</v>
      </c>
      <c r="O50" s="44">
        <v>0</v>
      </c>
      <c r="P50" s="74">
        <v>0</v>
      </c>
    </row>
    <row r="51" spans="1:16" ht="15" customHeight="1" x14ac:dyDescent="0.2">
      <c r="A51" s="111"/>
      <c r="B51" s="114"/>
      <c r="C51" s="84" t="s">
        <v>53</v>
      </c>
      <c r="D51" s="44">
        <v>48</v>
      </c>
      <c r="E51" s="53">
        <v>2.4353E-2</v>
      </c>
      <c r="F51" s="44">
        <v>204827.72916700001</v>
      </c>
      <c r="G51" s="66">
        <v>0.75</v>
      </c>
      <c r="H51" s="43">
        <v>13</v>
      </c>
      <c r="I51" s="44">
        <v>177936.538462</v>
      </c>
      <c r="J51" s="74">
        <v>0.38461499999999998</v>
      </c>
      <c r="K51" s="44">
        <v>35</v>
      </c>
      <c r="L51" s="44">
        <v>214815.885714</v>
      </c>
      <c r="M51" s="66">
        <v>0.885714</v>
      </c>
      <c r="N51" s="43">
        <v>0</v>
      </c>
      <c r="O51" s="44">
        <v>0</v>
      </c>
      <c r="P51" s="74">
        <v>0</v>
      </c>
    </row>
    <row r="52" spans="1:16" ht="15" customHeight="1" x14ac:dyDescent="0.2">
      <c r="A52" s="111"/>
      <c r="B52" s="114"/>
      <c r="C52" s="84" t="s">
        <v>54</v>
      </c>
      <c r="D52" s="44">
        <v>32</v>
      </c>
      <c r="E52" s="53">
        <v>1.8800999999999998E-2</v>
      </c>
      <c r="F52" s="44">
        <v>232870.4375</v>
      </c>
      <c r="G52" s="66">
        <v>0.8125</v>
      </c>
      <c r="H52" s="43">
        <v>14</v>
      </c>
      <c r="I52" s="44">
        <v>204266.214286</v>
      </c>
      <c r="J52" s="74">
        <v>0.57142899999999996</v>
      </c>
      <c r="K52" s="44">
        <v>18</v>
      </c>
      <c r="L52" s="44">
        <v>255118.16666700001</v>
      </c>
      <c r="M52" s="66">
        <v>1</v>
      </c>
      <c r="N52" s="43">
        <v>0</v>
      </c>
      <c r="O52" s="44">
        <v>0</v>
      </c>
      <c r="P52" s="74">
        <v>0</v>
      </c>
    </row>
    <row r="53" spans="1:16" ht="15" customHeight="1" x14ac:dyDescent="0.2">
      <c r="A53" s="111"/>
      <c r="B53" s="114"/>
      <c r="C53" s="84" t="s">
        <v>55</v>
      </c>
      <c r="D53" s="44">
        <v>8</v>
      </c>
      <c r="E53" s="53">
        <v>6.0020000000000004E-3</v>
      </c>
      <c r="F53" s="44">
        <v>298571.25</v>
      </c>
      <c r="G53" s="66">
        <v>1.5</v>
      </c>
      <c r="H53" s="43">
        <v>1</v>
      </c>
      <c r="I53" s="44">
        <v>123074</v>
      </c>
      <c r="J53" s="74">
        <v>0</v>
      </c>
      <c r="K53" s="44">
        <v>7</v>
      </c>
      <c r="L53" s="44">
        <v>323642.285714</v>
      </c>
      <c r="M53" s="66">
        <v>1.714286</v>
      </c>
      <c r="N53" s="43">
        <v>0</v>
      </c>
      <c r="O53" s="44">
        <v>0</v>
      </c>
      <c r="P53" s="74">
        <v>0</v>
      </c>
    </row>
    <row r="54" spans="1:16" s="3" customFormat="1" ht="15" customHeight="1" x14ac:dyDescent="0.2">
      <c r="A54" s="111"/>
      <c r="B54" s="114"/>
      <c r="C54" s="84" t="s">
        <v>56</v>
      </c>
      <c r="D54" s="35">
        <v>1</v>
      </c>
      <c r="E54" s="55">
        <v>4.8200000000000001E-4</v>
      </c>
      <c r="F54" s="35">
        <v>220846</v>
      </c>
      <c r="G54" s="68">
        <v>0</v>
      </c>
      <c r="H54" s="43">
        <v>0</v>
      </c>
      <c r="I54" s="44">
        <v>0</v>
      </c>
      <c r="J54" s="74">
        <v>0</v>
      </c>
      <c r="K54" s="35">
        <v>1</v>
      </c>
      <c r="L54" s="35">
        <v>220846</v>
      </c>
      <c r="M54" s="68">
        <v>0</v>
      </c>
      <c r="N54" s="43">
        <v>0</v>
      </c>
      <c r="O54" s="44">
        <v>0</v>
      </c>
      <c r="P54" s="74">
        <v>0</v>
      </c>
    </row>
    <row r="55" spans="1:16" s="3" customFormat="1" ht="15" customHeight="1" x14ac:dyDescent="0.2">
      <c r="A55" s="112"/>
      <c r="B55" s="115"/>
      <c r="C55" s="85" t="s">
        <v>9</v>
      </c>
      <c r="D55" s="46">
        <v>544</v>
      </c>
      <c r="E55" s="54">
        <v>2.8653000000000001E-2</v>
      </c>
      <c r="F55" s="46">
        <v>181735.248162</v>
      </c>
      <c r="G55" s="67">
        <v>0.60477899999999996</v>
      </c>
      <c r="H55" s="87">
        <v>193</v>
      </c>
      <c r="I55" s="46">
        <v>177897.33678799999</v>
      </c>
      <c r="J55" s="75">
        <v>0.559585</v>
      </c>
      <c r="K55" s="46">
        <v>351</v>
      </c>
      <c r="L55" s="46">
        <v>183845.552707</v>
      </c>
      <c r="M55" s="67">
        <v>0.62963000000000002</v>
      </c>
      <c r="N55" s="87">
        <v>0</v>
      </c>
      <c r="O55" s="46">
        <v>0</v>
      </c>
      <c r="P55" s="75">
        <v>0</v>
      </c>
    </row>
    <row r="56" spans="1:16" ht="15" customHeight="1" x14ac:dyDescent="0.2">
      <c r="A56" s="110">
        <v>5</v>
      </c>
      <c r="B56" s="113" t="s">
        <v>60</v>
      </c>
      <c r="C56" s="84" t="s">
        <v>46</v>
      </c>
      <c r="D56" s="44">
        <v>21</v>
      </c>
      <c r="E56" s="53">
        <v>1</v>
      </c>
      <c r="F56" s="44">
        <v>72667.523809999999</v>
      </c>
      <c r="G56" s="66">
        <v>0.14285700000000001</v>
      </c>
      <c r="H56" s="43">
        <v>7</v>
      </c>
      <c r="I56" s="44">
        <v>67454.857143000001</v>
      </c>
      <c r="J56" s="74">
        <v>0.14285700000000001</v>
      </c>
      <c r="K56" s="44">
        <v>14</v>
      </c>
      <c r="L56" s="44">
        <v>75273.857143000001</v>
      </c>
      <c r="M56" s="66">
        <v>0.14285700000000001</v>
      </c>
      <c r="N56" s="43">
        <v>0</v>
      </c>
      <c r="O56" s="44">
        <v>0</v>
      </c>
      <c r="P56" s="74">
        <v>0</v>
      </c>
    </row>
    <row r="57" spans="1:16" ht="15" customHeight="1" x14ac:dyDescent="0.2">
      <c r="A57" s="111"/>
      <c r="B57" s="114"/>
      <c r="C57" s="84" t="s">
        <v>47</v>
      </c>
      <c r="D57" s="44">
        <v>72</v>
      </c>
      <c r="E57" s="53">
        <v>1</v>
      </c>
      <c r="F57" s="44">
        <v>112486.958333</v>
      </c>
      <c r="G57" s="66">
        <v>0.152778</v>
      </c>
      <c r="H57" s="43">
        <v>26</v>
      </c>
      <c r="I57" s="44">
        <v>148486.653846</v>
      </c>
      <c r="J57" s="74">
        <v>0.30769200000000002</v>
      </c>
      <c r="K57" s="44">
        <v>46</v>
      </c>
      <c r="L57" s="44">
        <v>92139.304348000005</v>
      </c>
      <c r="M57" s="66">
        <v>6.5216999999999997E-2</v>
      </c>
      <c r="N57" s="43">
        <v>0</v>
      </c>
      <c r="O57" s="44">
        <v>0</v>
      </c>
      <c r="P57" s="74">
        <v>0</v>
      </c>
    </row>
    <row r="58" spans="1:16" ht="15" customHeight="1" x14ac:dyDescent="0.2">
      <c r="A58" s="111"/>
      <c r="B58" s="114"/>
      <c r="C58" s="84" t="s">
        <v>48</v>
      </c>
      <c r="D58" s="44">
        <v>924</v>
      </c>
      <c r="E58" s="53">
        <v>1</v>
      </c>
      <c r="F58" s="44">
        <v>115347.616883</v>
      </c>
      <c r="G58" s="66">
        <v>7.0346000000000006E-2</v>
      </c>
      <c r="H58" s="43">
        <v>331</v>
      </c>
      <c r="I58" s="44">
        <v>126469.94864</v>
      </c>
      <c r="J58" s="74">
        <v>0.11178200000000001</v>
      </c>
      <c r="K58" s="44">
        <v>593</v>
      </c>
      <c r="L58" s="44">
        <v>109139.36762200001</v>
      </c>
      <c r="M58" s="66">
        <v>4.7218000000000003E-2</v>
      </c>
      <c r="N58" s="43">
        <v>0</v>
      </c>
      <c r="O58" s="44">
        <v>0</v>
      </c>
      <c r="P58" s="74">
        <v>0</v>
      </c>
    </row>
    <row r="59" spans="1:16" ht="15" customHeight="1" x14ac:dyDescent="0.2">
      <c r="A59" s="111"/>
      <c r="B59" s="114"/>
      <c r="C59" s="84" t="s">
        <v>49</v>
      </c>
      <c r="D59" s="44">
        <v>2701</v>
      </c>
      <c r="E59" s="53">
        <v>1</v>
      </c>
      <c r="F59" s="44">
        <v>126127.275454</v>
      </c>
      <c r="G59" s="66">
        <v>0.1903</v>
      </c>
      <c r="H59" s="43">
        <v>982</v>
      </c>
      <c r="I59" s="44">
        <v>146913.10896099999</v>
      </c>
      <c r="J59" s="74">
        <v>0.28716900000000001</v>
      </c>
      <c r="K59" s="44">
        <v>1719</v>
      </c>
      <c r="L59" s="44">
        <v>114253.11111100001</v>
      </c>
      <c r="M59" s="66">
        <v>0.134962</v>
      </c>
      <c r="N59" s="43">
        <v>0</v>
      </c>
      <c r="O59" s="44">
        <v>0</v>
      </c>
      <c r="P59" s="74">
        <v>0</v>
      </c>
    </row>
    <row r="60" spans="1:16" ht="15" customHeight="1" x14ac:dyDescent="0.2">
      <c r="A60" s="111"/>
      <c r="B60" s="114"/>
      <c r="C60" s="84" t="s">
        <v>50</v>
      </c>
      <c r="D60" s="44">
        <v>3202</v>
      </c>
      <c r="E60" s="53">
        <v>1</v>
      </c>
      <c r="F60" s="44">
        <v>146103.50593399999</v>
      </c>
      <c r="G60" s="66">
        <v>0.38319799999999998</v>
      </c>
      <c r="H60" s="43">
        <v>1111</v>
      </c>
      <c r="I60" s="44">
        <v>174672.05760599999</v>
      </c>
      <c r="J60" s="74">
        <v>0.53825400000000001</v>
      </c>
      <c r="K60" s="44">
        <v>2091</v>
      </c>
      <c r="L60" s="44">
        <v>130924.328073</v>
      </c>
      <c r="M60" s="66">
        <v>0.300813</v>
      </c>
      <c r="N60" s="43">
        <v>0</v>
      </c>
      <c r="O60" s="44">
        <v>0</v>
      </c>
      <c r="P60" s="74">
        <v>0</v>
      </c>
    </row>
    <row r="61" spans="1:16" ht="15" customHeight="1" x14ac:dyDescent="0.2">
      <c r="A61" s="111"/>
      <c r="B61" s="114"/>
      <c r="C61" s="84" t="s">
        <v>51</v>
      </c>
      <c r="D61" s="44">
        <v>2721</v>
      </c>
      <c r="E61" s="53">
        <v>1</v>
      </c>
      <c r="F61" s="44">
        <v>167986.76368999999</v>
      </c>
      <c r="G61" s="66">
        <v>0.63432599999999995</v>
      </c>
      <c r="H61" s="43">
        <v>940</v>
      </c>
      <c r="I61" s="44">
        <v>189842.51702100001</v>
      </c>
      <c r="J61" s="74">
        <v>0.71489400000000003</v>
      </c>
      <c r="K61" s="44">
        <v>1781</v>
      </c>
      <c r="L61" s="44">
        <v>156451.44188699999</v>
      </c>
      <c r="M61" s="66">
        <v>0.59180200000000005</v>
      </c>
      <c r="N61" s="43">
        <v>0</v>
      </c>
      <c r="O61" s="44">
        <v>0</v>
      </c>
      <c r="P61" s="74">
        <v>0</v>
      </c>
    </row>
    <row r="62" spans="1:16" s="3" customFormat="1" ht="15" customHeight="1" x14ac:dyDescent="0.2">
      <c r="A62" s="111"/>
      <c r="B62" s="114"/>
      <c r="C62" s="84" t="s">
        <v>52</v>
      </c>
      <c r="D62" s="35">
        <v>2264</v>
      </c>
      <c r="E62" s="55">
        <v>1</v>
      </c>
      <c r="F62" s="35">
        <v>185983.108657</v>
      </c>
      <c r="G62" s="68">
        <v>0.822438</v>
      </c>
      <c r="H62" s="43">
        <v>823</v>
      </c>
      <c r="I62" s="44">
        <v>198159.36087500001</v>
      </c>
      <c r="J62" s="74">
        <v>0.72782500000000006</v>
      </c>
      <c r="K62" s="35">
        <v>1441</v>
      </c>
      <c r="L62" s="35">
        <v>179028.871617</v>
      </c>
      <c r="M62" s="68">
        <v>0.876475</v>
      </c>
      <c r="N62" s="43">
        <v>0</v>
      </c>
      <c r="O62" s="44">
        <v>0</v>
      </c>
      <c r="P62" s="74">
        <v>0</v>
      </c>
    </row>
    <row r="63" spans="1:16" ht="15" customHeight="1" x14ac:dyDescent="0.2">
      <c r="A63" s="111"/>
      <c r="B63" s="114"/>
      <c r="C63" s="84" t="s">
        <v>53</v>
      </c>
      <c r="D63" s="44">
        <v>1971</v>
      </c>
      <c r="E63" s="53">
        <v>1</v>
      </c>
      <c r="F63" s="44">
        <v>193463.70928499999</v>
      </c>
      <c r="G63" s="66">
        <v>0.85438899999999995</v>
      </c>
      <c r="H63" s="43">
        <v>736</v>
      </c>
      <c r="I63" s="44">
        <v>194644.63994600001</v>
      </c>
      <c r="J63" s="74">
        <v>0.63722800000000002</v>
      </c>
      <c r="K63" s="44">
        <v>1235</v>
      </c>
      <c r="L63" s="44">
        <v>192759.931984</v>
      </c>
      <c r="M63" s="66">
        <v>0.98380599999999996</v>
      </c>
      <c r="N63" s="43">
        <v>0</v>
      </c>
      <c r="O63" s="44">
        <v>0</v>
      </c>
      <c r="P63" s="74">
        <v>0</v>
      </c>
    </row>
    <row r="64" spans="1:16" ht="15" customHeight="1" x14ac:dyDescent="0.2">
      <c r="A64" s="111"/>
      <c r="B64" s="114"/>
      <c r="C64" s="84" t="s">
        <v>54</v>
      </c>
      <c r="D64" s="44">
        <v>1702</v>
      </c>
      <c r="E64" s="53">
        <v>1</v>
      </c>
      <c r="F64" s="44">
        <v>197884.32902500001</v>
      </c>
      <c r="G64" s="66">
        <v>0.80669800000000003</v>
      </c>
      <c r="H64" s="43">
        <v>648</v>
      </c>
      <c r="I64" s="44">
        <v>186560.756173</v>
      </c>
      <c r="J64" s="74">
        <v>0.46604899999999999</v>
      </c>
      <c r="K64" s="44">
        <v>1054</v>
      </c>
      <c r="L64" s="44">
        <v>204846.070209</v>
      </c>
      <c r="M64" s="66">
        <v>1.0161290000000001</v>
      </c>
      <c r="N64" s="43">
        <v>0</v>
      </c>
      <c r="O64" s="44">
        <v>0</v>
      </c>
      <c r="P64" s="74">
        <v>0</v>
      </c>
    </row>
    <row r="65" spans="1:16" ht="15" customHeight="1" x14ac:dyDescent="0.2">
      <c r="A65" s="111"/>
      <c r="B65" s="114"/>
      <c r="C65" s="84" t="s">
        <v>55</v>
      </c>
      <c r="D65" s="44">
        <v>1333</v>
      </c>
      <c r="E65" s="53">
        <v>1</v>
      </c>
      <c r="F65" s="44">
        <v>204172.44411099999</v>
      </c>
      <c r="G65" s="66">
        <v>0.62265599999999999</v>
      </c>
      <c r="H65" s="43">
        <v>518</v>
      </c>
      <c r="I65" s="44">
        <v>190826.830116</v>
      </c>
      <c r="J65" s="74">
        <v>0.310811</v>
      </c>
      <c r="K65" s="44">
        <v>815</v>
      </c>
      <c r="L65" s="44">
        <v>212654.68711699999</v>
      </c>
      <c r="M65" s="66">
        <v>0.82085900000000001</v>
      </c>
      <c r="N65" s="43">
        <v>0</v>
      </c>
      <c r="O65" s="44">
        <v>0</v>
      </c>
      <c r="P65" s="74">
        <v>0</v>
      </c>
    </row>
    <row r="66" spans="1:16" s="3" customFormat="1" ht="15" customHeight="1" x14ac:dyDescent="0.2">
      <c r="A66" s="111"/>
      <c r="B66" s="114"/>
      <c r="C66" s="84" t="s">
        <v>56</v>
      </c>
      <c r="D66" s="35">
        <v>2075</v>
      </c>
      <c r="E66" s="55">
        <v>1</v>
      </c>
      <c r="F66" s="35">
        <v>209779.58891600001</v>
      </c>
      <c r="G66" s="68">
        <v>0.30843399999999999</v>
      </c>
      <c r="H66" s="43">
        <v>899</v>
      </c>
      <c r="I66" s="44">
        <v>185717.568409</v>
      </c>
      <c r="J66" s="74">
        <v>8.5651000000000005E-2</v>
      </c>
      <c r="K66" s="35">
        <v>1176</v>
      </c>
      <c r="L66" s="35">
        <v>228173.93962600001</v>
      </c>
      <c r="M66" s="68">
        <v>0.47874100000000003</v>
      </c>
      <c r="N66" s="43">
        <v>0</v>
      </c>
      <c r="O66" s="44">
        <v>0</v>
      </c>
      <c r="P66" s="74">
        <v>0</v>
      </c>
    </row>
    <row r="67" spans="1:16" s="3" customFormat="1" ht="15" customHeight="1" x14ac:dyDescent="0.2">
      <c r="A67" s="112"/>
      <c r="B67" s="115"/>
      <c r="C67" s="85" t="s">
        <v>9</v>
      </c>
      <c r="D67" s="46">
        <v>18986</v>
      </c>
      <c r="E67" s="54">
        <v>1</v>
      </c>
      <c r="F67" s="46">
        <v>170042.54871999999</v>
      </c>
      <c r="G67" s="67">
        <v>0.52327999999999997</v>
      </c>
      <c r="H67" s="87">
        <v>7021</v>
      </c>
      <c r="I67" s="46">
        <v>178894.60988500001</v>
      </c>
      <c r="J67" s="75">
        <v>0.45662999999999998</v>
      </c>
      <c r="K67" s="46">
        <v>11965</v>
      </c>
      <c r="L67" s="46">
        <v>164848.20509800001</v>
      </c>
      <c r="M67" s="67">
        <v>0.56238999999999995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70</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24</v>
      </c>
      <c r="E8" s="53">
        <v>0.296296</v>
      </c>
      <c r="F8" s="44">
        <v>75233.509145999997</v>
      </c>
      <c r="G8" s="66">
        <v>4.1667000000000003E-2</v>
      </c>
      <c r="H8" s="43">
        <v>10</v>
      </c>
      <c r="I8" s="44">
        <v>73067.558208000002</v>
      </c>
      <c r="J8" s="74">
        <v>0</v>
      </c>
      <c r="K8" s="44">
        <v>14</v>
      </c>
      <c r="L8" s="44">
        <v>76780.616959000006</v>
      </c>
      <c r="M8" s="66">
        <v>7.1429000000000006E-2</v>
      </c>
      <c r="N8" s="43">
        <v>0</v>
      </c>
      <c r="O8" s="44">
        <v>0</v>
      </c>
      <c r="P8" s="74">
        <v>0</v>
      </c>
    </row>
    <row r="9" spans="1:16" ht="15" customHeight="1" x14ac:dyDescent="0.2">
      <c r="A9" s="111"/>
      <c r="B9" s="114"/>
      <c r="C9" s="84" t="s">
        <v>47</v>
      </c>
      <c r="D9" s="44">
        <v>268</v>
      </c>
      <c r="E9" s="53">
        <v>0.567797</v>
      </c>
      <c r="F9" s="44">
        <v>109961.19254600001</v>
      </c>
      <c r="G9" s="66">
        <v>8.2089999999999996E-2</v>
      </c>
      <c r="H9" s="43">
        <v>69</v>
      </c>
      <c r="I9" s="44">
        <v>116013.72197100001</v>
      </c>
      <c r="J9" s="74">
        <v>0.130435</v>
      </c>
      <c r="K9" s="44">
        <v>199</v>
      </c>
      <c r="L9" s="44">
        <v>107862.576816</v>
      </c>
      <c r="M9" s="66">
        <v>6.5326999999999996E-2</v>
      </c>
      <c r="N9" s="43">
        <v>0</v>
      </c>
      <c r="O9" s="44">
        <v>0</v>
      </c>
      <c r="P9" s="74">
        <v>0</v>
      </c>
    </row>
    <row r="10" spans="1:16" ht="15" customHeight="1" x14ac:dyDescent="0.2">
      <c r="A10" s="111"/>
      <c r="B10" s="114"/>
      <c r="C10" s="84" t="s">
        <v>48</v>
      </c>
      <c r="D10" s="44">
        <v>1773</v>
      </c>
      <c r="E10" s="53">
        <v>0.350603</v>
      </c>
      <c r="F10" s="44">
        <v>121715.460905</v>
      </c>
      <c r="G10" s="66">
        <v>0.127468</v>
      </c>
      <c r="H10" s="43">
        <v>677</v>
      </c>
      <c r="I10" s="44">
        <v>132770.14048999999</v>
      </c>
      <c r="J10" s="74">
        <v>0.172821</v>
      </c>
      <c r="K10" s="44">
        <v>1096</v>
      </c>
      <c r="L10" s="44">
        <v>114886.97725700001</v>
      </c>
      <c r="M10" s="66">
        <v>9.9453E-2</v>
      </c>
      <c r="N10" s="43">
        <v>0</v>
      </c>
      <c r="O10" s="44">
        <v>0</v>
      </c>
      <c r="P10" s="74">
        <v>0</v>
      </c>
    </row>
    <row r="11" spans="1:16" ht="15" customHeight="1" x14ac:dyDescent="0.2">
      <c r="A11" s="111"/>
      <c r="B11" s="114"/>
      <c r="C11" s="84" t="s">
        <v>49</v>
      </c>
      <c r="D11" s="44">
        <v>3302</v>
      </c>
      <c r="E11" s="53">
        <v>0.244032</v>
      </c>
      <c r="F11" s="44">
        <v>142988.95999199999</v>
      </c>
      <c r="G11" s="66">
        <v>0.34251999999999999</v>
      </c>
      <c r="H11" s="43">
        <v>1287</v>
      </c>
      <c r="I11" s="44">
        <v>158648.52339300001</v>
      </c>
      <c r="J11" s="74">
        <v>0.44055899999999998</v>
      </c>
      <c r="K11" s="44">
        <v>2015</v>
      </c>
      <c r="L11" s="44">
        <v>132987.045304</v>
      </c>
      <c r="M11" s="66">
        <v>0.27990100000000001</v>
      </c>
      <c r="N11" s="43">
        <v>0</v>
      </c>
      <c r="O11" s="44">
        <v>0</v>
      </c>
      <c r="P11" s="74">
        <v>0</v>
      </c>
    </row>
    <row r="12" spans="1:16" ht="15" customHeight="1" x14ac:dyDescent="0.2">
      <c r="A12" s="111"/>
      <c r="B12" s="114"/>
      <c r="C12" s="84" t="s">
        <v>50</v>
      </c>
      <c r="D12" s="44">
        <v>3041</v>
      </c>
      <c r="E12" s="53">
        <v>0.19925300000000001</v>
      </c>
      <c r="F12" s="44">
        <v>170424.51437700001</v>
      </c>
      <c r="G12" s="66">
        <v>0.58434699999999995</v>
      </c>
      <c r="H12" s="43">
        <v>1133</v>
      </c>
      <c r="I12" s="44">
        <v>191283.77091299999</v>
      </c>
      <c r="J12" s="74">
        <v>0.71756399999999998</v>
      </c>
      <c r="K12" s="44">
        <v>1908</v>
      </c>
      <c r="L12" s="44">
        <v>158037.964244</v>
      </c>
      <c r="M12" s="66">
        <v>0.50524100000000005</v>
      </c>
      <c r="N12" s="43">
        <v>0</v>
      </c>
      <c r="O12" s="44">
        <v>0</v>
      </c>
      <c r="P12" s="74">
        <v>0</v>
      </c>
    </row>
    <row r="13" spans="1:16" ht="15" customHeight="1" x14ac:dyDescent="0.2">
      <c r="A13" s="111"/>
      <c r="B13" s="114"/>
      <c r="C13" s="84" t="s">
        <v>51</v>
      </c>
      <c r="D13" s="44">
        <v>2401</v>
      </c>
      <c r="E13" s="53">
        <v>0.16764399999999999</v>
      </c>
      <c r="F13" s="44">
        <v>187288.49232399999</v>
      </c>
      <c r="G13" s="66">
        <v>0.78300700000000001</v>
      </c>
      <c r="H13" s="43">
        <v>807</v>
      </c>
      <c r="I13" s="44">
        <v>202923.77693699999</v>
      </c>
      <c r="J13" s="74">
        <v>0.83395300000000006</v>
      </c>
      <c r="K13" s="44">
        <v>1594</v>
      </c>
      <c r="L13" s="44">
        <v>179372.761658</v>
      </c>
      <c r="M13" s="66">
        <v>0.75721499999999997</v>
      </c>
      <c r="N13" s="43">
        <v>0</v>
      </c>
      <c r="O13" s="44">
        <v>0</v>
      </c>
      <c r="P13" s="74">
        <v>0</v>
      </c>
    </row>
    <row r="14" spans="1:16" s="3" customFormat="1" ht="15" customHeight="1" x14ac:dyDescent="0.2">
      <c r="A14" s="111"/>
      <c r="B14" s="114"/>
      <c r="C14" s="84" t="s">
        <v>52</v>
      </c>
      <c r="D14" s="35">
        <v>1820</v>
      </c>
      <c r="E14" s="55">
        <v>0.152864</v>
      </c>
      <c r="F14" s="35">
        <v>202180.211832</v>
      </c>
      <c r="G14" s="68">
        <v>0.98571399999999998</v>
      </c>
      <c r="H14" s="43">
        <v>591</v>
      </c>
      <c r="I14" s="44">
        <v>203145.732999</v>
      </c>
      <c r="J14" s="74">
        <v>0.89509300000000003</v>
      </c>
      <c r="K14" s="35">
        <v>1229</v>
      </c>
      <c r="L14" s="35">
        <v>201715.91320800001</v>
      </c>
      <c r="M14" s="68">
        <v>1.0292920000000001</v>
      </c>
      <c r="N14" s="43">
        <v>0</v>
      </c>
      <c r="O14" s="44">
        <v>0</v>
      </c>
      <c r="P14" s="74">
        <v>0</v>
      </c>
    </row>
    <row r="15" spans="1:16" ht="15" customHeight="1" x14ac:dyDescent="0.2">
      <c r="A15" s="111"/>
      <c r="B15" s="114"/>
      <c r="C15" s="84" t="s">
        <v>53</v>
      </c>
      <c r="D15" s="44">
        <v>1307</v>
      </c>
      <c r="E15" s="53">
        <v>0.12678200000000001</v>
      </c>
      <c r="F15" s="44">
        <v>202487.81794199999</v>
      </c>
      <c r="G15" s="66">
        <v>0.96862999999999999</v>
      </c>
      <c r="H15" s="43">
        <v>413</v>
      </c>
      <c r="I15" s="44">
        <v>194197.978863</v>
      </c>
      <c r="J15" s="74">
        <v>0.73849900000000002</v>
      </c>
      <c r="K15" s="44">
        <v>894</v>
      </c>
      <c r="L15" s="44">
        <v>206317.46395899999</v>
      </c>
      <c r="M15" s="66">
        <v>1.0749439999999999</v>
      </c>
      <c r="N15" s="43">
        <v>0</v>
      </c>
      <c r="O15" s="44">
        <v>0</v>
      </c>
      <c r="P15" s="74">
        <v>0</v>
      </c>
    </row>
    <row r="16" spans="1:16" ht="15" customHeight="1" x14ac:dyDescent="0.2">
      <c r="A16" s="111"/>
      <c r="B16" s="114"/>
      <c r="C16" s="84" t="s">
        <v>54</v>
      </c>
      <c r="D16" s="44">
        <v>1008</v>
      </c>
      <c r="E16" s="53">
        <v>0.119658</v>
      </c>
      <c r="F16" s="44">
        <v>204875.89707899999</v>
      </c>
      <c r="G16" s="66">
        <v>0.81547599999999998</v>
      </c>
      <c r="H16" s="43">
        <v>331</v>
      </c>
      <c r="I16" s="44">
        <v>190073.802261</v>
      </c>
      <c r="J16" s="74">
        <v>0.47734100000000002</v>
      </c>
      <c r="K16" s="44">
        <v>677</v>
      </c>
      <c r="L16" s="44">
        <v>212112.962639</v>
      </c>
      <c r="M16" s="66">
        <v>0.98079799999999995</v>
      </c>
      <c r="N16" s="43">
        <v>0</v>
      </c>
      <c r="O16" s="44">
        <v>0</v>
      </c>
      <c r="P16" s="74">
        <v>0</v>
      </c>
    </row>
    <row r="17" spans="1:16" ht="15" customHeight="1" x14ac:dyDescent="0.2">
      <c r="A17" s="111"/>
      <c r="B17" s="114"/>
      <c r="C17" s="84" t="s">
        <v>55</v>
      </c>
      <c r="D17" s="44">
        <v>871</v>
      </c>
      <c r="E17" s="53">
        <v>0.12839</v>
      </c>
      <c r="F17" s="44">
        <v>204261.29071</v>
      </c>
      <c r="G17" s="66">
        <v>0.629162</v>
      </c>
      <c r="H17" s="43">
        <v>349</v>
      </c>
      <c r="I17" s="44">
        <v>183841.94940099999</v>
      </c>
      <c r="J17" s="74">
        <v>0.27507199999999998</v>
      </c>
      <c r="K17" s="44">
        <v>522</v>
      </c>
      <c r="L17" s="44">
        <v>217913.302428</v>
      </c>
      <c r="M17" s="66">
        <v>0.8659</v>
      </c>
      <c r="N17" s="43">
        <v>0</v>
      </c>
      <c r="O17" s="44">
        <v>0</v>
      </c>
      <c r="P17" s="74">
        <v>0</v>
      </c>
    </row>
    <row r="18" spans="1:16" s="3" customFormat="1" ht="15" customHeight="1" x14ac:dyDescent="0.2">
      <c r="A18" s="111"/>
      <c r="B18" s="114"/>
      <c r="C18" s="84" t="s">
        <v>56</v>
      </c>
      <c r="D18" s="35">
        <v>1044</v>
      </c>
      <c r="E18" s="55">
        <v>9.178E-2</v>
      </c>
      <c r="F18" s="35">
        <v>228783.0521</v>
      </c>
      <c r="G18" s="68">
        <v>0.511494</v>
      </c>
      <c r="H18" s="43">
        <v>354</v>
      </c>
      <c r="I18" s="44">
        <v>183639.168523</v>
      </c>
      <c r="J18" s="74">
        <v>0.12146899999999999</v>
      </c>
      <c r="K18" s="35">
        <v>690</v>
      </c>
      <c r="L18" s="35">
        <v>251943.82715200001</v>
      </c>
      <c r="M18" s="68">
        <v>0.71159399999999995</v>
      </c>
      <c r="N18" s="43">
        <v>0</v>
      </c>
      <c r="O18" s="44">
        <v>0</v>
      </c>
      <c r="P18" s="74">
        <v>0</v>
      </c>
    </row>
    <row r="19" spans="1:16" s="3" customFormat="1" ht="15" customHeight="1" x14ac:dyDescent="0.2">
      <c r="A19" s="112"/>
      <c r="B19" s="115"/>
      <c r="C19" s="85" t="s">
        <v>9</v>
      </c>
      <c r="D19" s="46">
        <v>16859</v>
      </c>
      <c r="E19" s="54">
        <v>0.172872</v>
      </c>
      <c r="F19" s="46">
        <v>174569.21754799999</v>
      </c>
      <c r="G19" s="67">
        <v>0.59321400000000002</v>
      </c>
      <c r="H19" s="87">
        <v>6021</v>
      </c>
      <c r="I19" s="46">
        <v>178646.750634</v>
      </c>
      <c r="J19" s="75">
        <v>0.54974299999999998</v>
      </c>
      <c r="K19" s="46">
        <v>10838</v>
      </c>
      <c r="L19" s="46">
        <v>172303.96319099999</v>
      </c>
      <c r="M19" s="67">
        <v>0.61736500000000005</v>
      </c>
      <c r="N19" s="87">
        <v>0</v>
      </c>
      <c r="O19" s="46">
        <v>0</v>
      </c>
      <c r="P19" s="75">
        <v>0</v>
      </c>
    </row>
    <row r="20" spans="1:16" ht="15" customHeight="1" x14ac:dyDescent="0.2">
      <c r="A20" s="110">
        <v>2</v>
      </c>
      <c r="B20" s="113" t="s">
        <v>57</v>
      </c>
      <c r="C20" s="84" t="s">
        <v>46</v>
      </c>
      <c r="D20" s="44">
        <v>20</v>
      </c>
      <c r="E20" s="53">
        <v>0.24691399999999999</v>
      </c>
      <c r="F20" s="44">
        <v>66523.95</v>
      </c>
      <c r="G20" s="66">
        <v>0.4</v>
      </c>
      <c r="H20" s="43">
        <v>5</v>
      </c>
      <c r="I20" s="44">
        <v>66134</v>
      </c>
      <c r="J20" s="74">
        <v>0.2</v>
      </c>
      <c r="K20" s="44">
        <v>15</v>
      </c>
      <c r="L20" s="44">
        <v>66653.933332999994</v>
      </c>
      <c r="M20" s="66">
        <v>0.466667</v>
      </c>
      <c r="N20" s="43">
        <v>0</v>
      </c>
      <c r="O20" s="44">
        <v>0</v>
      </c>
      <c r="P20" s="74">
        <v>0</v>
      </c>
    </row>
    <row r="21" spans="1:16" ht="15" customHeight="1" x14ac:dyDescent="0.2">
      <c r="A21" s="111"/>
      <c r="B21" s="114"/>
      <c r="C21" s="84" t="s">
        <v>47</v>
      </c>
      <c r="D21" s="44">
        <v>136</v>
      </c>
      <c r="E21" s="53">
        <v>0.288136</v>
      </c>
      <c r="F21" s="44">
        <v>109772.911765</v>
      </c>
      <c r="G21" s="66">
        <v>5.8824000000000001E-2</v>
      </c>
      <c r="H21" s="43">
        <v>55</v>
      </c>
      <c r="I21" s="44">
        <v>116088.05454500001</v>
      </c>
      <c r="J21" s="74">
        <v>9.0909000000000004E-2</v>
      </c>
      <c r="K21" s="44">
        <v>81</v>
      </c>
      <c r="L21" s="44">
        <v>105484.85185200001</v>
      </c>
      <c r="M21" s="66">
        <v>3.7037E-2</v>
      </c>
      <c r="N21" s="43">
        <v>0</v>
      </c>
      <c r="O21" s="44">
        <v>0</v>
      </c>
      <c r="P21" s="74">
        <v>0</v>
      </c>
    </row>
    <row r="22" spans="1:16" ht="15" customHeight="1" x14ac:dyDescent="0.2">
      <c r="A22" s="111"/>
      <c r="B22" s="114"/>
      <c r="C22" s="84" t="s">
        <v>48</v>
      </c>
      <c r="D22" s="44">
        <v>682</v>
      </c>
      <c r="E22" s="53">
        <v>0.13486300000000001</v>
      </c>
      <c r="F22" s="44">
        <v>125533.92228699999</v>
      </c>
      <c r="G22" s="66">
        <v>4.8386999999999999E-2</v>
      </c>
      <c r="H22" s="43">
        <v>280</v>
      </c>
      <c r="I22" s="44">
        <v>130418.392857</v>
      </c>
      <c r="J22" s="74">
        <v>7.1429000000000006E-2</v>
      </c>
      <c r="K22" s="44">
        <v>402</v>
      </c>
      <c r="L22" s="44">
        <v>122131.803483</v>
      </c>
      <c r="M22" s="66">
        <v>3.2337999999999999E-2</v>
      </c>
      <c r="N22" s="43">
        <v>0</v>
      </c>
      <c r="O22" s="44">
        <v>0</v>
      </c>
      <c r="P22" s="74">
        <v>0</v>
      </c>
    </row>
    <row r="23" spans="1:16" ht="15" customHeight="1" x14ac:dyDescent="0.2">
      <c r="A23" s="111"/>
      <c r="B23" s="114"/>
      <c r="C23" s="84" t="s">
        <v>49</v>
      </c>
      <c r="D23" s="44">
        <v>522</v>
      </c>
      <c r="E23" s="53">
        <v>3.8578000000000001E-2</v>
      </c>
      <c r="F23" s="44">
        <v>136791.54214599999</v>
      </c>
      <c r="G23" s="66">
        <v>0.137931</v>
      </c>
      <c r="H23" s="43">
        <v>186</v>
      </c>
      <c r="I23" s="44">
        <v>144987.52150500001</v>
      </c>
      <c r="J23" s="74">
        <v>0.16128999999999999</v>
      </c>
      <c r="K23" s="44">
        <v>336</v>
      </c>
      <c r="L23" s="44">
        <v>132254.482143</v>
      </c>
      <c r="M23" s="66">
        <v>0.125</v>
      </c>
      <c r="N23" s="43">
        <v>0</v>
      </c>
      <c r="O23" s="44">
        <v>0</v>
      </c>
      <c r="P23" s="74">
        <v>0</v>
      </c>
    </row>
    <row r="24" spans="1:16" ht="15" customHeight="1" x14ac:dyDescent="0.2">
      <c r="A24" s="111"/>
      <c r="B24" s="114"/>
      <c r="C24" s="84" t="s">
        <v>50</v>
      </c>
      <c r="D24" s="44">
        <v>294</v>
      </c>
      <c r="E24" s="53">
        <v>1.9264E-2</v>
      </c>
      <c r="F24" s="44">
        <v>160869.282313</v>
      </c>
      <c r="G24" s="66">
        <v>0.26530599999999999</v>
      </c>
      <c r="H24" s="43">
        <v>107</v>
      </c>
      <c r="I24" s="44">
        <v>177070.588785</v>
      </c>
      <c r="J24" s="74">
        <v>0.32710299999999998</v>
      </c>
      <c r="K24" s="44">
        <v>187</v>
      </c>
      <c r="L24" s="44">
        <v>151599.01604300001</v>
      </c>
      <c r="M24" s="66">
        <v>0.22994700000000001</v>
      </c>
      <c r="N24" s="43">
        <v>0</v>
      </c>
      <c r="O24" s="44">
        <v>0</v>
      </c>
      <c r="P24" s="74">
        <v>0</v>
      </c>
    </row>
    <row r="25" spans="1:16" ht="15" customHeight="1" x14ac:dyDescent="0.2">
      <c r="A25" s="111"/>
      <c r="B25" s="114"/>
      <c r="C25" s="84" t="s">
        <v>51</v>
      </c>
      <c r="D25" s="44">
        <v>218</v>
      </c>
      <c r="E25" s="53">
        <v>1.5221E-2</v>
      </c>
      <c r="F25" s="44">
        <v>173328.95871599999</v>
      </c>
      <c r="G25" s="66">
        <v>0.37156</v>
      </c>
      <c r="H25" s="43">
        <v>75</v>
      </c>
      <c r="I25" s="44">
        <v>181622.906667</v>
      </c>
      <c r="J25" s="74">
        <v>0.41333300000000001</v>
      </c>
      <c r="K25" s="44">
        <v>143</v>
      </c>
      <c r="L25" s="44">
        <v>168978.98601399999</v>
      </c>
      <c r="M25" s="66">
        <v>0.34965000000000002</v>
      </c>
      <c r="N25" s="43">
        <v>0</v>
      </c>
      <c r="O25" s="44">
        <v>0</v>
      </c>
      <c r="P25" s="74">
        <v>0</v>
      </c>
    </row>
    <row r="26" spans="1:16" s="3" customFormat="1" ht="15" customHeight="1" x14ac:dyDescent="0.2">
      <c r="A26" s="111"/>
      <c r="B26" s="114"/>
      <c r="C26" s="84" t="s">
        <v>52</v>
      </c>
      <c r="D26" s="35">
        <v>144</v>
      </c>
      <c r="E26" s="55">
        <v>1.2095E-2</v>
      </c>
      <c r="F26" s="35">
        <v>169717.44444399999</v>
      </c>
      <c r="G26" s="68">
        <v>0.34722199999999998</v>
      </c>
      <c r="H26" s="43">
        <v>53</v>
      </c>
      <c r="I26" s="44">
        <v>182090.67924500001</v>
      </c>
      <c r="J26" s="74">
        <v>0.39622600000000002</v>
      </c>
      <c r="K26" s="35">
        <v>91</v>
      </c>
      <c r="L26" s="35">
        <v>162511.05494500001</v>
      </c>
      <c r="M26" s="68">
        <v>0.31868099999999999</v>
      </c>
      <c r="N26" s="43">
        <v>0</v>
      </c>
      <c r="O26" s="44">
        <v>0</v>
      </c>
      <c r="P26" s="74">
        <v>0</v>
      </c>
    </row>
    <row r="27" spans="1:16" ht="15" customHeight="1" x14ac:dyDescent="0.2">
      <c r="A27" s="111"/>
      <c r="B27" s="114"/>
      <c r="C27" s="84" t="s">
        <v>53</v>
      </c>
      <c r="D27" s="44">
        <v>77</v>
      </c>
      <c r="E27" s="53">
        <v>7.4689999999999999E-3</v>
      </c>
      <c r="F27" s="44">
        <v>184993.714286</v>
      </c>
      <c r="G27" s="66">
        <v>0.48051899999999997</v>
      </c>
      <c r="H27" s="43">
        <v>27</v>
      </c>
      <c r="I27" s="44">
        <v>147689.70370400001</v>
      </c>
      <c r="J27" s="74">
        <v>0.222222</v>
      </c>
      <c r="K27" s="44">
        <v>50</v>
      </c>
      <c r="L27" s="44">
        <v>205137.88</v>
      </c>
      <c r="M27" s="66">
        <v>0.62</v>
      </c>
      <c r="N27" s="43">
        <v>0</v>
      </c>
      <c r="O27" s="44">
        <v>0</v>
      </c>
      <c r="P27" s="74">
        <v>0</v>
      </c>
    </row>
    <row r="28" spans="1:16" ht="15" customHeight="1" x14ac:dyDescent="0.2">
      <c r="A28" s="111"/>
      <c r="B28" s="114"/>
      <c r="C28" s="84" t="s">
        <v>54</v>
      </c>
      <c r="D28" s="44">
        <v>42</v>
      </c>
      <c r="E28" s="53">
        <v>4.986E-3</v>
      </c>
      <c r="F28" s="44">
        <v>200736</v>
      </c>
      <c r="G28" s="66">
        <v>0.30952400000000002</v>
      </c>
      <c r="H28" s="43">
        <v>23</v>
      </c>
      <c r="I28" s="44">
        <v>169649.08695699999</v>
      </c>
      <c r="J28" s="74">
        <v>4.3478000000000003E-2</v>
      </c>
      <c r="K28" s="44">
        <v>19</v>
      </c>
      <c r="L28" s="44">
        <v>238367.526316</v>
      </c>
      <c r="M28" s="66">
        <v>0.631579</v>
      </c>
      <c r="N28" s="43">
        <v>0</v>
      </c>
      <c r="O28" s="44">
        <v>0</v>
      </c>
      <c r="P28" s="74">
        <v>0</v>
      </c>
    </row>
    <row r="29" spans="1:16" ht="15" customHeight="1" x14ac:dyDescent="0.2">
      <c r="A29" s="111"/>
      <c r="B29" s="114"/>
      <c r="C29" s="84" t="s">
        <v>55</v>
      </c>
      <c r="D29" s="44">
        <v>20</v>
      </c>
      <c r="E29" s="53">
        <v>2.9480000000000001E-3</v>
      </c>
      <c r="F29" s="44">
        <v>199030</v>
      </c>
      <c r="G29" s="66">
        <v>0.3</v>
      </c>
      <c r="H29" s="43">
        <v>15</v>
      </c>
      <c r="I29" s="44">
        <v>177712.66666700001</v>
      </c>
      <c r="J29" s="74">
        <v>0.13333300000000001</v>
      </c>
      <c r="K29" s="44">
        <v>5</v>
      </c>
      <c r="L29" s="44">
        <v>262982</v>
      </c>
      <c r="M29" s="66">
        <v>0.8</v>
      </c>
      <c r="N29" s="43">
        <v>0</v>
      </c>
      <c r="O29" s="44">
        <v>0</v>
      </c>
      <c r="P29" s="74">
        <v>0</v>
      </c>
    </row>
    <row r="30" spans="1:16" s="3" customFormat="1" ht="15" customHeight="1" x14ac:dyDescent="0.2">
      <c r="A30" s="111"/>
      <c r="B30" s="114"/>
      <c r="C30" s="84" t="s">
        <v>56</v>
      </c>
      <c r="D30" s="35">
        <v>59</v>
      </c>
      <c r="E30" s="55">
        <v>5.1869999999999998E-3</v>
      </c>
      <c r="F30" s="35">
        <v>117302.762712</v>
      </c>
      <c r="G30" s="68">
        <v>1.6948999999999999E-2</v>
      </c>
      <c r="H30" s="43">
        <v>54</v>
      </c>
      <c r="I30" s="44">
        <v>117578.240741</v>
      </c>
      <c r="J30" s="74">
        <v>1.8519000000000001E-2</v>
      </c>
      <c r="K30" s="35">
        <v>5</v>
      </c>
      <c r="L30" s="35">
        <v>114327.6</v>
      </c>
      <c r="M30" s="68">
        <v>0</v>
      </c>
      <c r="N30" s="43">
        <v>0</v>
      </c>
      <c r="O30" s="44">
        <v>0</v>
      </c>
      <c r="P30" s="74">
        <v>0</v>
      </c>
    </row>
    <row r="31" spans="1:16" s="3" customFormat="1" ht="15" customHeight="1" x14ac:dyDescent="0.2">
      <c r="A31" s="112"/>
      <c r="B31" s="115"/>
      <c r="C31" s="85" t="s">
        <v>9</v>
      </c>
      <c r="D31" s="46">
        <v>2214</v>
      </c>
      <c r="E31" s="54">
        <v>2.2702E-2</v>
      </c>
      <c r="F31" s="46">
        <v>142898.102981</v>
      </c>
      <c r="G31" s="67">
        <v>0.17479700000000001</v>
      </c>
      <c r="H31" s="87">
        <v>880</v>
      </c>
      <c r="I31" s="46">
        <v>146958.960227</v>
      </c>
      <c r="J31" s="75">
        <v>0.17386399999999999</v>
      </c>
      <c r="K31" s="46">
        <v>1334</v>
      </c>
      <c r="L31" s="46">
        <v>140219.27661199999</v>
      </c>
      <c r="M31" s="67">
        <v>0.17541200000000001</v>
      </c>
      <c r="N31" s="87">
        <v>0</v>
      </c>
      <c r="O31" s="46">
        <v>0</v>
      </c>
      <c r="P31" s="75">
        <v>0</v>
      </c>
    </row>
    <row r="32" spans="1:16" ht="15" customHeight="1" x14ac:dyDescent="0.2">
      <c r="A32" s="110">
        <v>3</v>
      </c>
      <c r="B32" s="113" t="s">
        <v>58</v>
      </c>
      <c r="C32" s="84" t="s">
        <v>46</v>
      </c>
      <c r="D32" s="44">
        <v>-4</v>
      </c>
      <c r="E32" s="44">
        <v>0</v>
      </c>
      <c r="F32" s="44">
        <v>-8709.5591459999996</v>
      </c>
      <c r="G32" s="66">
        <v>0.35833300000000001</v>
      </c>
      <c r="H32" s="43">
        <v>-5</v>
      </c>
      <c r="I32" s="44">
        <v>-6933.5582080000004</v>
      </c>
      <c r="J32" s="74">
        <v>0.2</v>
      </c>
      <c r="K32" s="44">
        <v>1</v>
      </c>
      <c r="L32" s="44">
        <v>-10126.683625</v>
      </c>
      <c r="M32" s="66">
        <v>0.39523799999999998</v>
      </c>
      <c r="N32" s="43">
        <v>0</v>
      </c>
      <c r="O32" s="44">
        <v>0</v>
      </c>
      <c r="P32" s="74">
        <v>0</v>
      </c>
    </row>
    <row r="33" spans="1:16" ht="15" customHeight="1" x14ac:dyDescent="0.2">
      <c r="A33" s="111"/>
      <c r="B33" s="114"/>
      <c r="C33" s="84" t="s">
        <v>47</v>
      </c>
      <c r="D33" s="44">
        <v>-132</v>
      </c>
      <c r="E33" s="44">
        <v>0</v>
      </c>
      <c r="F33" s="44">
        <v>-188.28078199999999</v>
      </c>
      <c r="G33" s="66">
        <v>-2.3265999999999998E-2</v>
      </c>
      <c r="H33" s="43">
        <v>-14</v>
      </c>
      <c r="I33" s="44">
        <v>74.332573999999994</v>
      </c>
      <c r="J33" s="74">
        <v>-3.9525999999999999E-2</v>
      </c>
      <c r="K33" s="44">
        <v>-118</v>
      </c>
      <c r="L33" s="44">
        <v>-2377.724964</v>
      </c>
      <c r="M33" s="66">
        <v>-2.8289999999999999E-2</v>
      </c>
      <c r="N33" s="43">
        <v>0</v>
      </c>
      <c r="O33" s="44">
        <v>0</v>
      </c>
      <c r="P33" s="74">
        <v>0</v>
      </c>
    </row>
    <row r="34" spans="1:16" ht="15" customHeight="1" x14ac:dyDescent="0.2">
      <c r="A34" s="111"/>
      <c r="B34" s="114"/>
      <c r="C34" s="84" t="s">
        <v>48</v>
      </c>
      <c r="D34" s="44">
        <v>-1091</v>
      </c>
      <c r="E34" s="44">
        <v>0</v>
      </c>
      <c r="F34" s="44">
        <v>3818.461382</v>
      </c>
      <c r="G34" s="66">
        <v>-7.9079999999999998E-2</v>
      </c>
      <c r="H34" s="43">
        <v>-397</v>
      </c>
      <c r="I34" s="44">
        <v>-2351.747633</v>
      </c>
      <c r="J34" s="74">
        <v>-0.101393</v>
      </c>
      <c r="K34" s="44">
        <v>-694</v>
      </c>
      <c r="L34" s="44">
        <v>7244.8262260000001</v>
      </c>
      <c r="M34" s="66">
        <v>-6.7113999999999993E-2</v>
      </c>
      <c r="N34" s="43">
        <v>0</v>
      </c>
      <c r="O34" s="44">
        <v>0</v>
      </c>
      <c r="P34" s="74">
        <v>0</v>
      </c>
    </row>
    <row r="35" spans="1:16" ht="15" customHeight="1" x14ac:dyDescent="0.2">
      <c r="A35" s="111"/>
      <c r="B35" s="114"/>
      <c r="C35" s="84" t="s">
        <v>49</v>
      </c>
      <c r="D35" s="44">
        <v>-2780</v>
      </c>
      <c r="E35" s="44">
        <v>0</v>
      </c>
      <c r="F35" s="44">
        <v>-6197.4178469999997</v>
      </c>
      <c r="G35" s="66">
        <v>-0.20458899999999999</v>
      </c>
      <c r="H35" s="43">
        <v>-1101</v>
      </c>
      <c r="I35" s="44">
        <v>-13661.001887</v>
      </c>
      <c r="J35" s="74">
        <v>-0.27926899999999999</v>
      </c>
      <c r="K35" s="44">
        <v>-1679</v>
      </c>
      <c r="L35" s="44">
        <v>-732.56316100000004</v>
      </c>
      <c r="M35" s="66">
        <v>-0.15490100000000001</v>
      </c>
      <c r="N35" s="43">
        <v>0</v>
      </c>
      <c r="O35" s="44">
        <v>0</v>
      </c>
      <c r="P35" s="74">
        <v>0</v>
      </c>
    </row>
    <row r="36" spans="1:16" ht="15" customHeight="1" x14ac:dyDescent="0.2">
      <c r="A36" s="111"/>
      <c r="B36" s="114"/>
      <c r="C36" s="84" t="s">
        <v>50</v>
      </c>
      <c r="D36" s="44">
        <v>-2747</v>
      </c>
      <c r="E36" s="44">
        <v>0</v>
      </c>
      <c r="F36" s="44">
        <v>-9555.2320639999998</v>
      </c>
      <c r="G36" s="66">
        <v>-0.31904100000000002</v>
      </c>
      <c r="H36" s="43">
        <v>-1026</v>
      </c>
      <c r="I36" s="44">
        <v>-14213.182128</v>
      </c>
      <c r="J36" s="74">
        <v>-0.390461</v>
      </c>
      <c r="K36" s="44">
        <v>-1721</v>
      </c>
      <c r="L36" s="44">
        <v>-6438.9482010000002</v>
      </c>
      <c r="M36" s="66">
        <v>-0.27529500000000001</v>
      </c>
      <c r="N36" s="43">
        <v>0</v>
      </c>
      <c r="O36" s="44">
        <v>0</v>
      </c>
      <c r="P36" s="74">
        <v>0</v>
      </c>
    </row>
    <row r="37" spans="1:16" ht="15" customHeight="1" x14ac:dyDescent="0.2">
      <c r="A37" s="111"/>
      <c r="B37" s="114"/>
      <c r="C37" s="84" t="s">
        <v>51</v>
      </c>
      <c r="D37" s="44">
        <v>-2183</v>
      </c>
      <c r="E37" s="44">
        <v>0</v>
      </c>
      <c r="F37" s="44">
        <v>-13959.533609</v>
      </c>
      <c r="G37" s="66">
        <v>-0.41144700000000001</v>
      </c>
      <c r="H37" s="43">
        <v>-732</v>
      </c>
      <c r="I37" s="44">
        <v>-21300.870269999999</v>
      </c>
      <c r="J37" s="74">
        <v>-0.42061999999999999</v>
      </c>
      <c r="K37" s="44">
        <v>-1451</v>
      </c>
      <c r="L37" s="44">
        <v>-10393.775643999999</v>
      </c>
      <c r="M37" s="66">
        <v>-0.40756399999999998</v>
      </c>
      <c r="N37" s="43">
        <v>0</v>
      </c>
      <c r="O37" s="44">
        <v>0</v>
      </c>
      <c r="P37" s="74">
        <v>0</v>
      </c>
    </row>
    <row r="38" spans="1:16" s="3" customFormat="1" ht="15" customHeight="1" x14ac:dyDescent="0.2">
      <c r="A38" s="111"/>
      <c r="B38" s="114"/>
      <c r="C38" s="84" t="s">
        <v>52</v>
      </c>
      <c r="D38" s="35">
        <v>-1676</v>
      </c>
      <c r="E38" s="35">
        <v>0</v>
      </c>
      <c r="F38" s="35">
        <v>-32462.767388</v>
      </c>
      <c r="G38" s="68">
        <v>-0.63849199999999995</v>
      </c>
      <c r="H38" s="43">
        <v>-538</v>
      </c>
      <c r="I38" s="44">
        <v>-21055.053754</v>
      </c>
      <c r="J38" s="74">
        <v>-0.498867</v>
      </c>
      <c r="K38" s="35">
        <v>-1138</v>
      </c>
      <c r="L38" s="35">
        <v>-39204.858263000002</v>
      </c>
      <c r="M38" s="68">
        <v>-0.71061099999999999</v>
      </c>
      <c r="N38" s="43">
        <v>0</v>
      </c>
      <c r="O38" s="44">
        <v>0</v>
      </c>
      <c r="P38" s="74">
        <v>0</v>
      </c>
    </row>
    <row r="39" spans="1:16" ht="15" customHeight="1" x14ac:dyDescent="0.2">
      <c r="A39" s="111"/>
      <c r="B39" s="114"/>
      <c r="C39" s="84" t="s">
        <v>53</v>
      </c>
      <c r="D39" s="44">
        <v>-1230</v>
      </c>
      <c r="E39" s="44">
        <v>0</v>
      </c>
      <c r="F39" s="44">
        <v>-17494.103655999999</v>
      </c>
      <c r="G39" s="66">
        <v>-0.48811100000000002</v>
      </c>
      <c r="H39" s="43">
        <v>-386</v>
      </c>
      <c r="I39" s="44">
        <v>-46508.275158999997</v>
      </c>
      <c r="J39" s="74">
        <v>-0.51627699999999999</v>
      </c>
      <c r="K39" s="44">
        <v>-844</v>
      </c>
      <c r="L39" s="44">
        <v>-1179.583959</v>
      </c>
      <c r="M39" s="66">
        <v>-0.45494400000000002</v>
      </c>
      <c r="N39" s="43">
        <v>0</v>
      </c>
      <c r="O39" s="44">
        <v>0</v>
      </c>
      <c r="P39" s="74">
        <v>0</v>
      </c>
    </row>
    <row r="40" spans="1:16" ht="15" customHeight="1" x14ac:dyDescent="0.2">
      <c r="A40" s="111"/>
      <c r="B40" s="114"/>
      <c r="C40" s="84" t="s">
        <v>54</v>
      </c>
      <c r="D40" s="44">
        <v>-966</v>
      </c>
      <c r="E40" s="44">
        <v>0</v>
      </c>
      <c r="F40" s="44">
        <v>-4139.8970790000003</v>
      </c>
      <c r="G40" s="66">
        <v>-0.50595199999999996</v>
      </c>
      <c r="H40" s="43">
        <v>-308</v>
      </c>
      <c r="I40" s="44">
        <v>-20424.715304000001</v>
      </c>
      <c r="J40" s="74">
        <v>-0.433863</v>
      </c>
      <c r="K40" s="44">
        <v>-658</v>
      </c>
      <c r="L40" s="44">
        <v>26254.563676000002</v>
      </c>
      <c r="M40" s="66">
        <v>-0.349219</v>
      </c>
      <c r="N40" s="43">
        <v>0</v>
      </c>
      <c r="O40" s="44">
        <v>0</v>
      </c>
      <c r="P40" s="74">
        <v>0</v>
      </c>
    </row>
    <row r="41" spans="1:16" ht="15" customHeight="1" x14ac:dyDescent="0.2">
      <c r="A41" s="111"/>
      <c r="B41" s="114"/>
      <c r="C41" s="84" t="s">
        <v>55</v>
      </c>
      <c r="D41" s="44">
        <v>-851</v>
      </c>
      <c r="E41" s="44">
        <v>0</v>
      </c>
      <c r="F41" s="44">
        <v>-5231.2907100000002</v>
      </c>
      <c r="G41" s="66">
        <v>-0.32916200000000001</v>
      </c>
      <c r="H41" s="43">
        <v>-334</v>
      </c>
      <c r="I41" s="44">
        <v>-6129.2827349999998</v>
      </c>
      <c r="J41" s="74">
        <v>-0.141738</v>
      </c>
      <c r="K41" s="44">
        <v>-517</v>
      </c>
      <c r="L41" s="44">
        <v>45068.697571999997</v>
      </c>
      <c r="M41" s="66">
        <v>-6.59E-2</v>
      </c>
      <c r="N41" s="43">
        <v>0</v>
      </c>
      <c r="O41" s="44">
        <v>0</v>
      </c>
      <c r="P41" s="74">
        <v>0</v>
      </c>
    </row>
    <row r="42" spans="1:16" s="3" customFormat="1" ht="15" customHeight="1" x14ac:dyDescent="0.2">
      <c r="A42" s="111"/>
      <c r="B42" s="114"/>
      <c r="C42" s="84" t="s">
        <v>56</v>
      </c>
      <c r="D42" s="35">
        <v>-985</v>
      </c>
      <c r="E42" s="35">
        <v>0</v>
      </c>
      <c r="F42" s="35">
        <v>-111480.289388</v>
      </c>
      <c r="G42" s="68">
        <v>-0.49454500000000001</v>
      </c>
      <c r="H42" s="43">
        <v>-300</v>
      </c>
      <c r="I42" s="44">
        <v>-66060.927783000006</v>
      </c>
      <c r="J42" s="74">
        <v>-0.10295</v>
      </c>
      <c r="K42" s="35">
        <v>-685</v>
      </c>
      <c r="L42" s="35">
        <v>-137616.22715200001</v>
      </c>
      <c r="M42" s="68">
        <v>-0.71159399999999995</v>
      </c>
      <c r="N42" s="43">
        <v>0</v>
      </c>
      <c r="O42" s="44">
        <v>0</v>
      </c>
      <c r="P42" s="74">
        <v>0</v>
      </c>
    </row>
    <row r="43" spans="1:16" s="3" customFormat="1" ht="15" customHeight="1" x14ac:dyDescent="0.2">
      <c r="A43" s="112"/>
      <c r="B43" s="115"/>
      <c r="C43" s="85" t="s">
        <v>9</v>
      </c>
      <c r="D43" s="46">
        <v>-14645</v>
      </c>
      <c r="E43" s="46">
        <v>0</v>
      </c>
      <c r="F43" s="46">
        <v>-31671.114566</v>
      </c>
      <c r="G43" s="67">
        <v>-0.41841800000000001</v>
      </c>
      <c r="H43" s="87">
        <v>-5141</v>
      </c>
      <c r="I43" s="46">
        <v>-31687.790407</v>
      </c>
      <c r="J43" s="75">
        <v>-0.37587900000000002</v>
      </c>
      <c r="K43" s="46">
        <v>-9504</v>
      </c>
      <c r="L43" s="46">
        <v>-32084.686579000001</v>
      </c>
      <c r="M43" s="67">
        <v>-0.44195299999999998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2.1186E-2</v>
      </c>
      <c r="F45" s="44">
        <v>139176.6</v>
      </c>
      <c r="G45" s="66">
        <v>0.1</v>
      </c>
      <c r="H45" s="43">
        <v>4</v>
      </c>
      <c r="I45" s="44">
        <v>142050.5</v>
      </c>
      <c r="J45" s="74">
        <v>0</v>
      </c>
      <c r="K45" s="44">
        <v>6</v>
      </c>
      <c r="L45" s="44">
        <v>137260.66666700001</v>
      </c>
      <c r="M45" s="66">
        <v>0.16666700000000001</v>
      </c>
      <c r="N45" s="43">
        <v>0</v>
      </c>
      <c r="O45" s="44">
        <v>0</v>
      </c>
      <c r="P45" s="74">
        <v>0</v>
      </c>
    </row>
    <row r="46" spans="1:16" ht="15" customHeight="1" x14ac:dyDescent="0.2">
      <c r="A46" s="111"/>
      <c r="B46" s="114"/>
      <c r="C46" s="84" t="s">
        <v>48</v>
      </c>
      <c r="D46" s="44">
        <v>233</v>
      </c>
      <c r="E46" s="53">
        <v>4.6074999999999998E-2</v>
      </c>
      <c r="F46" s="44">
        <v>135051.38197399999</v>
      </c>
      <c r="G46" s="66">
        <v>0.17596600000000001</v>
      </c>
      <c r="H46" s="43">
        <v>71</v>
      </c>
      <c r="I46" s="44">
        <v>134316.014085</v>
      </c>
      <c r="J46" s="74">
        <v>0.12676100000000001</v>
      </c>
      <c r="K46" s="44">
        <v>162</v>
      </c>
      <c r="L46" s="44">
        <v>135373.67284000001</v>
      </c>
      <c r="M46" s="66">
        <v>0.19753100000000001</v>
      </c>
      <c r="N46" s="43">
        <v>0</v>
      </c>
      <c r="O46" s="44">
        <v>0</v>
      </c>
      <c r="P46" s="74">
        <v>0</v>
      </c>
    </row>
    <row r="47" spans="1:16" ht="15" customHeight="1" x14ac:dyDescent="0.2">
      <c r="A47" s="111"/>
      <c r="B47" s="114"/>
      <c r="C47" s="84" t="s">
        <v>49</v>
      </c>
      <c r="D47" s="44">
        <v>752</v>
      </c>
      <c r="E47" s="53">
        <v>5.5576E-2</v>
      </c>
      <c r="F47" s="44">
        <v>149830.39494699999</v>
      </c>
      <c r="G47" s="66">
        <v>0.31648900000000002</v>
      </c>
      <c r="H47" s="43">
        <v>290</v>
      </c>
      <c r="I47" s="44">
        <v>153109.66206900001</v>
      </c>
      <c r="J47" s="74">
        <v>0.33103399999999999</v>
      </c>
      <c r="K47" s="44">
        <v>462</v>
      </c>
      <c r="L47" s="44">
        <v>147771.980519</v>
      </c>
      <c r="M47" s="66">
        <v>0.30735899999999999</v>
      </c>
      <c r="N47" s="43">
        <v>0</v>
      </c>
      <c r="O47" s="44">
        <v>0</v>
      </c>
      <c r="P47" s="74">
        <v>0</v>
      </c>
    </row>
    <row r="48" spans="1:16" ht="15" customHeight="1" x14ac:dyDescent="0.2">
      <c r="A48" s="111"/>
      <c r="B48" s="114"/>
      <c r="C48" s="84" t="s">
        <v>50</v>
      </c>
      <c r="D48" s="44">
        <v>721</v>
      </c>
      <c r="E48" s="53">
        <v>4.7241999999999999E-2</v>
      </c>
      <c r="F48" s="44">
        <v>189492.99306499999</v>
      </c>
      <c r="G48" s="66">
        <v>0.64355099999999998</v>
      </c>
      <c r="H48" s="43">
        <v>246</v>
      </c>
      <c r="I48" s="44">
        <v>193816.52845499999</v>
      </c>
      <c r="J48" s="74">
        <v>0.58943100000000004</v>
      </c>
      <c r="K48" s="44">
        <v>475</v>
      </c>
      <c r="L48" s="44">
        <v>187253.85684200001</v>
      </c>
      <c r="M48" s="66">
        <v>0.67157900000000004</v>
      </c>
      <c r="N48" s="43">
        <v>0</v>
      </c>
      <c r="O48" s="44">
        <v>0</v>
      </c>
      <c r="P48" s="74">
        <v>0</v>
      </c>
    </row>
    <row r="49" spans="1:16" ht="15" customHeight="1" x14ac:dyDescent="0.2">
      <c r="A49" s="111"/>
      <c r="B49" s="114"/>
      <c r="C49" s="84" t="s">
        <v>51</v>
      </c>
      <c r="D49" s="44">
        <v>609</v>
      </c>
      <c r="E49" s="53">
        <v>4.2521999999999997E-2</v>
      </c>
      <c r="F49" s="44">
        <v>202395.54844000001</v>
      </c>
      <c r="G49" s="66">
        <v>0.84400699999999995</v>
      </c>
      <c r="H49" s="43">
        <v>192</v>
      </c>
      <c r="I49" s="44">
        <v>189532.16145799999</v>
      </c>
      <c r="J49" s="74">
        <v>0.66666700000000001</v>
      </c>
      <c r="K49" s="44">
        <v>417</v>
      </c>
      <c r="L49" s="44">
        <v>208318.258993</v>
      </c>
      <c r="M49" s="66">
        <v>0.92565900000000001</v>
      </c>
      <c r="N49" s="43">
        <v>0</v>
      </c>
      <c r="O49" s="44">
        <v>0</v>
      </c>
      <c r="P49" s="74">
        <v>0</v>
      </c>
    </row>
    <row r="50" spans="1:16" s="3" customFormat="1" ht="15" customHeight="1" x14ac:dyDescent="0.2">
      <c r="A50" s="111"/>
      <c r="B50" s="114"/>
      <c r="C50" s="84" t="s">
        <v>52</v>
      </c>
      <c r="D50" s="35">
        <v>400</v>
      </c>
      <c r="E50" s="55">
        <v>3.3597000000000002E-2</v>
      </c>
      <c r="F50" s="35">
        <v>215640.20250000001</v>
      </c>
      <c r="G50" s="68">
        <v>0.97499999999999998</v>
      </c>
      <c r="H50" s="43">
        <v>122</v>
      </c>
      <c r="I50" s="44">
        <v>207959.844262</v>
      </c>
      <c r="J50" s="74">
        <v>0.86885199999999996</v>
      </c>
      <c r="K50" s="35">
        <v>278</v>
      </c>
      <c r="L50" s="35">
        <v>219010.71942400001</v>
      </c>
      <c r="M50" s="68">
        <v>1.0215829999999999</v>
      </c>
      <c r="N50" s="43">
        <v>0</v>
      </c>
      <c r="O50" s="44">
        <v>0</v>
      </c>
      <c r="P50" s="74">
        <v>0</v>
      </c>
    </row>
    <row r="51" spans="1:16" ht="15" customHeight="1" x14ac:dyDescent="0.2">
      <c r="A51" s="111"/>
      <c r="B51" s="114"/>
      <c r="C51" s="84" t="s">
        <v>53</v>
      </c>
      <c r="D51" s="44">
        <v>248</v>
      </c>
      <c r="E51" s="53">
        <v>2.4056999999999999E-2</v>
      </c>
      <c r="F51" s="44">
        <v>220883.149194</v>
      </c>
      <c r="G51" s="66">
        <v>0.93548399999999998</v>
      </c>
      <c r="H51" s="43">
        <v>86</v>
      </c>
      <c r="I51" s="44">
        <v>211862.52325599999</v>
      </c>
      <c r="J51" s="74">
        <v>0.70930199999999999</v>
      </c>
      <c r="K51" s="44">
        <v>162</v>
      </c>
      <c r="L51" s="44">
        <v>225671.87654299999</v>
      </c>
      <c r="M51" s="66">
        <v>1.0555559999999999</v>
      </c>
      <c r="N51" s="43">
        <v>0</v>
      </c>
      <c r="O51" s="44">
        <v>0</v>
      </c>
      <c r="P51" s="74">
        <v>0</v>
      </c>
    </row>
    <row r="52" spans="1:16" ht="15" customHeight="1" x14ac:dyDescent="0.2">
      <c r="A52" s="111"/>
      <c r="B52" s="114"/>
      <c r="C52" s="84" t="s">
        <v>54</v>
      </c>
      <c r="D52" s="44">
        <v>96</v>
      </c>
      <c r="E52" s="53">
        <v>1.1396E-2</v>
      </c>
      <c r="F52" s="44">
        <v>229870.125</v>
      </c>
      <c r="G52" s="66">
        <v>0.70833299999999999</v>
      </c>
      <c r="H52" s="43">
        <v>40</v>
      </c>
      <c r="I52" s="44">
        <v>206357.27499999999</v>
      </c>
      <c r="J52" s="74">
        <v>0.375</v>
      </c>
      <c r="K52" s="44">
        <v>56</v>
      </c>
      <c r="L52" s="44">
        <v>246665.017857</v>
      </c>
      <c r="M52" s="66">
        <v>0.94642899999999996</v>
      </c>
      <c r="N52" s="43">
        <v>0</v>
      </c>
      <c r="O52" s="44">
        <v>0</v>
      </c>
      <c r="P52" s="74">
        <v>0</v>
      </c>
    </row>
    <row r="53" spans="1:16" ht="15" customHeight="1" x14ac:dyDescent="0.2">
      <c r="A53" s="111"/>
      <c r="B53" s="114"/>
      <c r="C53" s="84" t="s">
        <v>55</v>
      </c>
      <c r="D53" s="44">
        <v>27</v>
      </c>
      <c r="E53" s="53">
        <v>3.98E-3</v>
      </c>
      <c r="F53" s="44">
        <v>268130.25925900001</v>
      </c>
      <c r="G53" s="66">
        <v>0.88888900000000004</v>
      </c>
      <c r="H53" s="43">
        <v>12</v>
      </c>
      <c r="I53" s="44">
        <v>201521.58333299999</v>
      </c>
      <c r="J53" s="74">
        <v>0.33333299999999999</v>
      </c>
      <c r="K53" s="44">
        <v>15</v>
      </c>
      <c r="L53" s="44">
        <v>321417.2</v>
      </c>
      <c r="M53" s="66">
        <v>1.3333330000000001</v>
      </c>
      <c r="N53" s="43">
        <v>0</v>
      </c>
      <c r="O53" s="44">
        <v>0</v>
      </c>
      <c r="P53" s="74">
        <v>0</v>
      </c>
    </row>
    <row r="54" spans="1:16" s="3" customFormat="1" ht="15" customHeight="1" x14ac:dyDescent="0.2">
      <c r="A54" s="111"/>
      <c r="B54" s="114"/>
      <c r="C54" s="84" t="s">
        <v>56</v>
      </c>
      <c r="D54" s="35">
        <v>10</v>
      </c>
      <c r="E54" s="55">
        <v>8.7900000000000001E-4</v>
      </c>
      <c r="F54" s="35">
        <v>374830.1</v>
      </c>
      <c r="G54" s="68">
        <v>0.7</v>
      </c>
      <c r="H54" s="43">
        <v>2</v>
      </c>
      <c r="I54" s="44">
        <v>195470</v>
      </c>
      <c r="J54" s="74">
        <v>0.5</v>
      </c>
      <c r="K54" s="35">
        <v>8</v>
      </c>
      <c r="L54" s="35">
        <v>419670.125</v>
      </c>
      <c r="M54" s="68">
        <v>0.75</v>
      </c>
      <c r="N54" s="43">
        <v>0</v>
      </c>
      <c r="O54" s="44">
        <v>0</v>
      </c>
      <c r="P54" s="74">
        <v>0</v>
      </c>
    </row>
    <row r="55" spans="1:16" s="3" customFormat="1" ht="15" customHeight="1" x14ac:dyDescent="0.2">
      <c r="A55" s="112"/>
      <c r="B55" s="115"/>
      <c r="C55" s="85" t="s">
        <v>9</v>
      </c>
      <c r="D55" s="46">
        <v>3106</v>
      </c>
      <c r="E55" s="54">
        <v>3.1849000000000002E-2</v>
      </c>
      <c r="F55" s="46">
        <v>186575.976819</v>
      </c>
      <c r="G55" s="67">
        <v>0.637154</v>
      </c>
      <c r="H55" s="87">
        <v>1065</v>
      </c>
      <c r="I55" s="46">
        <v>181436.85446</v>
      </c>
      <c r="J55" s="75">
        <v>0.53051599999999999</v>
      </c>
      <c r="K55" s="46">
        <v>2041</v>
      </c>
      <c r="L55" s="46">
        <v>189257.586477</v>
      </c>
      <c r="M55" s="67">
        <v>0.69279800000000002</v>
      </c>
      <c r="N55" s="87">
        <v>0</v>
      </c>
      <c r="O55" s="46">
        <v>0</v>
      </c>
      <c r="P55" s="75">
        <v>0</v>
      </c>
    </row>
    <row r="56" spans="1:16" ht="15" customHeight="1" x14ac:dyDescent="0.2">
      <c r="A56" s="110">
        <v>5</v>
      </c>
      <c r="B56" s="113" t="s">
        <v>60</v>
      </c>
      <c r="C56" s="84" t="s">
        <v>46</v>
      </c>
      <c r="D56" s="44">
        <v>81</v>
      </c>
      <c r="E56" s="53">
        <v>1</v>
      </c>
      <c r="F56" s="44">
        <v>80055.481480999995</v>
      </c>
      <c r="G56" s="66">
        <v>0.160494</v>
      </c>
      <c r="H56" s="43">
        <v>38</v>
      </c>
      <c r="I56" s="44">
        <v>88892.078947000002</v>
      </c>
      <c r="J56" s="74">
        <v>7.8947000000000003E-2</v>
      </c>
      <c r="K56" s="44">
        <v>43</v>
      </c>
      <c r="L56" s="44">
        <v>72246.395348999999</v>
      </c>
      <c r="M56" s="66">
        <v>0.23255799999999999</v>
      </c>
      <c r="N56" s="43">
        <v>0</v>
      </c>
      <c r="O56" s="44">
        <v>0</v>
      </c>
      <c r="P56" s="74">
        <v>0</v>
      </c>
    </row>
    <row r="57" spans="1:16" ht="15" customHeight="1" x14ac:dyDescent="0.2">
      <c r="A57" s="111"/>
      <c r="B57" s="114"/>
      <c r="C57" s="84" t="s">
        <v>47</v>
      </c>
      <c r="D57" s="44">
        <v>472</v>
      </c>
      <c r="E57" s="53">
        <v>1</v>
      </c>
      <c r="F57" s="44">
        <v>102941.391949</v>
      </c>
      <c r="G57" s="66">
        <v>6.1441000000000003E-2</v>
      </c>
      <c r="H57" s="43">
        <v>158</v>
      </c>
      <c r="I57" s="44">
        <v>109368.27215200001</v>
      </c>
      <c r="J57" s="74">
        <v>8.2278000000000004E-2</v>
      </c>
      <c r="K57" s="44">
        <v>314</v>
      </c>
      <c r="L57" s="44">
        <v>99707.484075999993</v>
      </c>
      <c r="M57" s="66">
        <v>5.0955E-2</v>
      </c>
      <c r="N57" s="43">
        <v>0</v>
      </c>
      <c r="O57" s="44">
        <v>0</v>
      </c>
      <c r="P57" s="74">
        <v>0</v>
      </c>
    </row>
    <row r="58" spans="1:16" ht="15" customHeight="1" x14ac:dyDescent="0.2">
      <c r="A58" s="111"/>
      <c r="B58" s="114"/>
      <c r="C58" s="84" t="s">
        <v>48</v>
      </c>
      <c r="D58" s="44">
        <v>5057</v>
      </c>
      <c r="E58" s="53">
        <v>1</v>
      </c>
      <c r="F58" s="44">
        <v>118665.623097</v>
      </c>
      <c r="G58" s="66">
        <v>8.5624000000000006E-2</v>
      </c>
      <c r="H58" s="43">
        <v>1985</v>
      </c>
      <c r="I58" s="44">
        <v>126808.726952</v>
      </c>
      <c r="J58" s="74">
        <v>0.111335</v>
      </c>
      <c r="K58" s="44">
        <v>3072</v>
      </c>
      <c r="L58" s="44">
        <v>113403.88443999999</v>
      </c>
      <c r="M58" s="66">
        <v>6.9010000000000002E-2</v>
      </c>
      <c r="N58" s="43">
        <v>0</v>
      </c>
      <c r="O58" s="44">
        <v>0</v>
      </c>
      <c r="P58" s="74">
        <v>0</v>
      </c>
    </row>
    <row r="59" spans="1:16" ht="15" customHeight="1" x14ac:dyDescent="0.2">
      <c r="A59" s="111"/>
      <c r="B59" s="114"/>
      <c r="C59" s="84" t="s">
        <v>49</v>
      </c>
      <c r="D59" s="44">
        <v>13531</v>
      </c>
      <c r="E59" s="53">
        <v>1</v>
      </c>
      <c r="F59" s="44">
        <v>130287.008795</v>
      </c>
      <c r="G59" s="66">
        <v>0.2243</v>
      </c>
      <c r="H59" s="43">
        <v>5243</v>
      </c>
      <c r="I59" s="44">
        <v>145825.75910699999</v>
      </c>
      <c r="J59" s="74">
        <v>0.28933799999999998</v>
      </c>
      <c r="K59" s="44">
        <v>8288</v>
      </c>
      <c r="L59" s="44">
        <v>120457.174348</v>
      </c>
      <c r="M59" s="66">
        <v>0.18315600000000001</v>
      </c>
      <c r="N59" s="43">
        <v>0</v>
      </c>
      <c r="O59" s="44">
        <v>0</v>
      </c>
      <c r="P59" s="74">
        <v>0</v>
      </c>
    </row>
    <row r="60" spans="1:16" ht="15" customHeight="1" x14ac:dyDescent="0.2">
      <c r="A60" s="111"/>
      <c r="B60" s="114"/>
      <c r="C60" s="84" t="s">
        <v>50</v>
      </c>
      <c r="D60" s="44">
        <v>15262</v>
      </c>
      <c r="E60" s="53">
        <v>1</v>
      </c>
      <c r="F60" s="44">
        <v>156252.699188</v>
      </c>
      <c r="G60" s="66">
        <v>0.478574</v>
      </c>
      <c r="H60" s="43">
        <v>5736</v>
      </c>
      <c r="I60" s="44">
        <v>178491.57043200001</v>
      </c>
      <c r="J60" s="74">
        <v>0.557531</v>
      </c>
      <c r="K60" s="44">
        <v>9526</v>
      </c>
      <c r="L60" s="44">
        <v>142861.751732</v>
      </c>
      <c r="M60" s="66">
        <v>0.431031</v>
      </c>
      <c r="N60" s="43">
        <v>0</v>
      </c>
      <c r="O60" s="44">
        <v>0</v>
      </c>
      <c r="P60" s="74">
        <v>0</v>
      </c>
    </row>
    <row r="61" spans="1:16" ht="15" customHeight="1" x14ac:dyDescent="0.2">
      <c r="A61" s="111"/>
      <c r="B61" s="114"/>
      <c r="C61" s="84" t="s">
        <v>51</v>
      </c>
      <c r="D61" s="44">
        <v>14322</v>
      </c>
      <c r="E61" s="53">
        <v>1</v>
      </c>
      <c r="F61" s="44">
        <v>181154.42836200001</v>
      </c>
      <c r="G61" s="66">
        <v>0.77328600000000003</v>
      </c>
      <c r="H61" s="43">
        <v>5365</v>
      </c>
      <c r="I61" s="44">
        <v>196051.93122100001</v>
      </c>
      <c r="J61" s="74">
        <v>0.72954300000000005</v>
      </c>
      <c r="K61" s="44">
        <v>8957</v>
      </c>
      <c r="L61" s="44">
        <v>172231.228313</v>
      </c>
      <c r="M61" s="66">
        <v>0.79948600000000003</v>
      </c>
      <c r="N61" s="43">
        <v>0</v>
      </c>
      <c r="O61" s="44">
        <v>0</v>
      </c>
      <c r="P61" s="74">
        <v>0</v>
      </c>
    </row>
    <row r="62" spans="1:16" s="3" customFormat="1" ht="15" customHeight="1" x14ac:dyDescent="0.2">
      <c r="A62" s="111"/>
      <c r="B62" s="114"/>
      <c r="C62" s="84" t="s">
        <v>52</v>
      </c>
      <c r="D62" s="35">
        <v>11906</v>
      </c>
      <c r="E62" s="55">
        <v>1</v>
      </c>
      <c r="F62" s="35">
        <v>196370.20115899999</v>
      </c>
      <c r="G62" s="68">
        <v>0.93415099999999995</v>
      </c>
      <c r="H62" s="43">
        <v>4535</v>
      </c>
      <c r="I62" s="44">
        <v>201384.56670299999</v>
      </c>
      <c r="J62" s="74">
        <v>0.74465300000000001</v>
      </c>
      <c r="K62" s="35">
        <v>7371</v>
      </c>
      <c r="L62" s="35">
        <v>193285.11803000001</v>
      </c>
      <c r="M62" s="68">
        <v>1.0507390000000001</v>
      </c>
      <c r="N62" s="43">
        <v>0</v>
      </c>
      <c r="O62" s="44">
        <v>0</v>
      </c>
      <c r="P62" s="74">
        <v>0</v>
      </c>
    </row>
    <row r="63" spans="1:16" ht="15" customHeight="1" x14ac:dyDescent="0.2">
      <c r="A63" s="111"/>
      <c r="B63" s="114"/>
      <c r="C63" s="84" t="s">
        <v>53</v>
      </c>
      <c r="D63" s="44">
        <v>10309</v>
      </c>
      <c r="E63" s="53">
        <v>1</v>
      </c>
      <c r="F63" s="44">
        <v>204197.88058999999</v>
      </c>
      <c r="G63" s="66">
        <v>0.99146400000000001</v>
      </c>
      <c r="H63" s="43">
        <v>3954</v>
      </c>
      <c r="I63" s="44">
        <v>198656.390491</v>
      </c>
      <c r="J63" s="74">
        <v>0.67880600000000002</v>
      </c>
      <c r="K63" s="44">
        <v>6355</v>
      </c>
      <c r="L63" s="44">
        <v>207645.725098</v>
      </c>
      <c r="M63" s="66">
        <v>1.1859949999999999</v>
      </c>
      <c r="N63" s="43">
        <v>0</v>
      </c>
      <c r="O63" s="44">
        <v>0</v>
      </c>
      <c r="P63" s="74">
        <v>0</v>
      </c>
    </row>
    <row r="64" spans="1:16" ht="15" customHeight="1" x14ac:dyDescent="0.2">
      <c r="A64" s="111"/>
      <c r="B64" s="114"/>
      <c r="C64" s="84" t="s">
        <v>54</v>
      </c>
      <c r="D64" s="44">
        <v>8424</v>
      </c>
      <c r="E64" s="53">
        <v>1</v>
      </c>
      <c r="F64" s="44">
        <v>207271.25130599999</v>
      </c>
      <c r="G64" s="66">
        <v>0.90218399999999999</v>
      </c>
      <c r="H64" s="43">
        <v>3171</v>
      </c>
      <c r="I64" s="44">
        <v>193364.48281300001</v>
      </c>
      <c r="J64" s="74">
        <v>0.497004</v>
      </c>
      <c r="K64" s="44">
        <v>5253</v>
      </c>
      <c r="L64" s="44">
        <v>215666.142395</v>
      </c>
      <c r="M64" s="66">
        <v>1.146773</v>
      </c>
      <c r="N64" s="43">
        <v>0</v>
      </c>
      <c r="O64" s="44">
        <v>0</v>
      </c>
      <c r="P64" s="74">
        <v>0</v>
      </c>
    </row>
    <row r="65" spans="1:16" ht="15" customHeight="1" x14ac:dyDescent="0.2">
      <c r="A65" s="111"/>
      <c r="B65" s="114"/>
      <c r="C65" s="84" t="s">
        <v>55</v>
      </c>
      <c r="D65" s="44">
        <v>6784</v>
      </c>
      <c r="E65" s="53">
        <v>1</v>
      </c>
      <c r="F65" s="44">
        <v>208153.53640899999</v>
      </c>
      <c r="G65" s="66">
        <v>0.71359099999999998</v>
      </c>
      <c r="H65" s="43">
        <v>2534</v>
      </c>
      <c r="I65" s="44">
        <v>184685.116022</v>
      </c>
      <c r="J65" s="74">
        <v>0.277032</v>
      </c>
      <c r="K65" s="44">
        <v>4250</v>
      </c>
      <c r="L65" s="44">
        <v>222146.23694100001</v>
      </c>
      <c r="M65" s="66">
        <v>0.97388200000000003</v>
      </c>
      <c r="N65" s="43">
        <v>0</v>
      </c>
      <c r="O65" s="44">
        <v>0</v>
      </c>
      <c r="P65" s="74">
        <v>0</v>
      </c>
    </row>
    <row r="66" spans="1:16" s="3" customFormat="1" ht="15" customHeight="1" x14ac:dyDescent="0.2">
      <c r="A66" s="111"/>
      <c r="B66" s="114"/>
      <c r="C66" s="84" t="s">
        <v>56</v>
      </c>
      <c r="D66" s="35">
        <v>11375</v>
      </c>
      <c r="E66" s="55">
        <v>1</v>
      </c>
      <c r="F66" s="35">
        <v>213738.35630799999</v>
      </c>
      <c r="G66" s="68">
        <v>0.373363</v>
      </c>
      <c r="H66" s="43">
        <v>4724</v>
      </c>
      <c r="I66" s="44">
        <v>184745.06710399999</v>
      </c>
      <c r="J66" s="74">
        <v>8.1499000000000002E-2</v>
      </c>
      <c r="K66" s="35">
        <v>6651</v>
      </c>
      <c r="L66" s="35">
        <v>234331.394677</v>
      </c>
      <c r="M66" s="68">
        <v>0.58066499999999999</v>
      </c>
      <c r="N66" s="43">
        <v>0</v>
      </c>
      <c r="O66" s="44">
        <v>0</v>
      </c>
      <c r="P66" s="74">
        <v>0</v>
      </c>
    </row>
    <row r="67" spans="1:16" s="3" customFormat="1" ht="15" customHeight="1" x14ac:dyDescent="0.2">
      <c r="A67" s="112"/>
      <c r="B67" s="115"/>
      <c r="C67" s="85" t="s">
        <v>9</v>
      </c>
      <c r="D67" s="46">
        <v>97523</v>
      </c>
      <c r="E67" s="54">
        <v>1</v>
      </c>
      <c r="F67" s="46">
        <v>178725.02693699999</v>
      </c>
      <c r="G67" s="67">
        <v>0.61441900000000005</v>
      </c>
      <c r="H67" s="87">
        <v>37443</v>
      </c>
      <c r="I67" s="46">
        <v>180680.95657400001</v>
      </c>
      <c r="J67" s="75">
        <v>0.469781</v>
      </c>
      <c r="K67" s="46">
        <v>60080</v>
      </c>
      <c r="L67" s="46">
        <v>177506.054344</v>
      </c>
      <c r="M67" s="67">
        <v>0.70456099999999999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71</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13</v>
      </c>
      <c r="E8" s="53">
        <v>0.40625</v>
      </c>
      <c r="F8" s="44">
        <v>95090.864386000001</v>
      </c>
      <c r="G8" s="66">
        <v>0.230769</v>
      </c>
      <c r="H8" s="43">
        <v>4</v>
      </c>
      <c r="I8" s="44">
        <v>174164.21988799999</v>
      </c>
      <c r="J8" s="74">
        <v>0.5</v>
      </c>
      <c r="K8" s="44">
        <v>9</v>
      </c>
      <c r="L8" s="44">
        <v>59947.150828999998</v>
      </c>
      <c r="M8" s="66">
        <v>0.111111</v>
      </c>
      <c r="N8" s="43">
        <v>0</v>
      </c>
      <c r="O8" s="44">
        <v>0</v>
      </c>
      <c r="P8" s="74">
        <v>0</v>
      </c>
    </row>
    <row r="9" spans="1:16" ht="15" customHeight="1" x14ac:dyDescent="0.2">
      <c r="A9" s="111"/>
      <c r="B9" s="114"/>
      <c r="C9" s="84" t="s">
        <v>47</v>
      </c>
      <c r="D9" s="44">
        <v>127</v>
      </c>
      <c r="E9" s="53">
        <v>0.60476200000000002</v>
      </c>
      <c r="F9" s="44">
        <v>110479.626128</v>
      </c>
      <c r="G9" s="66">
        <v>9.4488000000000003E-2</v>
      </c>
      <c r="H9" s="43">
        <v>50</v>
      </c>
      <c r="I9" s="44">
        <v>127275.513595</v>
      </c>
      <c r="J9" s="74">
        <v>0.2</v>
      </c>
      <c r="K9" s="44">
        <v>77</v>
      </c>
      <c r="L9" s="44">
        <v>99573.205694000004</v>
      </c>
      <c r="M9" s="66">
        <v>2.5974000000000001E-2</v>
      </c>
      <c r="N9" s="43">
        <v>0</v>
      </c>
      <c r="O9" s="44">
        <v>0</v>
      </c>
      <c r="P9" s="74">
        <v>0</v>
      </c>
    </row>
    <row r="10" spans="1:16" ht="15" customHeight="1" x14ac:dyDescent="0.2">
      <c r="A10" s="111"/>
      <c r="B10" s="114"/>
      <c r="C10" s="84" t="s">
        <v>48</v>
      </c>
      <c r="D10" s="44">
        <v>828</v>
      </c>
      <c r="E10" s="53">
        <v>0.37808199999999997</v>
      </c>
      <c r="F10" s="44">
        <v>124920.721855</v>
      </c>
      <c r="G10" s="66">
        <v>0.189614</v>
      </c>
      <c r="H10" s="43">
        <v>353</v>
      </c>
      <c r="I10" s="44">
        <v>141735.086389</v>
      </c>
      <c r="J10" s="74">
        <v>0.28611900000000001</v>
      </c>
      <c r="K10" s="44">
        <v>475</v>
      </c>
      <c r="L10" s="44">
        <v>112424.994106</v>
      </c>
      <c r="M10" s="66">
        <v>0.117895</v>
      </c>
      <c r="N10" s="43">
        <v>0</v>
      </c>
      <c r="O10" s="44">
        <v>0</v>
      </c>
      <c r="P10" s="74">
        <v>0</v>
      </c>
    </row>
    <row r="11" spans="1:16" ht="15" customHeight="1" x14ac:dyDescent="0.2">
      <c r="A11" s="111"/>
      <c r="B11" s="114"/>
      <c r="C11" s="84" t="s">
        <v>49</v>
      </c>
      <c r="D11" s="44">
        <v>1713</v>
      </c>
      <c r="E11" s="53">
        <v>0.26841100000000001</v>
      </c>
      <c r="F11" s="44">
        <v>142317.07946099999</v>
      </c>
      <c r="G11" s="66">
        <v>0.33391700000000002</v>
      </c>
      <c r="H11" s="43">
        <v>713</v>
      </c>
      <c r="I11" s="44">
        <v>162840.742264</v>
      </c>
      <c r="J11" s="74">
        <v>0.46704099999999998</v>
      </c>
      <c r="K11" s="44">
        <v>1000</v>
      </c>
      <c r="L11" s="44">
        <v>127683.707883</v>
      </c>
      <c r="M11" s="66">
        <v>0.23899999999999999</v>
      </c>
      <c r="N11" s="43">
        <v>0</v>
      </c>
      <c r="O11" s="44">
        <v>0</v>
      </c>
      <c r="P11" s="74">
        <v>0</v>
      </c>
    </row>
    <row r="12" spans="1:16" ht="15" customHeight="1" x14ac:dyDescent="0.2">
      <c r="A12" s="111"/>
      <c r="B12" s="114"/>
      <c r="C12" s="84" t="s">
        <v>50</v>
      </c>
      <c r="D12" s="44">
        <v>1464</v>
      </c>
      <c r="E12" s="53">
        <v>0.21313099999999999</v>
      </c>
      <c r="F12" s="44">
        <v>172419.82346300001</v>
      </c>
      <c r="G12" s="66">
        <v>0.60450800000000005</v>
      </c>
      <c r="H12" s="43">
        <v>601</v>
      </c>
      <c r="I12" s="44">
        <v>196569.60444299999</v>
      </c>
      <c r="J12" s="74">
        <v>0.73377700000000001</v>
      </c>
      <c r="K12" s="44">
        <v>863</v>
      </c>
      <c r="L12" s="44">
        <v>155601.72570000001</v>
      </c>
      <c r="M12" s="66">
        <v>0.51448400000000005</v>
      </c>
      <c r="N12" s="43">
        <v>0</v>
      </c>
      <c r="O12" s="44">
        <v>0</v>
      </c>
      <c r="P12" s="74">
        <v>0</v>
      </c>
    </row>
    <row r="13" spans="1:16" ht="15" customHeight="1" x14ac:dyDescent="0.2">
      <c r="A13" s="111"/>
      <c r="B13" s="114"/>
      <c r="C13" s="84" t="s">
        <v>51</v>
      </c>
      <c r="D13" s="44">
        <v>1187</v>
      </c>
      <c r="E13" s="53">
        <v>0.19031600000000001</v>
      </c>
      <c r="F13" s="44">
        <v>190774.10882600001</v>
      </c>
      <c r="G13" s="66">
        <v>0.81213100000000005</v>
      </c>
      <c r="H13" s="43">
        <v>455</v>
      </c>
      <c r="I13" s="44">
        <v>206345.557493</v>
      </c>
      <c r="J13" s="74">
        <v>0.82417600000000002</v>
      </c>
      <c r="K13" s="44">
        <v>732</v>
      </c>
      <c r="L13" s="44">
        <v>181095.134586</v>
      </c>
      <c r="M13" s="66">
        <v>0.80464500000000005</v>
      </c>
      <c r="N13" s="43">
        <v>0</v>
      </c>
      <c r="O13" s="44">
        <v>0</v>
      </c>
      <c r="P13" s="74">
        <v>0</v>
      </c>
    </row>
    <row r="14" spans="1:16" s="3" customFormat="1" ht="15" customHeight="1" x14ac:dyDescent="0.2">
      <c r="A14" s="111"/>
      <c r="B14" s="114"/>
      <c r="C14" s="84" t="s">
        <v>52</v>
      </c>
      <c r="D14" s="35">
        <v>902</v>
      </c>
      <c r="E14" s="55">
        <v>0.17535000000000001</v>
      </c>
      <c r="F14" s="35">
        <v>196678.59918799999</v>
      </c>
      <c r="G14" s="68">
        <v>0.90576500000000004</v>
      </c>
      <c r="H14" s="43">
        <v>329</v>
      </c>
      <c r="I14" s="44">
        <v>207883.91291300001</v>
      </c>
      <c r="J14" s="74">
        <v>0.90273599999999998</v>
      </c>
      <c r="K14" s="35">
        <v>573</v>
      </c>
      <c r="L14" s="35">
        <v>190244.832669</v>
      </c>
      <c r="M14" s="68">
        <v>0.90750399999999998</v>
      </c>
      <c r="N14" s="43">
        <v>0</v>
      </c>
      <c r="O14" s="44">
        <v>0</v>
      </c>
      <c r="P14" s="74">
        <v>0</v>
      </c>
    </row>
    <row r="15" spans="1:16" ht="15" customHeight="1" x14ac:dyDescent="0.2">
      <c r="A15" s="111"/>
      <c r="B15" s="114"/>
      <c r="C15" s="84" t="s">
        <v>53</v>
      </c>
      <c r="D15" s="44">
        <v>656</v>
      </c>
      <c r="E15" s="53">
        <v>0.147781</v>
      </c>
      <c r="F15" s="44">
        <v>195430.72874600001</v>
      </c>
      <c r="G15" s="66">
        <v>0.84908499999999998</v>
      </c>
      <c r="H15" s="43">
        <v>244</v>
      </c>
      <c r="I15" s="44">
        <v>187968.04882200001</v>
      </c>
      <c r="J15" s="74">
        <v>0.65163899999999997</v>
      </c>
      <c r="K15" s="44">
        <v>412</v>
      </c>
      <c r="L15" s="44">
        <v>199850.37413899999</v>
      </c>
      <c r="M15" s="66">
        <v>0.96601899999999996</v>
      </c>
      <c r="N15" s="43">
        <v>0</v>
      </c>
      <c r="O15" s="44">
        <v>0</v>
      </c>
      <c r="P15" s="74">
        <v>0</v>
      </c>
    </row>
    <row r="16" spans="1:16" ht="15" customHeight="1" x14ac:dyDescent="0.2">
      <c r="A16" s="111"/>
      <c r="B16" s="114"/>
      <c r="C16" s="84" t="s">
        <v>54</v>
      </c>
      <c r="D16" s="44">
        <v>516</v>
      </c>
      <c r="E16" s="53">
        <v>0.136797</v>
      </c>
      <c r="F16" s="44">
        <v>208059.03954</v>
      </c>
      <c r="G16" s="66">
        <v>0.77713200000000004</v>
      </c>
      <c r="H16" s="43">
        <v>197</v>
      </c>
      <c r="I16" s="44">
        <v>191823.40397000001</v>
      </c>
      <c r="J16" s="74">
        <v>0.51776599999999995</v>
      </c>
      <c r="K16" s="44">
        <v>319</v>
      </c>
      <c r="L16" s="44">
        <v>218085.43517300001</v>
      </c>
      <c r="M16" s="66">
        <v>0.93730400000000003</v>
      </c>
      <c r="N16" s="43">
        <v>0</v>
      </c>
      <c r="O16" s="44">
        <v>0</v>
      </c>
      <c r="P16" s="74">
        <v>0</v>
      </c>
    </row>
    <row r="17" spans="1:16" ht="15" customHeight="1" x14ac:dyDescent="0.2">
      <c r="A17" s="111"/>
      <c r="B17" s="114"/>
      <c r="C17" s="84" t="s">
        <v>55</v>
      </c>
      <c r="D17" s="44">
        <v>481</v>
      </c>
      <c r="E17" s="53">
        <v>0.15396899999999999</v>
      </c>
      <c r="F17" s="44">
        <v>195702.96635500001</v>
      </c>
      <c r="G17" s="66">
        <v>0.49064400000000002</v>
      </c>
      <c r="H17" s="43">
        <v>234</v>
      </c>
      <c r="I17" s="44">
        <v>178960.54770900001</v>
      </c>
      <c r="J17" s="74">
        <v>0.24359</v>
      </c>
      <c r="K17" s="44">
        <v>247</v>
      </c>
      <c r="L17" s="44">
        <v>211564.20507299999</v>
      </c>
      <c r="M17" s="66">
        <v>0.72469600000000001</v>
      </c>
      <c r="N17" s="43">
        <v>0</v>
      </c>
      <c r="O17" s="44">
        <v>0</v>
      </c>
      <c r="P17" s="74">
        <v>0</v>
      </c>
    </row>
    <row r="18" spans="1:16" s="3" customFormat="1" ht="15" customHeight="1" x14ac:dyDescent="0.2">
      <c r="A18" s="111"/>
      <c r="B18" s="114"/>
      <c r="C18" s="84" t="s">
        <v>56</v>
      </c>
      <c r="D18" s="35">
        <v>624</v>
      </c>
      <c r="E18" s="55">
        <v>0.12159</v>
      </c>
      <c r="F18" s="35">
        <v>216500.05271600001</v>
      </c>
      <c r="G18" s="68">
        <v>0.399038</v>
      </c>
      <c r="H18" s="43">
        <v>238</v>
      </c>
      <c r="I18" s="44">
        <v>184391.01116200001</v>
      </c>
      <c r="J18" s="74">
        <v>0.138655</v>
      </c>
      <c r="K18" s="35">
        <v>386</v>
      </c>
      <c r="L18" s="35">
        <v>236297.85553999999</v>
      </c>
      <c r="M18" s="68">
        <v>0.559585</v>
      </c>
      <c r="N18" s="43">
        <v>0</v>
      </c>
      <c r="O18" s="44">
        <v>0</v>
      </c>
      <c r="P18" s="74">
        <v>0</v>
      </c>
    </row>
    <row r="19" spans="1:16" s="3" customFormat="1" ht="15" customHeight="1" x14ac:dyDescent="0.2">
      <c r="A19" s="112"/>
      <c r="B19" s="115"/>
      <c r="C19" s="85" t="s">
        <v>9</v>
      </c>
      <c r="D19" s="46">
        <v>8511</v>
      </c>
      <c r="E19" s="54">
        <v>0.195516</v>
      </c>
      <c r="F19" s="46">
        <v>174310.46597700001</v>
      </c>
      <c r="G19" s="67">
        <v>0.57020300000000002</v>
      </c>
      <c r="H19" s="87">
        <v>3418</v>
      </c>
      <c r="I19" s="46">
        <v>182279.98211899999</v>
      </c>
      <c r="J19" s="75">
        <v>0.55880600000000002</v>
      </c>
      <c r="K19" s="46">
        <v>5093</v>
      </c>
      <c r="L19" s="46">
        <v>168961.986462</v>
      </c>
      <c r="M19" s="67">
        <v>0.57785200000000003</v>
      </c>
      <c r="N19" s="87">
        <v>0</v>
      </c>
      <c r="O19" s="46">
        <v>0</v>
      </c>
      <c r="P19" s="75">
        <v>0</v>
      </c>
    </row>
    <row r="20" spans="1:16" ht="15" customHeight="1" x14ac:dyDescent="0.2">
      <c r="A20" s="110">
        <v>2</v>
      </c>
      <c r="B20" s="113" t="s">
        <v>57</v>
      </c>
      <c r="C20" s="84" t="s">
        <v>46</v>
      </c>
      <c r="D20" s="44">
        <v>5</v>
      </c>
      <c r="E20" s="53">
        <v>0.15625</v>
      </c>
      <c r="F20" s="44">
        <v>40512.800000000003</v>
      </c>
      <c r="G20" s="66">
        <v>0</v>
      </c>
      <c r="H20" s="43">
        <v>2</v>
      </c>
      <c r="I20" s="44">
        <v>26973.5</v>
      </c>
      <c r="J20" s="74">
        <v>0</v>
      </c>
      <c r="K20" s="44">
        <v>3</v>
      </c>
      <c r="L20" s="44">
        <v>49539</v>
      </c>
      <c r="M20" s="66">
        <v>0</v>
      </c>
      <c r="N20" s="43">
        <v>0</v>
      </c>
      <c r="O20" s="44">
        <v>0</v>
      </c>
      <c r="P20" s="74">
        <v>0</v>
      </c>
    </row>
    <row r="21" spans="1:16" ht="15" customHeight="1" x14ac:dyDescent="0.2">
      <c r="A21" s="111"/>
      <c r="B21" s="114"/>
      <c r="C21" s="84" t="s">
        <v>47</v>
      </c>
      <c r="D21" s="44">
        <v>53</v>
      </c>
      <c r="E21" s="53">
        <v>0.25238100000000002</v>
      </c>
      <c r="F21" s="44">
        <v>108854.622642</v>
      </c>
      <c r="G21" s="66">
        <v>0.113208</v>
      </c>
      <c r="H21" s="43">
        <v>27</v>
      </c>
      <c r="I21" s="44">
        <v>113128.40740700001</v>
      </c>
      <c r="J21" s="74">
        <v>0.148148</v>
      </c>
      <c r="K21" s="44">
        <v>26</v>
      </c>
      <c r="L21" s="44">
        <v>104416.461538</v>
      </c>
      <c r="M21" s="66">
        <v>7.6923000000000005E-2</v>
      </c>
      <c r="N21" s="43">
        <v>0</v>
      </c>
      <c r="O21" s="44">
        <v>0</v>
      </c>
      <c r="P21" s="74">
        <v>0</v>
      </c>
    </row>
    <row r="22" spans="1:16" ht="15" customHeight="1" x14ac:dyDescent="0.2">
      <c r="A22" s="111"/>
      <c r="B22" s="114"/>
      <c r="C22" s="84" t="s">
        <v>48</v>
      </c>
      <c r="D22" s="44">
        <v>270</v>
      </c>
      <c r="E22" s="53">
        <v>0.12328799999999999</v>
      </c>
      <c r="F22" s="44">
        <v>128001.544444</v>
      </c>
      <c r="G22" s="66">
        <v>5.5556000000000001E-2</v>
      </c>
      <c r="H22" s="43">
        <v>120</v>
      </c>
      <c r="I22" s="44">
        <v>134567.82500000001</v>
      </c>
      <c r="J22" s="74">
        <v>8.3333000000000004E-2</v>
      </c>
      <c r="K22" s="44">
        <v>150</v>
      </c>
      <c r="L22" s="44">
        <v>122748.52</v>
      </c>
      <c r="M22" s="66">
        <v>3.3333000000000002E-2</v>
      </c>
      <c r="N22" s="43">
        <v>0</v>
      </c>
      <c r="O22" s="44">
        <v>0</v>
      </c>
      <c r="P22" s="74">
        <v>0</v>
      </c>
    </row>
    <row r="23" spans="1:16" ht="15" customHeight="1" x14ac:dyDescent="0.2">
      <c r="A23" s="111"/>
      <c r="B23" s="114"/>
      <c r="C23" s="84" t="s">
        <v>49</v>
      </c>
      <c r="D23" s="44">
        <v>201</v>
      </c>
      <c r="E23" s="53">
        <v>3.1495000000000002E-2</v>
      </c>
      <c r="F23" s="44">
        <v>138358.47761199999</v>
      </c>
      <c r="G23" s="66">
        <v>0.154229</v>
      </c>
      <c r="H23" s="43">
        <v>83</v>
      </c>
      <c r="I23" s="44">
        <v>145415.78313299999</v>
      </c>
      <c r="J23" s="74">
        <v>0.204819</v>
      </c>
      <c r="K23" s="44">
        <v>118</v>
      </c>
      <c r="L23" s="44">
        <v>133394.44067800001</v>
      </c>
      <c r="M23" s="66">
        <v>0.118644</v>
      </c>
      <c r="N23" s="43">
        <v>0</v>
      </c>
      <c r="O23" s="44">
        <v>0</v>
      </c>
      <c r="P23" s="74">
        <v>0</v>
      </c>
    </row>
    <row r="24" spans="1:16" ht="15" customHeight="1" x14ac:dyDescent="0.2">
      <c r="A24" s="111"/>
      <c r="B24" s="114"/>
      <c r="C24" s="84" t="s">
        <v>50</v>
      </c>
      <c r="D24" s="44">
        <v>122</v>
      </c>
      <c r="E24" s="53">
        <v>1.7760999999999999E-2</v>
      </c>
      <c r="F24" s="44">
        <v>163051.39344300001</v>
      </c>
      <c r="G24" s="66">
        <v>0.311475</v>
      </c>
      <c r="H24" s="43">
        <v>54</v>
      </c>
      <c r="I24" s="44">
        <v>167805.72222200001</v>
      </c>
      <c r="J24" s="74">
        <v>0.351852</v>
      </c>
      <c r="K24" s="44">
        <v>68</v>
      </c>
      <c r="L24" s="44">
        <v>159275.89705900001</v>
      </c>
      <c r="M24" s="66">
        <v>0.27941199999999999</v>
      </c>
      <c r="N24" s="43">
        <v>0</v>
      </c>
      <c r="O24" s="44">
        <v>0</v>
      </c>
      <c r="P24" s="74">
        <v>0</v>
      </c>
    </row>
    <row r="25" spans="1:16" ht="15" customHeight="1" x14ac:dyDescent="0.2">
      <c r="A25" s="111"/>
      <c r="B25" s="114"/>
      <c r="C25" s="84" t="s">
        <v>51</v>
      </c>
      <c r="D25" s="44">
        <v>85</v>
      </c>
      <c r="E25" s="53">
        <v>1.3627999999999999E-2</v>
      </c>
      <c r="F25" s="44">
        <v>159868.976471</v>
      </c>
      <c r="G25" s="66">
        <v>0.352941</v>
      </c>
      <c r="H25" s="43">
        <v>36</v>
      </c>
      <c r="I25" s="44">
        <v>160497.63888899999</v>
      </c>
      <c r="J25" s="74">
        <v>0.33333299999999999</v>
      </c>
      <c r="K25" s="44">
        <v>49</v>
      </c>
      <c r="L25" s="44">
        <v>159407.10204100001</v>
      </c>
      <c r="M25" s="66">
        <v>0.36734699999999998</v>
      </c>
      <c r="N25" s="43">
        <v>0</v>
      </c>
      <c r="O25" s="44">
        <v>0</v>
      </c>
      <c r="P25" s="74">
        <v>0</v>
      </c>
    </row>
    <row r="26" spans="1:16" s="3" customFormat="1" ht="15" customHeight="1" x14ac:dyDescent="0.2">
      <c r="A26" s="111"/>
      <c r="B26" s="114"/>
      <c r="C26" s="84" t="s">
        <v>52</v>
      </c>
      <c r="D26" s="35">
        <v>68</v>
      </c>
      <c r="E26" s="55">
        <v>1.3219E-2</v>
      </c>
      <c r="F26" s="35">
        <v>177793.57352899999</v>
      </c>
      <c r="G26" s="68">
        <v>0.352941</v>
      </c>
      <c r="H26" s="43">
        <v>27</v>
      </c>
      <c r="I26" s="44">
        <v>213525.40740699999</v>
      </c>
      <c r="J26" s="74">
        <v>0.703704</v>
      </c>
      <c r="K26" s="35">
        <v>41</v>
      </c>
      <c r="L26" s="35">
        <v>154262.85365899999</v>
      </c>
      <c r="M26" s="68">
        <v>0.121951</v>
      </c>
      <c r="N26" s="43">
        <v>0</v>
      </c>
      <c r="O26" s="44">
        <v>0</v>
      </c>
      <c r="P26" s="74">
        <v>0</v>
      </c>
    </row>
    <row r="27" spans="1:16" ht="15" customHeight="1" x14ac:dyDescent="0.2">
      <c r="A27" s="111"/>
      <c r="B27" s="114"/>
      <c r="C27" s="84" t="s">
        <v>53</v>
      </c>
      <c r="D27" s="44">
        <v>37</v>
      </c>
      <c r="E27" s="53">
        <v>8.3350000000000004E-3</v>
      </c>
      <c r="F27" s="44">
        <v>191741.189189</v>
      </c>
      <c r="G27" s="66">
        <v>0.51351400000000003</v>
      </c>
      <c r="H27" s="43">
        <v>15</v>
      </c>
      <c r="I27" s="44">
        <v>185047.93333299999</v>
      </c>
      <c r="J27" s="74">
        <v>0.4</v>
      </c>
      <c r="K27" s="44">
        <v>22</v>
      </c>
      <c r="L27" s="44">
        <v>196304.772727</v>
      </c>
      <c r="M27" s="66">
        <v>0.59090900000000002</v>
      </c>
      <c r="N27" s="43">
        <v>0</v>
      </c>
      <c r="O27" s="44">
        <v>0</v>
      </c>
      <c r="P27" s="74">
        <v>0</v>
      </c>
    </row>
    <row r="28" spans="1:16" ht="15" customHeight="1" x14ac:dyDescent="0.2">
      <c r="A28" s="111"/>
      <c r="B28" s="114"/>
      <c r="C28" s="84" t="s">
        <v>54</v>
      </c>
      <c r="D28" s="44">
        <v>14</v>
      </c>
      <c r="E28" s="53">
        <v>3.712E-3</v>
      </c>
      <c r="F28" s="44">
        <v>227463.642857</v>
      </c>
      <c r="G28" s="66">
        <v>0.57142899999999996</v>
      </c>
      <c r="H28" s="43">
        <v>9</v>
      </c>
      <c r="I28" s="44">
        <v>197452.77777799999</v>
      </c>
      <c r="J28" s="74">
        <v>0.55555600000000005</v>
      </c>
      <c r="K28" s="44">
        <v>5</v>
      </c>
      <c r="L28" s="44">
        <v>281483.2</v>
      </c>
      <c r="M28" s="66">
        <v>0.6</v>
      </c>
      <c r="N28" s="43">
        <v>0</v>
      </c>
      <c r="O28" s="44">
        <v>0</v>
      </c>
      <c r="P28" s="74">
        <v>0</v>
      </c>
    </row>
    <row r="29" spans="1:16" ht="15" customHeight="1" x14ac:dyDescent="0.2">
      <c r="A29" s="111"/>
      <c r="B29" s="114"/>
      <c r="C29" s="84" t="s">
        <v>55</v>
      </c>
      <c r="D29" s="44">
        <v>9</v>
      </c>
      <c r="E29" s="53">
        <v>2.8809999999999999E-3</v>
      </c>
      <c r="F29" s="44">
        <v>238879.66666700001</v>
      </c>
      <c r="G29" s="66">
        <v>0.44444400000000001</v>
      </c>
      <c r="H29" s="43">
        <v>4</v>
      </c>
      <c r="I29" s="44">
        <v>245800.25</v>
      </c>
      <c r="J29" s="74">
        <v>0.25</v>
      </c>
      <c r="K29" s="44">
        <v>5</v>
      </c>
      <c r="L29" s="44">
        <v>233343.2</v>
      </c>
      <c r="M29" s="66">
        <v>0.6</v>
      </c>
      <c r="N29" s="43">
        <v>0</v>
      </c>
      <c r="O29" s="44">
        <v>0</v>
      </c>
      <c r="P29" s="74">
        <v>0</v>
      </c>
    </row>
    <row r="30" spans="1:16" s="3" customFormat="1" ht="15" customHeight="1" x14ac:dyDescent="0.2">
      <c r="A30" s="111"/>
      <c r="B30" s="114"/>
      <c r="C30" s="84" t="s">
        <v>56</v>
      </c>
      <c r="D30" s="35">
        <v>29</v>
      </c>
      <c r="E30" s="55">
        <v>5.6509999999999998E-3</v>
      </c>
      <c r="F30" s="35">
        <v>129298.655172</v>
      </c>
      <c r="G30" s="68">
        <v>0.103448</v>
      </c>
      <c r="H30" s="43">
        <v>23</v>
      </c>
      <c r="I30" s="44">
        <v>103324.69565199999</v>
      </c>
      <c r="J30" s="74">
        <v>4.3478000000000003E-2</v>
      </c>
      <c r="K30" s="35">
        <v>6</v>
      </c>
      <c r="L30" s="35">
        <v>228865.5</v>
      </c>
      <c r="M30" s="68">
        <v>0.33333299999999999</v>
      </c>
      <c r="N30" s="43">
        <v>0</v>
      </c>
      <c r="O30" s="44">
        <v>0</v>
      </c>
      <c r="P30" s="74">
        <v>0</v>
      </c>
    </row>
    <row r="31" spans="1:16" s="3" customFormat="1" ht="15" customHeight="1" x14ac:dyDescent="0.2">
      <c r="A31" s="112"/>
      <c r="B31" s="115"/>
      <c r="C31" s="85" t="s">
        <v>9</v>
      </c>
      <c r="D31" s="46">
        <v>893</v>
      </c>
      <c r="E31" s="54">
        <v>2.0514000000000001E-2</v>
      </c>
      <c r="F31" s="46">
        <v>145679.64053800001</v>
      </c>
      <c r="G31" s="67">
        <v>0.19932800000000001</v>
      </c>
      <c r="H31" s="87">
        <v>400</v>
      </c>
      <c r="I31" s="46">
        <v>149607.84</v>
      </c>
      <c r="J31" s="75">
        <v>0.23499999999999999</v>
      </c>
      <c r="K31" s="46">
        <v>493</v>
      </c>
      <c r="L31" s="46">
        <v>142492.46044600001</v>
      </c>
      <c r="M31" s="67">
        <v>0.17038500000000001</v>
      </c>
      <c r="N31" s="87">
        <v>0</v>
      </c>
      <c r="O31" s="46">
        <v>0</v>
      </c>
      <c r="P31" s="75">
        <v>0</v>
      </c>
    </row>
    <row r="32" spans="1:16" ht="15" customHeight="1" x14ac:dyDescent="0.2">
      <c r="A32" s="110">
        <v>3</v>
      </c>
      <c r="B32" s="113" t="s">
        <v>58</v>
      </c>
      <c r="C32" s="84" t="s">
        <v>46</v>
      </c>
      <c r="D32" s="44">
        <v>-8</v>
      </c>
      <c r="E32" s="44">
        <v>0</v>
      </c>
      <c r="F32" s="44">
        <v>-54578.064385999998</v>
      </c>
      <c r="G32" s="66">
        <v>-0.230769</v>
      </c>
      <c r="H32" s="43">
        <v>-2</v>
      </c>
      <c r="I32" s="44">
        <v>-147190.71988799999</v>
      </c>
      <c r="J32" s="74">
        <v>-0.5</v>
      </c>
      <c r="K32" s="44">
        <v>-6</v>
      </c>
      <c r="L32" s="44">
        <v>-10408.150829</v>
      </c>
      <c r="M32" s="66">
        <v>-0.111111</v>
      </c>
      <c r="N32" s="43">
        <v>0</v>
      </c>
      <c r="O32" s="44">
        <v>0</v>
      </c>
      <c r="P32" s="74">
        <v>0</v>
      </c>
    </row>
    <row r="33" spans="1:16" ht="15" customHeight="1" x14ac:dyDescent="0.2">
      <c r="A33" s="111"/>
      <c r="B33" s="114"/>
      <c r="C33" s="84" t="s">
        <v>47</v>
      </c>
      <c r="D33" s="44">
        <v>-74</v>
      </c>
      <c r="E33" s="44">
        <v>0</v>
      </c>
      <c r="F33" s="44">
        <v>-1625.0034860000001</v>
      </c>
      <c r="G33" s="66">
        <v>1.8719E-2</v>
      </c>
      <c r="H33" s="43">
        <v>-23</v>
      </c>
      <c r="I33" s="44">
        <v>-14147.106186999999</v>
      </c>
      <c r="J33" s="74">
        <v>-5.1852000000000002E-2</v>
      </c>
      <c r="K33" s="44">
        <v>-51</v>
      </c>
      <c r="L33" s="44">
        <v>4843.2558440000003</v>
      </c>
      <c r="M33" s="66">
        <v>5.0949000000000001E-2</v>
      </c>
      <c r="N33" s="43">
        <v>0</v>
      </c>
      <c r="O33" s="44">
        <v>0</v>
      </c>
      <c r="P33" s="74">
        <v>0</v>
      </c>
    </row>
    <row r="34" spans="1:16" ht="15" customHeight="1" x14ac:dyDescent="0.2">
      <c r="A34" s="111"/>
      <c r="B34" s="114"/>
      <c r="C34" s="84" t="s">
        <v>48</v>
      </c>
      <c r="D34" s="44">
        <v>-558</v>
      </c>
      <c r="E34" s="44">
        <v>0</v>
      </c>
      <c r="F34" s="44">
        <v>3080.8225900000002</v>
      </c>
      <c r="G34" s="66">
        <v>-0.13405800000000001</v>
      </c>
      <c r="H34" s="43">
        <v>-233</v>
      </c>
      <c r="I34" s="44">
        <v>-7167.2613890000002</v>
      </c>
      <c r="J34" s="74">
        <v>-0.20278599999999999</v>
      </c>
      <c r="K34" s="44">
        <v>-325</v>
      </c>
      <c r="L34" s="44">
        <v>10323.525894</v>
      </c>
      <c r="M34" s="66">
        <v>-8.4560999999999997E-2</v>
      </c>
      <c r="N34" s="43">
        <v>0</v>
      </c>
      <c r="O34" s="44">
        <v>0</v>
      </c>
      <c r="P34" s="74">
        <v>0</v>
      </c>
    </row>
    <row r="35" spans="1:16" ht="15" customHeight="1" x14ac:dyDescent="0.2">
      <c r="A35" s="111"/>
      <c r="B35" s="114"/>
      <c r="C35" s="84" t="s">
        <v>49</v>
      </c>
      <c r="D35" s="44">
        <v>-1512</v>
      </c>
      <c r="E35" s="44">
        <v>0</v>
      </c>
      <c r="F35" s="44">
        <v>-3958.60185</v>
      </c>
      <c r="G35" s="66">
        <v>-0.17968799999999999</v>
      </c>
      <c r="H35" s="43">
        <v>-630</v>
      </c>
      <c r="I35" s="44">
        <v>-17424.959131</v>
      </c>
      <c r="J35" s="74">
        <v>-0.26222099999999998</v>
      </c>
      <c r="K35" s="44">
        <v>-882</v>
      </c>
      <c r="L35" s="44">
        <v>5710.7327949999999</v>
      </c>
      <c r="M35" s="66">
        <v>-0.120356</v>
      </c>
      <c r="N35" s="43">
        <v>0</v>
      </c>
      <c r="O35" s="44">
        <v>0</v>
      </c>
      <c r="P35" s="74">
        <v>0</v>
      </c>
    </row>
    <row r="36" spans="1:16" ht="15" customHeight="1" x14ac:dyDescent="0.2">
      <c r="A36" s="111"/>
      <c r="B36" s="114"/>
      <c r="C36" s="84" t="s">
        <v>50</v>
      </c>
      <c r="D36" s="44">
        <v>-1342</v>
      </c>
      <c r="E36" s="44">
        <v>0</v>
      </c>
      <c r="F36" s="44">
        <v>-9368.4300199999998</v>
      </c>
      <c r="G36" s="66">
        <v>-0.29303299999999999</v>
      </c>
      <c r="H36" s="43">
        <v>-547</v>
      </c>
      <c r="I36" s="44">
        <v>-28763.882221</v>
      </c>
      <c r="J36" s="74">
        <v>-0.38192500000000001</v>
      </c>
      <c r="K36" s="44">
        <v>-795</v>
      </c>
      <c r="L36" s="44">
        <v>3674.1713589999999</v>
      </c>
      <c r="M36" s="66">
        <v>-0.235073</v>
      </c>
      <c r="N36" s="43">
        <v>0</v>
      </c>
      <c r="O36" s="44">
        <v>0</v>
      </c>
      <c r="P36" s="74">
        <v>0</v>
      </c>
    </row>
    <row r="37" spans="1:16" ht="15" customHeight="1" x14ac:dyDescent="0.2">
      <c r="A37" s="111"/>
      <c r="B37" s="114"/>
      <c r="C37" s="84" t="s">
        <v>51</v>
      </c>
      <c r="D37" s="44">
        <v>-1102</v>
      </c>
      <c r="E37" s="44">
        <v>0</v>
      </c>
      <c r="F37" s="44">
        <v>-30905.132355000002</v>
      </c>
      <c r="G37" s="66">
        <v>-0.45918999999999999</v>
      </c>
      <c r="H37" s="43">
        <v>-419</v>
      </c>
      <c r="I37" s="44">
        <v>-45847.918603999999</v>
      </c>
      <c r="J37" s="74">
        <v>-0.490842</v>
      </c>
      <c r="K37" s="44">
        <v>-683</v>
      </c>
      <c r="L37" s="44">
        <v>-21688.032545999999</v>
      </c>
      <c r="M37" s="66">
        <v>-0.43729800000000002</v>
      </c>
      <c r="N37" s="43">
        <v>0</v>
      </c>
      <c r="O37" s="44">
        <v>0</v>
      </c>
      <c r="P37" s="74">
        <v>0</v>
      </c>
    </row>
    <row r="38" spans="1:16" s="3" customFormat="1" ht="15" customHeight="1" x14ac:dyDescent="0.2">
      <c r="A38" s="111"/>
      <c r="B38" s="114"/>
      <c r="C38" s="84" t="s">
        <v>52</v>
      </c>
      <c r="D38" s="35">
        <v>-834</v>
      </c>
      <c r="E38" s="35">
        <v>0</v>
      </c>
      <c r="F38" s="35">
        <v>-18885.025658999999</v>
      </c>
      <c r="G38" s="68">
        <v>-0.55282399999999998</v>
      </c>
      <c r="H38" s="43">
        <v>-302</v>
      </c>
      <c r="I38" s="44">
        <v>5641.4944939999996</v>
      </c>
      <c r="J38" s="74">
        <v>-0.19903199999999999</v>
      </c>
      <c r="K38" s="35">
        <v>-532</v>
      </c>
      <c r="L38" s="35">
        <v>-35981.979011000003</v>
      </c>
      <c r="M38" s="68">
        <v>-0.78555299999999995</v>
      </c>
      <c r="N38" s="43">
        <v>0</v>
      </c>
      <c r="O38" s="44">
        <v>0</v>
      </c>
      <c r="P38" s="74">
        <v>0</v>
      </c>
    </row>
    <row r="39" spans="1:16" ht="15" customHeight="1" x14ac:dyDescent="0.2">
      <c r="A39" s="111"/>
      <c r="B39" s="114"/>
      <c r="C39" s="84" t="s">
        <v>53</v>
      </c>
      <c r="D39" s="44">
        <v>-619</v>
      </c>
      <c r="E39" s="44">
        <v>0</v>
      </c>
      <c r="F39" s="44">
        <v>-3689.5395570000001</v>
      </c>
      <c r="G39" s="66">
        <v>-0.33557199999999998</v>
      </c>
      <c r="H39" s="43">
        <v>-229</v>
      </c>
      <c r="I39" s="44">
        <v>-2920.1154889999998</v>
      </c>
      <c r="J39" s="74">
        <v>-0.251639</v>
      </c>
      <c r="K39" s="44">
        <v>-390</v>
      </c>
      <c r="L39" s="44">
        <v>-3545.6014110000001</v>
      </c>
      <c r="M39" s="66">
        <v>-0.37511</v>
      </c>
      <c r="N39" s="43">
        <v>0</v>
      </c>
      <c r="O39" s="44">
        <v>0</v>
      </c>
      <c r="P39" s="74">
        <v>0</v>
      </c>
    </row>
    <row r="40" spans="1:16" ht="15" customHeight="1" x14ac:dyDescent="0.2">
      <c r="A40" s="111"/>
      <c r="B40" s="114"/>
      <c r="C40" s="84" t="s">
        <v>54</v>
      </c>
      <c r="D40" s="44">
        <v>-502</v>
      </c>
      <c r="E40" s="44">
        <v>0</v>
      </c>
      <c r="F40" s="44">
        <v>19404.603318000001</v>
      </c>
      <c r="G40" s="66">
        <v>-0.205703</v>
      </c>
      <c r="H40" s="43">
        <v>-188</v>
      </c>
      <c r="I40" s="44">
        <v>5629.3738080000003</v>
      </c>
      <c r="J40" s="74">
        <v>3.7789000000000003E-2</v>
      </c>
      <c r="K40" s="44">
        <v>-314</v>
      </c>
      <c r="L40" s="44">
        <v>63397.764826999999</v>
      </c>
      <c r="M40" s="66">
        <v>-0.33730399999999999</v>
      </c>
      <c r="N40" s="43">
        <v>0</v>
      </c>
      <c r="O40" s="44">
        <v>0</v>
      </c>
      <c r="P40" s="74">
        <v>0</v>
      </c>
    </row>
    <row r="41" spans="1:16" ht="15" customHeight="1" x14ac:dyDescent="0.2">
      <c r="A41" s="111"/>
      <c r="B41" s="114"/>
      <c r="C41" s="84" t="s">
        <v>55</v>
      </c>
      <c r="D41" s="44">
        <v>-472</v>
      </c>
      <c r="E41" s="44">
        <v>0</v>
      </c>
      <c r="F41" s="44">
        <v>43176.700312000001</v>
      </c>
      <c r="G41" s="66">
        <v>-4.6199999999999998E-2</v>
      </c>
      <c r="H41" s="43">
        <v>-230</v>
      </c>
      <c r="I41" s="44">
        <v>66839.702290999994</v>
      </c>
      <c r="J41" s="74">
        <v>6.4099999999999999E-3</v>
      </c>
      <c r="K41" s="44">
        <v>-242</v>
      </c>
      <c r="L41" s="44">
        <v>21778.994927</v>
      </c>
      <c r="M41" s="66">
        <v>-0.124696</v>
      </c>
      <c r="N41" s="43">
        <v>0</v>
      </c>
      <c r="O41" s="44">
        <v>0</v>
      </c>
      <c r="P41" s="74">
        <v>0</v>
      </c>
    </row>
    <row r="42" spans="1:16" s="3" customFormat="1" ht="15" customHeight="1" x14ac:dyDescent="0.2">
      <c r="A42" s="111"/>
      <c r="B42" s="114"/>
      <c r="C42" s="84" t="s">
        <v>56</v>
      </c>
      <c r="D42" s="35">
        <v>-595</v>
      </c>
      <c r="E42" s="35">
        <v>0</v>
      </c>
      <c r="F42" s="35">
        <v>-87201.397544000007</v>
      </c>
      <c r="G42" s="68">
        <v>-0.29559000000000002</v>
      </c>
      <c r="H42" s="43">
        <v>-215</v>
      </c>
      <c r="I42" s="44">
        <v>-81066.31551</v>
      </c>
      <c r="J42" s="74">
        <v>-9.5176999999999998E-2</v>
      </c>
      <c r="K42" s="35">
        <v>-380</v>
      </c>
      <c r="L42" s="35">
        <v>-7432.3555399999996</v>
      </c>
      <c r="M42" s="68">
        <v>-0.22625200000000001</v>
      </c>
      <c r="N42" s="43">
        <v>0</v>
      </c>
      <c r="O42" s="44">
        <v>0</v>
      </c>
      <c r="P42" s="74">
        <v>0</v>
      </c>
    </row>
    <row r="43" spans="1:16" s="3" customFormat="1" ht="15" customHeight="1" x14ac:dyDescent="0.2">
      <c r="A43" s="112"/>
      <c r="B43" s="115"/>
      <c r="C43" s="85" t="s">
        <v>9</v>
      </c>
      <c r="D43" s="46">
        <v>-7618</v>
      </c>
      <c r="E43" s="46">
        <v>0</v>
      </c>
      <c r="F43" s="46">
        <v>-28630.825440000001</v>
      </c>
      <c r="G43" s="67">
        <v>-0.37087500000000001</v>
      </c>
      <c r="H43" s="87">
        <v>-3018</v>
      </c>
      <c r="I43" s="46">
        <v>-32672.142119</v>
      </c>
      <c r="J43" s="75">
        <v>-0.32380599999999998</v>
      </c>
      <c r="K43" s="46">
        <v>-4600</v>
      </c>
      <c r="L43" s="46">
        <v>-26469.526016</v>
      </c>
      <c r="M43" s="67">
        <v>-0.40746700000000002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7</v>
      </c>
      <c r="E45" s="53">
        <v>3.3333000000000002E-2</v>
      </c>
      <c r="F45" s="44">
        <v>134011.571429</v>
      </c>
      <c r="G45" s="66">
        <v>0.14285700000000001</v>
      </c>
      <c r="H45" s="43">
        <v>2</v>
      </c>
      <c r="I45" s="44">
        <v>144646.5</v>
      </c>
      <c r="J45" s="74">
        <v>0</v>
      </c>
      <c r="K45" s="44">
        <v>5</v>
      </c>
      <c r="L45" s="44">
        <v>129757.6</v>
      </c>
      <c r="M45" s="66">
        <v>0.2</v>
      </c>
      <c r="N45" s="43">
        <v>0</v>
      </c>
      <c r="O45" s="44">
        <v>0</v>
      </c>
      <c r="P45" s="74">
        <v>0</v>
      </c>
    </row>
    <row r="46" spans="1:16" ht="15" customHeight="1" x14ac:dyDescent="0.2">
      <c r="A46" s="111"/>
      <c r="B46" s="114"/>
      <c r="C46" s="84" t="s">
        <v>48</v>
      </c>
      <c r="D46" s="44">
        <v>104</v>
      </c>
      <c r="E46" s="53">
        <v>4.7489000000000003E-2</v>
      </c>
      <c r="F46" s="44">
        <v>138932.82692299999</v>
      </c>
      <c r="G46" s="66">
        <v>0.19230800000000001</v>
      </c>
      <c r="H46" s="43">
        <v>50</v>
      </c>
      <c r="I46" s="44">
        <v>138740.12</v>
      </c>
      <c r="J46" s="74">
        <v>0.18</v>
      </c>
      <c r="K46" s="44">
        <v>54</v>
      </c>
      <c r="L46" s="44">
        <v>139111.25925900001</v>
      </c>
      <c r="M46" s="66">
        <v>0.203704</v>
      </c>
      <c r="N46" s="43">
        <v>0</v>
      </c>
      <c r="O46" s="44">
        <v>0</v>
      </c>
      <c r="P46" s="74">
        <v>0</v>
      </c>
    </row>
    <row r="47" spans="1:16" ht="15" customHeight="1" x14ac:dyDescent="0.2">
      <c r="A47" s="111"/>
      <c r="B47" s="114"/>
      <c r="C47" s="84" t="s">
        <v>49</v>
      </c>
      <c r="D47" s="44">
        <v>326</v>
      </c>
      <c r="E47" s="53">
        <v>5.1081000000000001E-2</v>
      </c>
      <c r="F47" s="44">
        <v>159841.027607</v>
      </c>
      <c r="G47" s="66">
        <v>0.39877299999999999</v>
      </c>
      <c r="H47" s="43">
        <v>149</v>
      </c>
      <c r="I47" s="44">
        <v>162173.22147700001</v>
      </c>
      <c r="J47" s="74">
        <v>0.40939599999999998</v>
      </c>
      <c r="K47" s="44">
        <v>177</v>
      </c>
      <c r="L47" s="44">
        <v>157877.768362</v>
      </c>
      <c r="M47" s="66">
        <v>0.38983099999999998</v>
      </c>
      <c r="N47" s="43">
        <v>0</v>
      </c>
      <c r="O47" s="44">
        <v>0</v>
      </c>
      <c r="P47" s="74">
        <v>0</v>
      </c>
    </row>
    <row r="48" spans="1:16" ht="15" customHeight="1" x14ac:dyDescent="0.2">
      <c r="A48" s="111"/>
      <c r="B48" s="114"/>
      <c r="C48" s="84" t="s">
        <v>50</v>
      </c>
      <c r="D48" s="44">
        <v>270</v>
      </c>
      <c r="E48" s="53">
        <v>3.9307000000000002E-2</v>
      </c>
      <c r="F48" s="44">
        <v>200844.414815</v>
      </c>
      <c r="G48" s="66">
        <v>0.681481</v>
      </c>
      <c r="H48" s="43">
        <v>109</v>
      </c>
      <c r="I48" s="44">
        <v>198934.19266100001</v>
      </c>
      <c r="J48" s="74">
        <v>0.66054999999999997</v>
      </c>
      <c r="K48" s="44">
        <v>161</v>
      </c>
      <c r="L48" s="44">
        <v>202137.67080699999</v>
      </c>
      <c r="M48" s="66">
        <v>0.69565200000000005</v>
      </c>
      <c r="N48" s="43">
        <v>0</v>
      </c>
      <c r="O48" s="44">
        <v>0</v>
      </c>
      <c r="P48" s="74">
        <v>0</v>
      </c>
    </row>
    <row r="49" spans="1:16" ht="15" customHeight="1" x14ac:dyDescent="0.2">
      <c r="A49" s="111"/>
      <c r="B49" s="114"/>
      <c r="C49" s="84" t="s">
        <v>51</v>
      </c>
      <c r="D49" s="44">
        <v>240</v>
      </c>
      <c r="E49" s="53">
        <v>3.848E-2</v>
      </c>
      <c r="F49" s="44">
        <v>220178.67499999999</v>
      </c>
      <c r="G49" s="66">
        <v>0.91249999999999998</v>
      </c>
      <c r="H49" s="43">
        <v>93</v>
      </c>
      <c r="I49" s="44">
        <v>214070.76344099999</v>
      </c>
      <c r="J49" s="74">
        <v>0.79569900000000005</v>
      </c>
      <c r="K49" s="44">
        <v>147</v>
      </c>
      <c r="L49" s="44">
        <v>224042.863946</v>
      </c>
      <c r="M49" s="66">
        <v>0.98639500000000002</v>
      </c>
      <c r="N49" s="43">
        <v>0</v>
      </c>
      <c r="O49" s="44">
        <v>0</v>
      </c>
      <c r="P49" s="74">
        <v>0</v>
      </c>
    </row>
    <row r="50" spans="1:16" s="3" customFormat="1" ht="15" customHeight="1" x14ac:dyDescent="0.2">
      <c r="A50" s="111"/>
      <c r="B50" s="114"/>
      <c r="C50" s="84" t="s">
        <v>52</v>
      </c>
      <c r="D50" s="35">
        <v>137</v>
      </c>
      <c r="E50" s="55">
        <v>2.6633E-2</v>
      </c>
      <c r="F50" s="35">
        <v>214845.211679</v>
      </c>
      <c r="G50" s="68">
        <v>0.883212</v>
      </c>
      <c r="H50" s="43">
        <v>57</v>
      </c>
      <c r="I50" s="44">
        <v>198562.21052600001</v>
      </c>
      <c r="J50" s="74">
        <v>0.70175399999999999</v>
      </c>
      <c r="K50" s="35">
        <v>80</v>
      </c>
      <c r="L50" s="35">
        <v>226446.85</v>
      </c>
      <c r="M50" s="68">
        <v>1.0125</v>
      </c>
      <c r="N50" s="43">
        <v>0</v>
      </c>
      <c r="O50" s="44">
        <v>0</v>
      </c>
      <c r="P50" s="74">
        <v>0</v>
      </c>
    </row>
    <row r="51" spans="1:16" ht="15" customHeight="1" x14ac:dyDescent="0.2">
      <c r="A51" s="111"/>
      <c r="B51" s="114"/>
      <c r="C51" s="84" t="s">
        <v>53</v>
      </c>
      <c r="D51" s="44">
        <v>127</v>
      </c>
      <c r="E51" s="53">
        <v>2.861E-2</v>
      </c>
      <c r="F51" s="44">
        <v>236458.36220500001</v>
      </c>
      <c r="G51" s="66">
        <v>0.87401600000000002</v>
      </c>
      <c r="H51" s="43">
        <v>54</v>
      </c>
      <c r="I51" s="44">
        <v>229488.25925900001</v>
      </c>
      <c r="J51" s="74">
        <v>0.75925900000000002</v>
      </c>
      <c r="K51" s="44">
        <v>73</v>
      </c>
      <c r="L51" s="44">
        <v>241614.328767</v>
      </c>
      <c r="M51" s="66">
        <v>0.95890399999999998</v>
      </c>
      <c r="N51" s="43">
        <v>0</v>
      </c>
      <c r="O51" s="44">
        <v>0</v>
      </c>
      <c r="P51" s="74">
        <v>0</v>
      </c>
    </row>
    <row r="52" spans="1:16" ht="15" customHeight="1" x14ac:dyDescent="0.2">
      <c r="A52" s="111"/>
      <c r="B52" s="114"/>
      <c r="C52" s="84" t="s">
        <v>54</v>
      </c>
      <c r="D52" s="44">
        <v>60</v>
      </c>
      <c r="E52" s="53">
        <v>1.5907000000000001E-2</v>
      </c>
      <c r="F52" s="44">
        <v>281685.45</v>
      </c>
      <c r="G52" s="66">
        <v>0.96666700000000005</v>
      </c>
      <c r="H52" s="43">
        <v>20</v>
      </c>
      <c r="I52" s="44">
        <v>219587.95</v>
      </c>
      <c r="J52" s="74">
        <v>0.5</v>
      </c>
      <c r="K52" s="44">
        <v>40</v>
      </c>
      <c r="L52" s="44">
        <v>312734.2</v>
      </c>
      <c r="M52" s="66">
        <v>1.2</v>
      </c>
      <c r="N52" s="43">
        <v>0</v>
      </c>
      <c r="O52" s="44">
        <v>0</v>
      </c>
      <c r="P52" s="74">
        <v>0</v>
      </c>
    </row>
    <row r="53" spans="1:16" ht="15" customHeight="1" x14ac:dyDescent="0.2">
      <c r="A53" s="111"/>
      <c r="B53" s="114"/>
      <c r="C53" s="84" t="s">
        <v>55</v>
      </c>
      <c r="D53" s="44">
        <v>27</v>
      </c>
      <c r="E53" s="53">
        <v>8.6429999999999996E-3</v>
      </c>
      <c r="F53" s="44">
        <v>231281.22222200001</v>
      </c>
      <c r="G53" s="66">
        <v>0.51851899999999995</v>
      </c>
      <c r="H53" s="43">
        <v>8</v>
      </c>
      <c r="I53" s="44">
        <v>164235.625</v>
      </c>
      <c r="J53" s="74">
        <v>0</v>
      </c>
      <c r="K53" s="44">
        <v>19</v>
      </c>
      <c r="L53" s="44">
        <v>259510.94736799999</v>
      </c>
      <c r="M53" s="66">
        <v>0.736842</v>
      </c>
      <c r="N53" s="43">
        <v>0</v>
      </c>
      <c r="O53" s="44">
        <v>0</v>
      </c>
      <c r="P53" s="74">
        <v>0</v>
      </c>
    </row>
    <row r="54" spans="1:16" s="3" customFormat="1" ht="15" customHeight="1" x14ac:dyDescent="0.2">
      <c r="A54" s="111"/>
      <c r="B54" s="114"/>
      <c r="C54" s="84" t="s">
        <v>56</v>
      </c>
      <c r="D54" s="35">
        <v>12</v>
      </c>
      <c r="E54" s="55">
        <v>2.3379999999999998E-3</v>
      </c>
      <c r="F54" s="35">
        <v>322420</v>
      </c>
      <c r="G54" s="68">
        <v>0.58333299999999999</v>
      </c>
      <c r="H54" s="43">
        <v>5</v>
      </c>
      <c r="I54" s="44">
        <v>279450.40000000002</v>
      </c>
      <c r="J54" s="74">
        <v>0.2</v>
      </c>
      <c r="K54" s="35">
        <v>7</v>
      </c>
      <c r="L54" s="35">
        <v>353112.571429</v>
      </c>
      <c r="M54" s="68">
        <v>0.85714299999999999</v>
      </c>
      <c r="N54" s="43">
        <v>0</v>
      </c>
      <c r="O54" s="44">
        <v>0</v>
      </c>
      <c r="P54" s="74">
        <v>0</v>
      </c>
    </row>
    <row r="55" spans="1:16" s="3" customFormat="1" ht="15" customHeight="1" x14ac:dyDescent="0.2">
      <c r="A55" s="112"/>
      <c r="B55" s="115"/>
      <c r="C55" s="85" t="s">
        <v>9</v>
      </c>
      <c r="D55" s="46">
        <v>1310</v>
      </c>
      <c r="E55" s="54">
        <v>3.0093000000000002E-2</v>
      </c>
      <c r="F55" s="46">
        <v>199270.923664</v>
      </c>
      <c r="G55" s="67">
        <v>0.66030500000000003</v>
      </c>
      <c r="H55" s="87">
        <v>547</v>
      </c>
      <c r="I55" s="46">
        <v>189754.70749500001</v>
      </c>
      <c r="J55" s="75">
        <v>0.56307099999999999</v>
      </c>
      <c r="K55" s="46">
        <v>763</v>
      </c>
      <c r="L55" s="46">
        <v>206093.16513800001</v>
      </c>
      <c r="M55" s="67">
        <v>0.73001300000000002</v>
      </c>
      <c r="N55" s="87">
        <v>0</v>
      </c>
      <c r="O55" s="46">
        <v>0</v>
      </c>
      <c r="P55" s="75">
        <v>0</v>
      </c>
    </row>
    <row r="56" spans="1:16" ht="15" customHeight="1" x14ac:dyDescent="0.2">
      <c r="A56" s="110">
        <v>5</v>
      </c>
      <c r="B56" s="113" t="s">
        <v>60</v>
      </c>
      <c r="C56" s="84" t="s">
        <v>46</v>
      </c>
      <c r="D56" s="44">
        <v>32</v>
      </c>
      <c r="E56" s="53">
        <v>1</v>
      </c>
      <c r="F56" s="44">
        <v>67536.8125</v>
      </c>
      <c r="G56" s="66">
        <v>0.15625</v>
      </c>
      <c r="H56" s="43">
        <v>16</v>
      </c>
      <c r="I56" s="44">
        <v>83572.25</v>
      </c>
      <c r="J56" s="74">
        <v>0.3125</v>
      </c>
      <c r="K56" s="44">
        <v>16</v>
      </c>
      <c r="L56" s="44">
        <v>51501.375</v>
      </c>
      <c r="M56" s="66">
        <v>0</v>
      </c>
      <c r="N56" s="43">
        <v>0</v>
      </c>
      <c r="O56" s="44">
        <v>0</v>
      </c>
      <c r="P56" s="74">
        <v>0</v>
      </c>
    </row>
    <row r="57" spans="1:16" ht="15" customHeight="1" x14ac:dyDescent="0.2">
      <c r="A57" s="111"/>
      <c r="B57" s="114"/>
      <c r="C57" s="84" t="s">
        <v>47</v>
      </c>
      <c r="D57" s="44">
        <v>210</v>
      </c>
      <c r="E57" s="53">
        <v>1</v>
      </c>
      <c r="F57" s="44">
        <v>116854.642857</v>
      </c>
      <c r="G57" s="66">
        <v>0.157143</v>
      </c>
      <c r="H57" s="43">
        <v>70</v>
      </c>
      <c r="I57" s="44">
        <v>130335.32857100001</v>
      </c>
      <c r="J57" s="74">
        <v>0.228571</v>
      </c>
      <c r="K57" s="44">
        <v>140</v>
      </c>
      <c r="L57" s="44">
        <v>110114.3</v>
      </c>
      <c r="M57" s="66">
        <v>0.121429</v>
      </c>
      <c r="N57" s="43">
        <v>0</v>
      </c>
      <c r="O57" s="44">
        <v>0</v>
      </c>
      <c r="P57" s="74">
        <v>0</v>
      </c>
    </row>
    <row r="58" spans="1:16" ht="15" customHeight="1" x14ac:dyDescent="0.2">
      <c r="A58" s="111"/>
      <c r="B58" s="114"/>
      <c r="C58" s="84" t="s">
        <v>48</v>
      </c>
      <c r="D58" s="44">
        <v>2190</v>
      </c>
      <c r="E58" s="53">
        <v>1</v>
      </c>
      <c r="F58" s="44">
        <v>120160.18630099999</v>
      </c>
      <c r="G58" s="66">
        <v>9.7716999999999998E-2</v>
      </c>
      <c r="H58" s="43">
        <v>897</v>
      </c>
      <c r="I58" s="44">
        <v>130910.63099200001</v>
      </c>
      <c r="J58" s="74">
        <v>0.14604200000000001</v>
      </c>
      <c r="K58" s="44">
        <v>1293</v>
      </c>
      <c r="L58" s="44">
        <v>112702.221191</v>
      </c>
      <c r="M58" s="66">
        <v>6.4191999999999999E-2</v>
      </c>
      <c r="N58" s="43">
        <v>0</v>
      </c>
      <c r="O58" s="44">
        <v>0</v>
      </c>
      <c r="P58" s="74">
        <v>0</v>
      </c>
    </row>
    <row r="59" spans="1:16" ht="15" customHeight="1" x14ac:dyDescent="0.2">
      <c r="A59" s="111"/>
      <c r="B59" s="114"/>
      <c r="C59" s="84" t="s">
        <v>49</v>
      </c>
      <c r="D59" s="44">
        <v>6382</v>
      </c>
      <c r="E59" s="53">
        <v>1</v>
      </c>
      <c r="F59" s="44">
        <v>132246.108587</v>
      </c>
      <c r="G59" s="66">
        <v>0.228768</v>
      </c>
      <c r="H59" s="43">
        <v>2653</v>
      </c>
      <c r="I59" s="44">
        <v>151095.263852</v>
      </c>
      <c r="J59" s="74">
        <v>0.32830799999999999</v>
      </c>
      <c r="K59" s="44">
        <v>3729</v>
      </c>
      <c r="L59" s="44">
        <v>118835.862161</v>
      </c>
      <c r="M59" s="66">
        <v>0.15795100000000001</v>
      </c>
      <c r="N59" s="43">
        <v>0</v>
      </c>
      <c r="O59" s="44">
        <v>0</v>
      </c>
      <c r="P59" s="74">
        <v>0</v>
      </c>
    </row>
    <row r="60" spans="1:16" ht="15" customHeight="1" x14ac:dyDescent="0.2">
      <c r="A60" s="111"/>
      <c r="B60" s="114"/>
      <c r="C60" s="84" t="s">
        <v>50</v>
      </c>
      <c r="D60" s="44">
        <v>6869</v>
      </c>
      <c r="E60" s="53">
        <v>1</v>
      </c>
      <c r="F60" s="44">
        <v>157761.30048000001</v>
      </c>
      <c r="G60" s="66">
        <v>0.47095599999999999</v>
      </c>
      <c r="H60" s="43">
        <v>2698</v>
      </c>
      <c r="I60" s="44">
        <v>182157.95589300001</v>
      </c>
      <c r="J60" s="74">
        <v>0.57338800000000001</v>
      </c>
      <c r="K60" s="44">
        <v>4171</v>
      </c>
      <c r="L60" s="44">
        <v>141980.39031399999</v>
      </c>
      <c r="M60" s="66">
        <v>0.40469899999999998</v>
      </c>
      <c r="N60" s="43">
        <v>0</v>
      </c>
      <c r="O60" s="44">
        <v>0</v>
      </c>
      <c r="P60" s="74">
        <v>0</v>
      </c>
    </row>
    <row r="61" spans="1:16" ht="15" customHeight="1" x14ac:dyDescent="0.2">
      <c r="A61" s="111"/>
      <c r="B61" s="114"/>
      <c r="C61" s="84" t="s">
        <v>51</v>
      </c>
      <c r="D61" s="44">
        <v>6237</v>
      </c>
      <c r="E61" s="53">
        <v>1</v>
      </c>
      <c r="F61" s="44">
        <v>177723.773449</v>
      </c>
      <c r="G61" s="66">
        <v>0.69937499999999997</v>
      </c>
      <c r="H61" s="43">
        <v>2383</v>
      </c>
      <c r="I61" s="44">
        <v>195165.049937</v>
      </c>
      <c r="J61" s="74">
        <v>0.72471699999999994</v>
      </c>
      <c r="K61" s="44">
        <v>3854</v>
      </c>
      <c r="L61" s="44">
        <v>166939.50726499999</v>
      </c>
      <c r="M61" s="66">
        <v>0.68370500000000001</v>
      </c>
      <c r="N61" s="43">
        <v>0</v>
      </c>
      <c r="O61" s="44">
        <v>0</v>
      </c>
      <c r="P61" s="74">
        <v>0</v>
      </c>
    </row>
    <row r="62" spans="1:16" s="3" customFormat="1" ht="15" customHeight="1" x14ac:dyDescent="0.2">
      <c r="A62" s="111"/>
      <c r="B62" s="114"/>
      <c r="C62" s="84" t="s">
        <v>52</v>
      </c>
      <c r="D62" s="35">
        <v>5144</v>
      </c>
      <c r="E62" s="55">
        <v>1</v>
      </c>
      <c r="F62" s="35">
        <v>190365.19051300001</v>
      </c>
      <c r="G62" s="68">
        <v>0.83825799999999995</v>
      </c>
      <c r="H62" s="43">
        <v>2027</v>
      </c>
      <c r="I62" s="44">
        <v>196069.308831</v>
      </c>
      <c r="J62" s="74">
        <v>0.73556999999999995</v>
      </c>
      <c r="K62" s="35">
        <v>3117</v>
      </c>
      <c r="L62" s="35">
        <v>186655.775104</v>
      </c>
      <c r="M62" s="68">
        <v>0.90503699999999998</v>
      </c>
      <c r="N62" s="43">
        <v>0</v>
      </c>
      <c r="O62" s="44">
        <v>0</v>
      </c>
      <c r="P62" s="74">
        <v>0</v>
      </c>
    </row>
    <row r="63" spans="1:16" ht="15" customHeight="1" x14ac:dyDescent="0.2">
      <c r="A63" s="111"/>
      <c r="B63" s="114"/>
      <c r="C63" s="84" t="s">
        <v>53</v>
      </c>
      <c r="D63" s="44">
        <v>4439</v>
      </c>
      <c r="E63" s="53">
        <v>1</v>
      </c>
      <c r="F63" s="44">
        <v>198932.75264699999</v>
      </c>
      <c r="G63" s="66">
        <v>0.881054</v>
      </c>
      <c r="H63" s="43">
        <v>1889</v>
      </c>
      <c r="I63" s="44">
        <v>192312.91741699999</v>
      </c>
      <c r="J63" s="74">
        <v>0.64107999999999998</v>
      </c>
      <c r="K63" s="44">
        <v>2550</v>
      </c>
      <c r="L63" s="44">
        <v>203836.622745</v>
      </c>
      <c r="M63" s="66">
        <v>1.058824</v>
      </c>
      <c r="N63" s="43">
        <v>0</v>
      </c>
      <c r="O63" s="44">
        <v>0</v>
      </c>
      <c r="P63" s="74">
        <v>0</v>
      </c>
    </row>
    <row r="64" spans="1:16" ht="15" customHeight="1" x14ac:dyDescent="0.2">
      <c r="A64" s="111"/>
      <c r="B64" s="114"/>
      <c r="C64" s="84" t="s">
        <v>54</v>
      </c>
      <c r="D64" s="44">
        <v>3772</v>
      </c>
      <c r="E64" s="53">
        <v>1</v>
      </c>
      <c r="F64" s="44">
        <v>202262.026511</v>
      </c>
      <c r="G64" s="66">
        <v>0.784995</v>
      </c>
      <c r="H64" s="43">
        <v>1542</v>
      </c>
      <c r="I64" s="44">
        <v>188418.20882</v>
      </c>
      <c r="J64" s="74">
        <v>0.47081699999999999</v>
      </c>
      <c r="K64" s="44">
        <v>2230</v>
      </c>
      <c r="L64" s="44">
        <v>211834.74708500001</v>
      </c>
      <c r="M64" s="66">
        <v>1.0022420000000001</v>
      </c>
      <c r="N64" s="43">
        <v>0</v>
      </c>
      <c r="O64" s="44">
        <v>0</v>
      </c>
      <c r="P64" s="74">
        <v>0</v>
      </c>
    </row>
    <row r="65" spans="1:16" ht="15" customHeight="1" x14ac:dyDescent="0.2">
      <c r="A65" s="111"/>
      <c r="B65" s="114"/>
      <c r="C65" s="84" t="s">
        <v>55</v>
      </c>
      <c r="D65" s="44">
        <v>3124</v>
      </c>
      <c r="E65" s="53">
        <v>1</v>
      </c>
      <c r="F65" s="44">
        <v>199190.97855299999</v>
      </c>
      <c r="G65" s="66">
        <v>0.56530100000000005</v>
      </c>
      <c r="H65" s="43">
        <v>1360</v>
      </c>
      <c r="I65" s="44">
        <v>177221.08897099999</v>
      </c>
      <c r="J65" s="74">
        <v>0.27352900000000002</v>
      </c>
      <c r="K65" s="44">
        <v>1764</v>
      </c>
      <c r="L65" s="44">
        <v>216129.21541999999</v>
      </c>
      <c r="M65" s="66">
        <v>0.79024899999999998</v>
      </c>
      <c r="N65" s="43">
        <v>0</v>
      </c>
      <c r="O65" s="44">
        <v>0</v>
      </c>
      <c r="P65" s="74">
        <v>0</v>
      </c>
    </row>
    <row r="66" spans="1:16" s="3" customFormat="1" ht="15" customHeight="1" x14ac:dyDescent="0.2">
      <c r="A66" s="111"/>
      <c r="B66" s="114"/>
      <c r="C66" s="84" t="s">
        <v>56</v>
      </c>
      <c r="D66" s="35">
        <v>5132</v>
      </c>
      <c r="E66" s="55">
        <v>1</v>
      </c>
      <c r="F66" s="35">
        <v>212295.01695200001</v>
      </c>
      <c r="G66" s="68">
        <v>0.33710099999999998</v>
      </c>
      <c r="H66" s="43">
        <v>2228</v>
      </c>
      <c r="I66" s="44">
        <v>178921.7886</v>
      </c>
      <c r="J66" s="74">
        <v>8.1239000000000006E-2</v>
      </c>
      <c r="K66" s="35">
        <v>2904</v>
      </c>
      <c r="L66" s="35">
        <v>237899.54614300001</v>
      </c>
      <c r="M66" s="68">
        <v>0.53340200000000004</v>
      </c>
      <c r="N66" s="43">
        <v>0</v>
      </c>
      <c r="O66" s="44">
        <v>0</v>
      </c>
      <c r="P66" s="74">
        <v>0</v>
      </c>
    </row>
    <row r="67" spans="1:16" s="3" customFormat="1" ht="15" customHeight="1" x14ac:dyDescent="0.2">
      <c r="A67" s="112"/>
      <c r="B67" s="115"/>
      <c r="C67" s="85" t="s">
        <v>9</v>
      </c>
      <c r="D67" s="46">
        <v>43531</v>
      </c>
      <c r="E67" s="54">
        <v>1</v>
      </c>
      <c r="F67" s="46">
        <v>176034.91100600001</v>
      </c>
      <c r="G67" s="67">
        <v>0.55107899999999999</v>
      </c>
      <c r="H67" s="87">
        <v>17763</v>
      </c>
      <c r="I67" s="46">
        <v>178809.58019499999</v>
      </c>
      <c r="J67" s="75">
        <v>0.46602500000000002</v>
      </c>
      <c r="K67" s="46">
        <v>25768</v>
      </c>
      <c r="L67" s="46">
        <v>174122.21119199999</v>
      </c>
      <c r="M67" s="67">
        <v>0.60970999999999997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72</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8</v>
      </c>
      <c r="E8" s="53">
        <v>0.47058800000000001</v>
      </c>
      <c r="F8" s="44">
        <v>77574.828418000005</v>
      </c>
      <c r="G8" s="66">
        <v>0.625</v>
      </c>
      <c r="H8" s="43">
        <v>1</v>
      </c>
      <c r="I8" s="44">
        <v>34525.916912000001</v>
      </c>
      <c r="J8" s="74">
        <v>1</v>
      </c>
      <c r="K8" s="44">
        <v>7</v>
      </c>
      <c r="L8" s="44">
        <v>83724.672919000004</v>
      </c>
      <c r="M8" s="66">
        <v>0.57142899999999996</v>
      </c>
      <c r="N8" s="43">
        <v>0</v>
      </c>
      <c r="O8" s="44">
        <v>0</v>
      </c>
      <c r="P8" s="74">
        <v>0</v>
      </c>
    </row>
    <row r="9" spans="1:16" ht="15" customHeight="1" x14ac:dyDescent="0.2">
      <c r="A9" s="111"/>
      <c r="B9" s="114"/>
      <c r="C9" s="84" t="s">
        <v>47</v>
      </c>
      <c r="D9" s="44">
        <v>58</v>
      </c>
      <c r="E9" s="53">
        <v>0.54205599999999998</v>
      </c>
      <c r="F9" s="44">
        <v>112183.747387</v>
      </c>
      <c r="G9" s="66">
        <v>0.12069000000000001</v>
      </c>
      <c r="H9" s="43">
        <v>17</v>
      </c>
      <c r="I9" s="44">
        <v>134324.44358799999</v>
      </c>
      <c r="J9" s="74">
        <v>0.29411799999999999</v>
      </c>
      <c r="K9" s="44">
        <v>41</v>
      </c>
      <c r="L9" s="44">
        <v>103003.458719</v>
      </c>
      <c r="M9" s="66">
        <v>4.8779999999999997E-2</v>
      </c>
      <c r="N9" s="43">
        <v>0</v>
      </c>
      <c r="O9" s="44">
        <v>0</v>
      </c>
      <c r="P9" s="74">
        <v>0</v>
      </c>
    </row>
    <row r="10" spans="1:16" ht="15" customHeight="1" x14ac:dyDescent="0.2">
      <c r="A10" s="111"/>
      <c r="B10" s="114"/>
      <c r="C10" s="84" t="s">
        <v>48</v>
      </c>
      <c r="D10" s="44">
        <v>371</v>
      </c>
      <c r="E10" s="53">
        <v>0.36551699999999998</v>
      </c>
      <c r="F10" s="44">
        <v>118970.001751</v>
      </c>
      <c r="G10" s="66">
        <v>0.118598</v>
      </c>
      <c r="H10" s="43">
        <v>151</v>
      </c>
      <c r="I10" s="44">
        <v>135056.44410600001</v>
      </c>
      <c r="J10" s="74">
        <v>0.18543000000000001</v>
      </c>
      <c r="K10" s="44">
        <v>220</v>
      </c>
      <c r="L10" s="44">
        <v>107928.85268</v>
      </c>
      <c r="M10" s="66">
        <v>7.2727E-2</v>
      </c>
      <c r="N10" s="43">
        <v>0</v>
      </c>
      <c r="O10" s="44">
        <v>0</v>
      </c>
      <c r="P10" s="74">
        <v>0</v>
      </c>
    </row>
    <row r="11" spans="1:16" ht="15" customHeight="1" x14ac:dyDescent="0.2">
      <c r="A11" s="111"/>
      <c r="B11" s="114"/>
      <c r="C11" s="84" t="s">
        <v>49</v>
      </c>
      <c r="D11" s="44">
        <v>718</v>
      </c>
      <c r="E11" s="53">
        <v>0.27764899999999998</v>
      </c>
      <c r="F11" s="44">
        <v>135527.21648599999</v>
      </c>
      <c r="G11" s="66">
        <v>0.28969400000000001</v>
      </c>
      <c r="H11" s="43">
        <v>286</v>
      </c>
      <c r="I11" s="44">
        <v>160606.505255</v>
      </c>
      <c r="J11" s="74">
        <v>0.44405600000000001</v>
      </c>
      <c r="K11" s="44">
        <v>432</v>
      </c>
      <c r="L11" s="44">
        <v>118923.798458</v>
      </c>
      <c r="M11" s="66">
        <v>0.1875</v>
      </c>
      <c r="N11" s="43">
        <v>0</v>
      </c>
      <c r="O11" s="44">
        <v>0</v>
      </c>
      <c r="P11" s="74">
        <v>0</v>
      </c>
    </row>
    <row r="12" spans="1:16" ht="15" customHeight="1" x14ac:dyDescent="0.2">
      <c r="A12" s="111"/>
      <c r="B12" s="114"/>
      <c r="C12" s="84" t="s">
        <v>50</v>
      </c>
      <c r="D12" s="44">
        <v>609</v>
      </c>
      <c r="E12" s="53">
        <v>0.201456</v>
      </c>
      <c r="F12" s="44">
        <v>171166.98943799999</v>
      </c>
      <c r="G12" s="66">
        <v>0.61904800000000004</v>
      </c>
      <c r="H12" s="43">
        <v>231</v>
      </c>
      <c r="I12" s="44">
        <v>194313.215509</v>
      </c>
      <c r="J12" s="74">
        <v>0.735931</v>
      </c>
      <c r="K12" s="44">
        <v>378</v>
      </c>
      <c r="L12" s="44">
        <v>157022.07350699999</v>
      </c>
      <c r="M12" s="66">
        <v>0.54761899999999997</v>
      </c>
      <c r="N12" s="43">
        <v>0</v>
      </c>
      <c r="O12" s="44">
        <v>0</v>
      </c>
      <c r="P12" s="74">
        <v>0</v>
      </c>
    </row>
    <row r="13" spans="1:16" ht="15" customHeight="1" x14ac:dyDescent="0.2">
      <c r="A13" s="111"/>
      <c r="B13" s="114"/>
      <c r="C13" s="84" t="s">
        <v>51</v>
      </c>
      <c r="D13" s="44">
        <v>511</v>
      </c>
      <c r="E13" s="53">
        <v>0.17974000000000001</v>
      </c>
      <c r="F13" s="44">
        <v>180160.937534</v>
      </c>
      <c r="G13" s="66">
        <v>0.73972599999999999</v>
      </c>
      <c r="H13" s="43">
        <v>175</v>
      </c>
      <c r="I13" s="44">
        <v>193656.45980899999</v>
      </c>
      <c r="J13" s="74">
        <v>0.72571399999999997</v>
      </c>
      <c r="K13" s="44">
        <v>336</v>
      </c>
      <c r="L13" s="44">
        <v>173132.01968299999</v>
      </c>
      <c r="M13" s="66">
        <v>0.74702400000000002</v>
      </c>
      <c r="N13" s="43">
        <v>0</v>
      </c>
      <c r="O13" s="44">
        <v>0</v>
      </c>
      <c r="P13" s="74">
        <v>0</v>
      </c>
    </row>
    <row r="14" spans="1:16" s="3" customFormat="1" ht="15" customHeight="1" x14ac:dyDescent="0.2">
      <c r="A14" s="111"/>
      <c r="B14" s="114"/>
      <c r="C14" s="84" t="s">
        <v>52</v>
      </c>
      <c r="D14" s="35">
        <v>425</v>
      </c>
      <c r="E14" s="55">
        <v>0.17227400000000001</v>
      </c>
      <c r="F14" s="35">
        <v>192413.811816</v>
      </c>
      <c r="G14" s="68">
        <v>0.87529400000000002</v>
      </c>
      <c r="H14" s="43">
        <v>142</v>
      </c>
      <c r="I14" s="44">
        <v>209443.76327699999</v>
      </c>
      <c r="J14" s="74">
        <v>0.86619699999999999</v>
      </c>
      <c r="K14" s="35">
        <v>283</v>
      </c>
      <c r="L14" s="35">
        <v>183868.74783199999</v>
      </c>
      <c r="M14" s="68">
        <v>0.87985899999999995</v>
      </c>
      <c r="N14" s="43">
        <v>0</v>
      </c>
      <c r="O14" s="44">
        <v>0</v>
      </c>
      <c r="P14" s="74">
        <v>0</v>
      </c>
    </row>
    <row r="15" spans="1:16" ht="15" customHeight="1" x14ac:dyDescent="0.2">
      <c r="A15" s="111"/>
      <c r="B15" s="114"/>
      <c r="C15" s="84" t="s">
        <v>53</v>
      </c>
      <c r="D15" s="44">
        <v>273</v>
      </c>
      <c r="E15" s="53">
        <v>0.13616</v>
      </c>
      <c r="F15" s="44">
        <v>200154.57311299999</v>
      </c>
      <c r="G15" s="66">
        <v>0.98168500000000003</v>
      </c>
      <c r="H15" s="43">
        <v>93</v>
      </c>
      <c r="I15" s="44">
        <v>200563.580865</v>
      </c>
      <c r="J15" s="74">
        <v>0.90322599999999997</v>
      </c>
      <c r="K15" s="44">
        <v>180</v>
      </c>
      <c r="L15" s="44">
        <v>199943.25244099999</v>
      </c>
      <c r="M15" s="66">
        <v>1.022222</v>
      </c>
      <c r="N15" s="43">
        <v>0</v>
      </c>
      <c r="O15" s="44">
        <v>0</v>
      </c>
      <c r="P15" s="74">
        <v>0</v>
      </c>
    </row>
    <row r="16" spans="1:16" ht="15" customHeight="1" x14ac:dyDescent="0.2">
      <c r="A16" s="111"/>
      <c r="B16" s="114"/>
      <c r="C16" s="84" t="s">
        <v>54</v>
      </c>
      <c r="D16" s="44">
        <v>196</v>
      </c>
      <c r="E16" s="53">
        <v>0.11638999999999999</v>
      </c>
      <c r="F16" s="44">
        <v>198324.83369100001</v>
      </c>
      <c r="G16" s="66">
        <v>0.77551000000000003</v>
      </c>
      <c r="H16" s="43">
        <v>78</v>
      </c>
      <c r="I16" s="44">
        <v>173210.18139700001</v>
      </c>
      <c r="J16" s="74">
        <v>0.282051</v>
      </c>
      <c r="K16" s="44">
        <v>118</v>
      </c>
      <c r="L16" s="44">
        <v>214926.04453000001</v>
      </c>
      <c r="M16" s="66">
        <v>1.1016950000000001</v>
      </c>
      <c r="N16" s="43">
        <v>0</v>
      </c>
      <c r="O16" s="44">
        <v>0</v>
      </c>
      <c r="P16" s="74">
        <v>0</v>
      </c>
    </row>
    <row r="17" spans="1:16" ht="15" customHeight="1" x14ac:dyDescent="0.2">
      <c r="A17" s="111"/>
      <c r="B17" s="114"/>
      <c r="C17" s="84" t="s">
        <v>55</v>
      </c>
      <c r="D17" s="44">
        <v>178</v>
      </c>
      <c r="E17" s="53">
        <v>0.13078600000000001</v>
      </c>
      <c r="F17" s="44">
        <v>201825.978317</v>
      </c>
      <c r="G17" s="66">
        <v>0.59550599999999998</v>
      </c>
      <c r="H17" s="43">
        <v>83</v>
      </c>
      <c r="I17" s="44">
        <v>185696.26563899999</v>
      </c>
      <c r="J17" s="74">
        <v>0.33734900000000001</v>
      </c>
      <c r="K17" s="44">
        <v>95</v>
      </c>
      <c r="L17" s="44">
        <v>215918.253604</v>
      </c>
      <c r="M17" s="66">
        <v>0.82105300000000003</v>
      </c>
      <c r="N17" s="43">
        <v>0</v>
      </c>
      <c r="O17" s="44">
        <v>0</v>
      </c>
      <c r="P17" s="74">
        <v>0</v>
      </c>
    </row>
    <row r="18" spans="1:16" s="3" customFormat="1" ht="15" customHeight="1" x14ac:dyDescent="0.2">
      <c r="A18" s="111"/>
      <c r="B18" s="114"/>
      <c r="C18" s="84" t="s">
        <v>56</v>
      </c>
      <c r="D18" s="35">
        <v>288</v>
      </c>
      <c r="E18" s="55">
        <v>0.119255</v>
      </c>
      <c r="F18" s="35">
        <v>216237.397642</v>
      </c>
      <c r="G18" s="68">
        <v>0.37847199999999998</v>
      </c>
      <c r="H18" s="43">
        <v>103</v>
      </c>
      <c r="I18" s="44">
        <v>174689.74440600001</v>
      </c>
      <c r="J18" s="74">
        <v>8.7378999999999998E-2</v>
      </c>
      <c r="K18" s="35">
        <v>185</v>
      </c>
      <c r="L18" s="35">
        <v>239369.33430799999</v>
      </c>
      <c r="M18" s="68">
        <v>0.54054100000000005</v>
      </c>
      <c r="N18" s="43">
        <v>0</v>
      </c>
      <c r="O18" s="44">
        <v>0</v>
      </c>
      <c r="P18" s="74">
        <v>0</v>
      </c>
    </row>
    <row r="19" spans="1:16" s="3" customFormat="1" ht="15" customHeight="1" x14ac:dyDescent="0.2">
      <c r="A19" s="112"/>
      <c r="B19" s="115"/>
      <c r="C19" s="85" t="s">
        <v>9</v>
      </c>
      <c r="D19" s="46">
        <v>3635</v>
      </c>
      <c r="E19" s="54">
        <v>0.186191</v>
      </c>
      <c r="F19" s="46">
        <v>170114.92001599999</v>
      </c>
      <c r="G19" s="67">
        <v>0.55735900000000005</v>
      </c>
      <c r="H19" s="87">
        <v>1360</v>
      </c>
      <c r="I19" s="46">
        <v>178478.61290199999</v>
      </c>
      <c r="J19" s="75">
        <v>0.53235299999999997</v>
      </c>
      <c r="K19" s="46">
        <v>2275</v>
      </c>
      <c r="L19" s="46">
        <v>165115.086026</v>
      </c>
      <c r="M19" s="67">
        <v>0.57230800000000004</v>
      </c>
      <c r="N19" s="87">
        <v>0</v>
      </c>
      <c r="O19" s="46">
        <v>0</v>
      </c>
      <c r="P19" s="75">
        <v>0</v>
      </c>
    </row>
    <row r="20" spans="1:16" ht="15" customHeight="1" x14ac:dyDescent="0.2">
      <c r="A20" s="110">
        <v>2</v>
      </c>
      <c r="B20" s="113" t="s">
        <v>57</v>
      </c>
      <c r="C20" s="84" t="s">
        <v>46</v>
      </c>
      <c r="D20" s="44">
        <v>7</v>
      </c>
      <c r="E20" s="53">
        <v>0.41176499999999999</v>
      </c>
      <c r="F20" s="44">
        <v>33976.428570999997</v>
      </c>
      <c r="G20" s="66">
        <v>0.14285700000000001</v>
      </c>
      <c r="H20" s="43">
        <v>6</v>
      </c>
      <c r="I20" s="44">
        <v>24465.166667000001</v>
      </c>
      <c r="J20" s="74">
        <v>0.16666700000000001</v>
      </c>
      <c r="K20" s="44">
        <v>1</v>
      </c>
      <c r="L20" s="44">
        <v>91044</v>
      </c>
      <c r="M20" s="66">
        <v>0</v>
      </c>
      <c r="N20" s="43">
        <v>0</v>
      </c>
      <c r="O20" s="44">
        <v>0</v>
      </c>
      <c r="P20" s="74">
        <v>0</v>
      </c>
    </row>
    <row r="21" spans="1:16" ht="15" customHeight="1" x14ac:dyDescent="0.2">
      <c r="A21" s="111"/>
      <c r="B21" s="114"/>
      <c r="C21" s="84" t="s">
        <v>47</v>
      </c>
      <c r="D21" s="44">
        <v>31</v>
      </c>
      <c r="E21" s="53">
        <v>0.28971999999999998</v>
      </c>
      <c r="F21" s="44">
        <v>115838.83871</v>
      </c>
      <c r="G21" s="66">
        <v>6.4516000000000004E-2</v>
      </c>
      <c r="H21" s="43">
        <v>10</v>
      </c>
      <c r="I21" s="44">
        <v>134328.1</v>
      </c>
      <c r="J21" s="74">
        <v>0.2</v>
      </c>
      <c r="K21" s="44">
        <v>21</v>
      </c>
      <c r="L21" s="44">
        <v>107034.428571</v>
      </c>
      <c r="M21" s="66">
        <v>0</v>
      </c>
      <c r="N21" s="43">
        <v>0</v>
      </c>
      <c r="O21" s="44">
        <v>0</v>
      </c>
      <c r="P21" s="74">
        <v>0</v>
      </c>
    </row>
    <row r="22" spans="1:16" ht="15" customHeight="1" x14ac:dyDescent="0.2">
      <c r="A22" s="111"/>
      <c r="B22" s="114"/>
      <c r="C22" s="84" t="s">
        <v>48</v>
      </c>
      <c r="D22" s="44">
        <v>134</v>
      </c>
      <c r="E22" s="53">
        <v>0.13202</v>
      </c>
      <c r="F22" s="44">
        <v>127347.94029899999</v>
      </c>
      <c r="G22" s="66">
        <v>4.4776000000000003E-2</v>
      </c>
      <c r="H22" s="43">
        <v>62</v>
      </c>
      <c r="I22" s="44">
        <v>129213.370968</v>
      </c>
      <c r="J22" s="74">
        <v>6.4516000000000004E-2</v>
      </c>
      <c r="K22" s="44">
        <v>72</v>
      </c>
      <c r="L22" s="44">
        <v>125741.597222</v>
      </c>
      <c r="M22" s="66">
        <v>2.7778000000000001E-2</v>
      </c>
      <c r="N22" s="43">
        <v>0</v>
      </c>
      <c r="O22" s="44">
        <v>0</v>
      </c>
      <c r="P22" s="74">
        <v>0</v>
      </c>
    </row>
    <row r="23" spans="1:16" ht="15" customHeight="1" x14ac:dyDescent="0.2">
      <c r="A23" s="111"/>
      <c r="B23" s="114"/>
      <c r="C23" s="84" t="s">
        <v>49</v>
      </c>
      <c r="D23" s="44">
        <v>87</v>
      </c>
      <c r="E23" s="53">
        <v>3.3642999999999999E-2</v>
      </c>
      <c r="F23" s="44">
        <v>144525.609195</v>
      </c>
      <c r="G23" s="66">
        <v>0.22988500000000001</v>
      </c>
      <c r="H23" s="43">
        <v>38</v>
      </c>
      <c r="I23" s="44">
        <v>158501.44736799999</v>
      </c>
      <c r="J23" s="74">
        <v>0.34210499999999999</v>
      </c>
      <c r="K23" s="44">
        <v>49</v>
      </c>
      <c r="L23" s="44">
        <v>133687.20408200001</v>
      </c>
      <c r="M23" s="66">
        <v>0.14285700000000001</v>
      </c>
      <c r="N23" s="43">
        <v>0</v>
      </c>
      <c r="O23" s="44">
        <v>0</v>
      </c>
      <c r="P23" s="74">
        <v>0</v>
      </c>
    </row>
    <row r="24" spans="1:16" ht="15" customHeight="1" x14ac:dyDescent="0.2">
      <c r="A24" s="111"/>
      <c r="B24" s="114"/>
      <c r="C24" s="84" t="s">
        <v>50</v>
      </c>
      <c r="D24" s="44">
        <v>61</v>
      </c>
      <c r="E24" s="53">
        <v>2.0178999999999999E-2</v>
      </c>
      <c r="F24" s="44">
        <v>159367.42623000001</v>
      </c>
      <c r="G24" s="66">
        <v>0.311475</v>
      </c>
      <c r="H24" s="43">
        <v>24</v>
      </c>
      <c r="I24" s="44">
        <v>157715.08333299999</v>
      </c>
      <c r="J24" s="74">
        <v>0.25</v>
      </c>
      <c r="K24" s="44">
        <v>37</v>
      </c>
      <c r="L24" s="44">
        <v>160439.216216</v>
      </c>
      <c r="M24" s="66">
        <v>0.35135100000000002</v>
      </c>
      <c r="N24" s="43">
        <v>0</v>
      </c>
      <c r="O24" s="44">
        <v>0</v>
      </c>
      <c r="P24" s="74">
        <v>0</v>
      </c>
    </row>
    <row r="25" spans="1:16" ht="15" customHeight="1" x14ac:dyDescent="0.2">
      <c r="A25" s="111"/>
      <c r="B25" s="114"/>
      <c r="C25" s="84" t="s">
        <v>51</v>
      </c>
      <c r="D25" s="44">
        <v>37</v>
      </c>
      <c r="E25" s="53">
        <v>1.3014E-2</v>
      </c>
      <c r="F25" s="44">
        <v>172115.91891899999</v>
      </c>
      <c r="G25" s="66">
        <v>0.40540500000000002</v>
      </c>
      <c r="H25" s="43">
        <v>23</v>
      </c>
      <c r="I25" s="44">
        <v>184930.52173899999</v>
      </c>
      <c r="J25" s="74">
        <v>0.43478299999999998</v>
      </c>
      <c r="K25" s="44">
        <v>14</v>
      </c>
      <c r="L25" s="44">
        <v>151063.357143</v>
      </c>
      <c r="M25" s="66">
        <v>0.35714299999999999</v>
      </c>
      <c r="N25" s="43">
        <v>0</v>
      </c>
      <c r="O25" s="44">
        <v>0</v>
      </c>
      <c r="P25" s="74">
        <v>0</v>
      </c>
    </row>
    <row r="26" spans="1:16" s="3" customFormat="1" ht="15" customHeight="1" x14ac:dyDescent="0.2">
      <c r="A26" s="111"/>
      <c r="B26" s="114"/>
      <c r="C26" s="84" t="s">
        <v>52</v>
      </c>
      <c r="D26" s="35">
        <v>27</v>
      </c>
      <c r="E26" s="55">
        <v>1.0944000000000001E-2</v>
      </c>
      <c r="F26" s="35">
        <v>174661.518519</v>
      </c>
      <c r="G26" s="68">
        <v>0.25925900000000002</v>
      </c>
      <c r="H26" s="43">
        <v>10</v>
      </c>
      <c r="I26" s="44">
        <v>208750.3</v>
      </c>
      <c r="J26" s="74">
        <v>0.5</v>
      </c>
      <c r="K26" s="35">
        <v>17</v>
      </c>
      <c r="L26" s="35">
        <v>154609.29411799999</v>
      </c>
      <c r="M26" s="68">
        <v>0.117647</v>
      </c>
      <c r="N26" s="43">
        <v>0</v>
      </c>
      <c r="O26" s="44">
        <v>0</v>
      </c>
      <c r="P26" s="74">
        <v>0</v>
      </c>
    </row>
    <row r="27" spans="1:16" ht="15" customHeight="1" x14ac:dyDescent="0.2">
      <c r="A27" s="111"/>
      <c r="B27" s="114"/>
      <c r="C27" s="84" t="s">
        <v>53</v>
      </c>
      <c r="D27" s="44">
        <v>12</v>
      </c>
      <c r="E27" s="53">
        <v>5.9849999999999999E-3</v>
      </c>
      <c r="F27" s="44">
        <v>158318.5</v>
      </c>
      <c r="G27" s="66">
        <v>0.16666700000000001</v>
      </c>
      <c r="H27" s="43">
        <v>6</v>
      </c>
      <c r="I27" s="44">
        <v>191229.16666700001</v>
      </c>
      <c r="J27" s="74">
        <v>0.33333299999999999</v>
      </c>
      <c r="K27" s="44">
        <v>6</v>
      </c>
      <c r="L27" s="44">
        <v>125407.833333</v>
      </c>
      <c r="M27" s="66">
        <v>0</v>
      </c>
      <c r="N27" s="43">
        <v>0</v>
      </c>
      <c r="O27" s="44">
        <v>0</v>
      </c>
      <c r="P27" s="74">
        <v>0</v>
      </c>
    </row>
    <row r="28" spans="1:16" ht="15" customHeight="1" x14ac:dyDescent="0.2">
      <c r="A28" s="111"/>
      <c r="B28" s="114"/>
      <c r="C28" s="84" t="s">
        <v>54</v>
      </c>
      <c r="D28" s="44">
        <v>3</v>
      </c>
      <c r="E28" s="53">
        <v>1.781E-3</v>
      </c>
      <c r="F28" s="44">
        <v>178114.66666700001</v>
      </c>
      <c r="G28" s="66">
        <v>0</v>
      </c>
      <c r="H28" s="43">
        <v>1</v>
      </c>
      <c r="I28" s="44">
        <v>178870</v>
      </c>
      <c r="J28" s="74">
        <v>0</v>
      </c>
      <c r="K28" s="44">
        <v>2</v>
      </c>
      <c r="L28" s="44">
        <v>177737</v>
      </c>
      <c r="M28" s="66">
        <v>0</v>
      </c>
      <c r="N28" s="43">
        <v>0</v>
      </c>
      <c r="O28" s="44">
        <v>0</v>
      </c>
      <c r="P28" s="74">
        <v>0</v>
      </c>
    </row>
    <row r="29" spans="1:16" ht="15" customHeight="1" x14ac:dyDescent="0.2">
      <c r="A29" s="111"/>
      <c r="B29" s="114"/>
      <c r="C29" s="84" t="s">
        <v>55</v>
      </c>
      <c r="D29" s="44">
        <v>4</v>
      </c>
      <c r="E29" s="53">
        <v>2.9390000000000002E-3</v>
      </c>
      <c r="F29" s="44">
        <v>198044.5</v>
      </c>
      <c r="G29" s="66">
        <v>0.25</v>
      </c>
      <c r="H29" s="43">
        <v>2</v>
      </c>
      <c r="I29" s="44">
        <v>112353.5</v>
      </c>
      <c r="J29" s="74">
        <v>0.5</v>
      </c>
      <c r="K29" s="44">
        <v>2</v>
      </c>
      <c r="L29" s="44">
        <v>283735.5</v>
      </c>
      <c r="M29" s="66">
        <v>0</v>
      </c>
      <c r="N29" s="43">
        <v>0</v>
      </c>
      <c r="O29" s="44">
        <v>0</v>
      </c>
      <c r="P29" s="74">
        <v>0</v>
      </c>
    </row>
    <row r="30" spans="1:16" s="3" customFormat="1" ht="15" customHeight="1" x14ac:dyDescent="0.2">
      <c r="A30" s="111"/>
      <c r="B30" s="114"/>
      <c r="C30" s="84" t="s">
        <v>56</v>
      </c>
      <c r="D30" s="35">
        <v>8</v>
      </c>
      <c r="E30" s="55">
        <v>3.313E-3</v>
      </c>
      <c r="F30" s="35">
        <v>64924.375</v>
      </c>
      <c r="G30" s="68">
        <v>0.125</v>
      </c>
      <c r="H30" s="43">
        <v>7</v>
      </c>
      <c r="I30" s="44">
        <v>56690.428570999997</v>
      </c>
      <c r="J30" s="74">
        <v>0.14285700000000001</v>
      </c>
      <c r="K30" s="35">
        <v>1</v>
      </c>
      <c r="L30" s="35">
        <v>122562</v>
      </c>
      <c r="M30" s="68">
        <v>0</v>
      </c>
      <c r="N30" s="43">
        <v>0</v>
      </c>
      <c r="O30" s="44">
        <v>0</v>
      </c>
      <c r="P30" s="74">
        <v>0</v>
      </c>
    </row>
    <row r="31" spans="1:16" s="3" customFormat="1" ht="15" customHeight="1" x14ac:dyDescent="0.2">
      <c r="A31" s="112"/>
      <c r="B31" s="115"/>
      <c r="C31" s="85" t="s">
        <v>9</v>
      </c>
      <c r="D31" s="46">
        <v>411</v>
      </c>
      <c r="E31" s="54">
        <v>2.1052000000000001E-2</v>
      </c>
      <c r="F31" s="46">
        <v>141164.216545</v>
      </c>
      <c r="G31" s="67">
        <v>0.18004899999999999</v>
      </c>
      <c r="H31" s="87">
        <v>189</v>
      </c>
      <c r="I31" s="46">
        <v>146022.26454999999</v>
      </c>
      <c r="J31" s="75">
        <v>0.238095</v>
      </c>
      <c r="K31" s="46">
        <v>222</v>
      </c>
      <c r="L31" s="46">
        <v>137028.310811</v>
      </c>
      <c r="M31" s="67">
        <v>0.130631</v>
      </c>
      <c r="N31" s="87">
        <v>0</v>
      </c>
      <c r="O31" s="46">
        <v>0</v>
      </c>
      <c r="P31" s="75">
        <v>0</v>
      </c>
    </row>
    <row r="32" spans="1:16" ht="15" customHeight="1" x14ac:dyDescent="0.2">
      <c r="A32" s="110">
        <v>3</v>
      </c>
      <c r="B32" s="113" t="s">
        <v>58</v>
      </c>
      <c r="C32" s="84" t="s">
        <v>46</v>
      </c>
      <c r="D32" s="44">
        <v>-1</v>
      </c>
      <c r="E32" s="44">
        <v>0</v>
      </c>
      <c r="F32" s="44">
        <v>-43598.399847000001</v>
      </c>
      <c r="G32" s="66">
        <v>-0.48214299999999999</v>
      </c>
      <c r="H32" s="43">
        <v>5</v>
      </c>
      <c r="I32" s="44">
        <v>-10060.750244999999</v>
      </c>
      <c r="J32" s="74">
        <v>-0.83333299999999999</v>
      </c>
      <c r="K32" s="44">
        <v>-6</v>
      </c>
      <c r="L32" s="44">
        <v>7319.3270810000004</v>
      </c>
      <c r="M32" s="66">
        <v>-0.57142899999999996</v>
      </c>
      <c r="N32" s="43">
        <v>0</v>
      </c>
      <c r="O32" s="44">
        <v>0</v>
      </c>
      <c r="P32" s="74">
        <v>0</v>
      </c>
    </row>
    <row r="33" spans="1:16" ht="15" customHeight="1" x14ac:dyDescent="0.2">
      <c r="A33" s="111"/>
      <c r="B33" s="114"/>
      <c r="C33" s="84" t="s">
        <v>47</v>
      </c>
      <c r="D33" s="44">
        <v>-27</v>
      </c>
      <c r="E33" s="44">
        <v>0</v>
      </c>
      <c r="F33" s="44">
        <v>3655.0913220000002</v>
      </c>
      <c r="G33" s="66">
        <v>-5.6174000000000002E-2</v>
      </c>
      <c r="H33" s="43">
        <v>-7</v>
      </c>
      <c r="I33" s="44">
        <v>3.656412</v>
      </c>
      <c r="J33" s="74">
        <v>-9.4117999999999993E-2</v>
      </c>
      <c r="K33" s="44">
        <v>-20</v>
      </c>
      <c r="L33" s="44">
        <v>4030.9698530000001</v>
      </c>
      <c r="M33" s="66">
        <v>-4.8779999999999997E-2</v>
      </c>
      <c r="N33" s="43">
        <v>0</v>
      </c>
      <c r="O33" s="44">
        <v>0</v>
      </c>
      <c r="P33" s="74">
        <v>0</v>
      </c>
    </row>
    <row r="34" spans="1:16" ht="15" customHeight="1" x14ac:dyDescent="0.2">
      <c r="A34" s="111"/>
      <c r="B34" s="114"/>
      <c r="C34" s="84" t="s">
        <v>48</v>
      </c>
      <c r="D34" s="44">
        <v>-237</v>
      </c>
      <c r="E34" s="44">
        <v>0</v>
      </c>
      <c r="F34" s="44">
        <v>8377.9385480000001</v>
      </c>
      <c r="G34" s="66">
        <v>-7.3821999999999999E-2</v>
      </c>
      <c r="H34" s="43">
        <v>-89</v>
      </c>
      <c r="I34" s="44">
        <v>-5843.0731379999997</v>
      </c>
      <c r="J34" s="74">
        <v>-0.12091399999999999</v>
      </c>
      <c r="K34" s="44">
        <v>-148</v>
      </c>
      <c r="L34" s="44">
        <v>17812.744543000001</v>
      </c>
      <c r="M34" s="66">
        <v>-4.4949000000000003E-2</v>
      </c>
      <c r="N34" s="43">
        <v>0</v>
      </c>
      <c r="O34" s="44">
        <v>0</v>
      </c>
      <c r="P34" s="74">
        <v>0</v>
      </c>
    </row>
    <row r="35" spans="1:16" ht="15" customHeight="1" x14ac:dyDescent="0.2">
      <c r="A35" s="111"/>
      <c r="B35" s="114"/>
      <c r="C35" s="84" t="s">
        <v>49</v>
      </c>
      <c r="D35" s="44">
        <v>-631</v>
      </c>
      <c r="E35" s="44">
        <v>0</v>
      </c>
      <c r="F35" s="44">
        <v>8998.3927089999997</v>
      </c>
      <c r="G35" s="66">
        <v>-5.9809000000000001E-2</v>
      </c>
      <c r="H35" s="43">
        <v>-248</v>
      </c>
      <c r="I35" s="44">
        <v>-2105.0578869999999</v>
      </c>
      <c r="J35" s="74">
        <v>-0.101951</v>
      </c>
      <c r="K35" s="44">
        <v>-383</v>
      </c>
      <c r="L35" s="44">
        <v>14763.405623000001</v>
      </c>
      <c r="M35" s="66">
        <v>-4.4643000000000002E-2</v>
      </c>
      <c r="N35" s="43">
        <v>0</v>
      </c>
      <c r="O35" s="44">
        <v>0</v>
      </c>
      <c r="P35" s="74">
        <v>0</v>
      </c>
    </row>
    <row r="36" spans="1:16" ht="15" customHeight="1" x14ac:dyDescent="0.2">
      <c r="A36" s="111"/>
      <c r="B36" s="114"/>
      <c r="C36" s="84" t="s">
        <v>50</v>
      </c>
      <c r="D36" s="44">
        <v>-548</v>
      </c>
      <c r="E36" s="44">
        <v>0</v>
      </c>
      <c r="F36" s="44">
        <v>-11799.563209</v>
      </c>
      <c r="G36" s="66">
        <v>-0.30757200000000001</v>
      </c>
      <c r="H36" s="43">
        <v>-207</v>
      </c>
      <c r="I36" s="44">
        <v>-36598.132174999999</v>
      </c>
      <c r="J36" s="74">
        <v>-0.485931</v>
      </c>
      <c r="K36" s="44">
        <v>-341</v>
      </c>
      <c r="L36" s="44">
        <v>3417.1427100000001</v>
      </c>
      <c r="M36" s="66">
        <v>-0.196268</v>
      </c>
      <c r="N36" s="43">
        <v>0</v>
      </c>
      <c r="O36" s="44">
        <v>0</v>
      </c>
      <c r="P36" s="74">
        <v>0</v>
      </c>
    </row>
    <row r="37" spans="1:16" ht="15" customHeight="1" x14ac:dyDescent="0.2">
      <c r="A37" s="111"/>
      <c r="B37" s="114"/>
      <c r="C37" s="84" t="s">
        <v>51</v>
      </c>
      <c r="D37" s="44">
        <v>-474</v>
      </c>
      <c r="E37" s="44">
        <v>0</v>
      </c>
      <c r="F37" s="44">
        <v>-8045.018615</v>
      </c>
      <c r="G37" s="66">
        <v>-0.33432099999999998</v>
      </c>
      <c r="H37" s="43">
        <v>-152</v>
      </c>
      <c r="I37" s="44">
        <v>-8725.9380700000002</v>
      </c>
      <c r="J37" s="74">
        <v>-0.29093200000000002</v>
      </c>
      <c r="K37" s="44">
        <v>-322</v>
      </c>
      <c r="L37" s="44">
        <v>-22068.662540000001</v>
      </c>
      <c r="M37" s="66">
        <v>-0.38988099999999998</v>
      </c>
      <c r="N37" s="43">
        <v>0</v>
      </c>
      <c r="O37" s="44">
        <v>0</v>
      </c>
      <c r="P37" s="74">
        <v>0</v>
      </c>
    </row>
    <row r="38" spans="1:16" s="3" customFormat="1" ht="15" customHeight="1" x14ac:dyDescent="0.2">
      <c r="A38" s="111"/>
      <c r="B38" s="114"/>
      <c r="C38" s="84" t="s">
        <v>52</v>
      </c>
      <c r="D38" s="35">
        <v>-398</v>
      </c>
      <c r="E38" s="35">
        <v>0</v>
      </c>
      <c r="F38" s="35">
        <v>-17752.293297</v>
      </c>
      <c r="G38" s="68">
        <v>-0.616035</v>
      </c>
      <c r="H38" s="43">
        <v>-132</v>
      </c>
      <c r="I38" s="44">
        <v>-693.46327699999995</v>
      </c>
      <c r="J38" s="74">
        <v>-0.36619699999999999</v>
      </c>
      <c r="K38" s="35">
        <v>-266</v>
      </c>
      <c r="L38" s="35">
        <v>-29259.453713999999</v>
      </c>
      <c r="M38" s="68">
        <v>-0.762212</v>
      </c>
      <c r="N38" s="43">
        <v>0</v>
      </c>
      <c r="O38" s="44">
        <v>0</v>
      </c>
      <c r="P38" s="74">
        <v>0</v>
      </c>
    </row>
    <row r="39" spans="1:16" ht="15" customHeight="1" x14ac:dyDescent="0.2">
      <c r="A39" s="111"/>
      <c r="B39" s="114"/>
      <c r="C39" s="84" t="s">
        <v>53</v>
      </c>
      <c r="D39" s="44">
        <v>-261</v>
      </c>
      <c r="E39" s="44">
        <v>0</v>
      </c>
      <c r="F39" s="44">
        <v>-41836.073112999999</v>
      </c>
      <c r="G39" s="66">
        <v>-0.81501800000000002</v>
      </c>
      <c r="H39" s="43">
        <v>-87</v>
      </c>
      <c r="I39" s="44">
        <v>-9334.4141990000007</v>
      </c>
      <c r="J39" s="74">
        <v>-0.56989199999999995</v>
      </c>
      <c r="K39" s="44">
        <v>-174</v>
      </c>
      <c r="L39" s="44">
        <v>-74535.419108000002</v>
      </c>
      <c r="M39" s="66">
        <v>-1.022222</v>
      </c>
      <c r="N39" s="43">
        <v>0</v>
      </c>
      <c r="O39" s="44">
        <v>0</v>
      </c>
      <c r="P39" s="74">
        <v>0</v>
      </c>
    </row>
    <row r="40" spans="1:16" ht="15" customHeight="1" x14ac:dyDescent="0.2">
      <c r="A40" s="111"/>
      <c r="B40" s="114"/>
      <c r="C40" s="84" t="s">
        <v>54</v>
      </c>
      <c r="D40" s="44">
        <v>-193</v>
      </c>
      <c r="E40" s="44">
        <v>0</v>
      </c>
      <c r="F40" s="44">
        <v>-20210.167024999999</v>
      </c>
      <c r="G40" s="66">
        <v>-0.77551000000000003</v>
      </c>
      <c r="H40" s="43">
        <v>-77</v>
      </c>
      <c r="I40" s="44">
        <v>5659.8186029999997</v>
      </c>
      <c r="J40" s="74">
        <v>-0.282051</v>
      </c>
      <c r="K40" s="44">
        <v>-116</v>
      </c>
      <c r="L40" s="44">
        <v>-37189.044529999999</v>
      </c>
      <c r="M40" s="66">
        <v>-1.1016950000000001</v>
      </c>
      <c r="N40" s="43">
        <v>0</v>
      </c>
      <c r="O40" s="44">
        <v>0</v>
      </c>
      <c r="P40" s="74">
        <v>0</v>
      </c>
    </row>
    <row r="41" spans="1:16" ht="15" customHeight="1" x14ac:dyDescent="0.2">
      <c r="A41" s="111"/>
      <c r="B41" s="114"/>
      <c r="C41" s="84" t="s">
        <v>55</v>
      </c>
      <c r="D41" s="44">
        <v>-174</v>
      </c>
      <c r="E41" s="44">
        <v>0</v>
      </c>
      <c r="F41" s="44">
        <v>-3781.4783170000001</v>
      </c>
      <c r="G41" s="66">
        <v>-0.34550599999999998</v>
      </c>
      <c r="H41" s="43">
        <v>-81</v>
      </c>
      <c r="I41" s="44">
        <v>-73342.765639000005</v>
      </c>
      <c r="J41" s="74">
        <v>0.16265099999999999</v>
      </c>
      <c r="K41" s="44">
        <v>-93</v>
      </c>
      <c r="L41" s="44">
        <v>67817.246396000002</v>
      </c>
      <c r="M41" s="66">
        <v>-0.82105300000000003</v>
      </c>
      <c r="N41" s="43">
        <v>0</v>
      </c>
      <c r="O41" s="44">
        <v>0</v>
      </c>
      <c r="P41" s="74">
        <v>0</v>
      </c>
    </row>
    <row r="42" spans="1:16" s="3" customFormat="1" ht="15" customHeight="1" x14ac:dyDescent="0.2">
      <c r="A42" s="111"/>
      <c r="B42" s="114"/>
      <c r="C42" s="84" t="s">
        <v>56</v>
      </c>
      <c r="D42" s="35">
        <v>-280</v>
      </c>
      <c r="E42" s="35">
        <v>0</v>
      </c>
      <c r="F42" s="35">
        <v>-151313.022642</v>
      </c>
      <c r="G42" s="68">
        <v>-0.25347199999999998</v>
      </c>
      <c r="H42" s="43">
        <v>-96</v>
      </c>
      <c r="I42" s="44">
        <v>-117999.315835</v>
      </c>
      <c r="J42" s="74">
        <v>5.5479000000000001E-2</v>
      </c>
      <c r="K42" s="35">
        <v>-184</v>
      </c>
      <c r="L42" s="35">
        <v>-116807.334308</v>
      </c>
      <c r="M42" s="68">
        <v>-0.54054100000000005</v>
      </c>
      <c r="N42" s="43">
        <v>0</v>
      </c>
      <c r="O42" s="44">
        <v>0</v>
      </c>
      <c r="P42" s="74">
        <v>0</v>
      </c>
    </row>
    <row r="43" spans="1:16" s="3" customFormat="1" ht="15" customHeight="1" x14ac:dyDescent="0.2">
      <c r="A43" s="112"/>
      <c r="B43" s="115"/>
      <c r="C43" s="85" t="s">
        <v>9</v>
      </c>
      <c r="D43" s="46">
        <v>-3224</v>
      </c>
      <c r="E43" s="46">
        <v>0</v>
      </c>
      <c r="F43" s="46">
        <v>-28950.703471000001</v>
      </c>
      <c r="G43" s="67">
        <v>-0.37730999999999998</v>
      </c>
      <c r="H43" s="87">
        <v>-1171</v>
      </c>
      <c r="I43" s="46">
        <v>-32456.348352000001</v>
      </c>
      <c r="J43" s="75">
        <v>-0.29425800000000002</v>
      </c>
      <c r="K43" s="46">
        <v>-2053</v>
      </c>
      <c r="L43" s="46">
        <v>-28086.775216000002</v>
      </c>
      <c r="M43" s="67">
        <v>-0.44167699999999999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9.3460000000000001E-3</v>
      </c>
      <c r="F45" s="44">
        <v>99527</v>
      </c>
      <c r="G45" s="66">
        <v>0</v>
      </c>
      <c r="H45" s="43">
        <v>0</v>
      </c>
      <c r="I45" s="44">
        <v>0</v>
      </c>
      <c r="J45" s="74">
        <v>0</v>
      </c>
      <c r="K45" s="44">
        <v>1</v>
      </c>
      <c r="L45" s="44">
        <v>99527</v>
      </c>
      <c r="M45" s="66">
        <v>0</v>
      </c>
      <c r="N45" s="43">
        <v>0</v>
      </c>
      <c r="O45" s="44">
        <v>0</v>
      </c>
      <c r="P45" s="74">
        <v>0</v>
      </c>
    </row>
    <row r="46" spans="1:16" ht="15" customHeight="1" x14ac:dyDescent="0.2">
      <c r="A46" s="111"/>
      <c r="B46" s="114"/>
      <c r="C46" s="84" t="s">
        <v>48</v>
      </c>
      <c r="D46" s="44">
        <v>53</v>
      </c>
      <c r="E46" s="53">
        <v>5.2217E-2</v>
      </c>
      <c r="F46" s="44">
        <v>134906.01886800001</v>
      </c>
      <c r="G46" s="66">
        <v>9.4339999999999993E-2</v>
      </c>
      <c r="H46" s="43">
        <v>24</v>
      </c>
      <c r="I46" s="44">
        <v>137828.875</v>
      </c>
      <c r="J46" s="74">
        <v>0.125</v>
      </c>
      <c r="K46" s="44">
        <v>29</v>
      </c>
      <c r="L46" s="44">
        <v>132487.10344800001</v>
      </c>
      <c r="M46" s="66">
        <v>6.8966E-2</v>
      </c>
      <c r="N46" s="43">
        <v>0</v>
      </c>
      <c r="O46" s="44">
        <v>0</v>
      </c>
      <c r="P46" s="74">
        <v>0</v>
      </c>
    </row>
    <row r="47" spans="1:16" ht="15" customHeight="1" x14ac:dyDescent="0.2">
      <c r="A47" s="111"/>
      <c r="B47" s="114"/>
      <c r="C47" s="84" t="s">
        <v>49</v>
      </c>
      <c r="D47" s="44">
        <v>130</v>
      </c>
      <c r="E47" s="53">
        <v>5.0271000000000003E-2</v>
      </c>
      <c r="F47" s="44">
        <v>161763.28461500001</v>
      </c>
      <c r="G47" s="66">
        <v>0.43846200000000002</v>
      </c>
      <c r="H47" s="43">
        <v>57</v>
      </c>
      <c r="I47" s="44">
        <v>156633.087719</v>
      </c>
      <c r="J47" s="74">
        <v>0.40350900000000001</v>
      </c>
      <c r="K47" s="44">
        <v>73</v>
      </c>
      <c r="L47" s="44">
        <v>165769.054795</v>
      </c>
      <c r="M47" s="66">
        <v>0.46575299999999997</v>
      </c>
      <c r="N47" s="43">
        <v>0</v>
      </c>
      <c r="O47" s="44">
        <v>0</v>
      </c>
      <c r="P47" s="74">
        <v>0</v>
      </c>
    </row>
    <row r="48" spans="1:16" ht="15" customHeight="1" x14ac:dyDescent="0.2">
      <c r="A48" s="111"/>
      <c r="B48" s="114"/>
      <c r="C48" s="84" t="s">
        <v>50</v>
      </c>
      <c r="D48" s="44">
        <v>138</v>
      </c>
      <c r="E48" s="53">
        <v>4.5650000000000003E-2</v>
      </c>
      <c r="F48" s="44">
        <v>193569.90579700001</v>
      </c>
      <c r="G48" s="66">
        <v>0.65217400000000003</v>
      </c>
      <c r="H48" s="43">
        <v>52</v>
      </c>
      <c r="I48" s="44">
        <v>186282.442308</v>
      </c>
      <c r="J48" s="74">
        <v>0.538462</v>
      </c>
      <c r="K48" s="44">
        <v>86</v>
      </c>
      <c r="L48" s="44">
        <v>197976.27906999999</v>
      </c>
      <c r="M48" s="66">
        <v>0.72092999999999996</v>
      </c>
      <c r="N48" s="43">
        <v>0</v>
      </c>
      <c r="O48" s="44">
        <v>0</v>
      </c>
      <c r="P48" s="74">
        <v>0</v>
      </c>
    </row>
    <row r="49" spans="1:16" ht="15" customHeight="1" x14ac:dyDescent="0.2">
      <c r="A49" s="111"/>
      <c r="B49" s="114"/>
      <c r="C49" s="84" t="s">
        <v>51</v>
      </c>
      <c r="D49" s="44">
        <v>103</v>
      </c>
      <c r="E49" s="53">
        <v>3.6228999999999997E-2</v>
      </c>
      <c r="F49" s="44">
        <v>211327.660194</v>
      </c>
      <c r="G49" s="66">
        <v>0.786408</v>
      </c>
      <c r="H49" s="43">
        <v>37</v>
      </c>
      <c r="I49" s="44">
        <v>192759.70270299999</v>
      </c>
      <c r="J49" s="74">
        <v>0.59459499999999998</v>
      </c>
      <c r="K49" s="44">
        <v>66</v>
      </c>
      <c r="L49" s="44">
        <v>221736.96969699999</v>
      </c>
      <c r="M49" s="66">
        <v>0.89393900000000004</v>
      </c>
      <c r="N49" s="43">
        <v>0</v>
      </c>
      <c r="O49" s="44">
        <v>0</v>
      </c>
      <c r="P49" s="74">
        <v>0</v>
      </c>
    </row>
    <row r="50" spans="1:16" s="3" customFormat="1" ht="15" customHeight="1" x14ac:dyDescent="0.2">
      <c r="A50" s="111"/>
      <c r="B50" s="114"/>
      <c r="C50" s="84" t="s">
        <v>52</v>
      </c>
      <c r="D50" s="35">
        <v>77</v>
      </c>
      <c r="E50" s="55">
        <v>3.1212E-2</v>
      </c>
      <c r="F50" s="35">
        <v>219271.03896100001</v>
      </c>
      <c r="G50" s="68">
        <v>0.87012999999999996</v>
      </c>
      <c r="H50" s="43">
        <v>36</v>
      </c>
      <c r="I50" s="44">
        <v>204828.72222200001</v>
      </c>
      <c r="J50" s="74">
        <v>0.69444399999999995</v>
      </c>
      <c r="K50" s="35">
        <v>41</v>
      </c>
      <c r="L50" s="35">
        <v>231952.097561</v>
      </c>
      <c r="M50" s="68">
        <v>1.0243899999999999</v>
      </c>
      <c r="N50" s="43">
        <v>0</v>
      </c>
      <c r="O50" s="44">
        <v>0</v>
      </c>
      <c r="P50" s="74">
        <v>0</v>
      </c>
    </row>
    <row r="51" spans="1:16" ht="15" customHeight="1" x14ac:dyDescent="0.2">
      <c r="A51" s="111"/>
      <c r="B51" s="114"/>
      <c r="C51" s="84" t="s">
        <v>53</v>
      </c>
      <c r="D51" s="44">
        <v>47</v>
      </c>
      <c r="E51" s="53">
        <v>2.3441E-2</v>
      </c>
      <c r="F51" s="44">
        <v>206723.51063800001</v>
      </c>
      <c r="G51" s="66">
        <v>0.72340400000000005</v>
      </c>
      <c r="H51" s="43">
        <v>16</v>
      </c>
      <c r="I51" s="44">
        <v>168634.75</v>
      </c>
      <c r="J51" s="74">
        <v>0.1875</v>
      </c>
      <c r="K51" s="44">
        <v>31</v>
      </c>
      <c r="L51" s="44">
        <v>226382.225806</v>
      </c>
      <c r="M51" s="66">
        <v>1</v>
      </c>
      <c r="N51" s="43">
        <v>0</v>
      </c>
      <c r="O51" s="44">
        <v>0</v>
      </c>
      <c r="P51" s="74">
        <v>0</v>
      </c>
    </row>
    <row r="52" spans="1:16" ht="15" customHeight="1" x14ac:dyDescent="0.2">
      <c r="A52" s="111"/>
      <c r="B52" s="114"/>
      <c r="C52" s="84" t="s">
        <v>54</v>
      </c>
      <c r="D52" s="44">
        <v>25</v>
      </c>
      <c r="E52" s="53">
        <v>1.4846E-2</v>
      </c>
      <c r="F52" s="44">
        <v>263954.40000000002</v>
      </c>
      <c r="G52" s="66">
        <v>0.88</v>
      </c>
      <c r="H52" s="43">
        <v>11</v>
      </c>
      <c r="I52" s="44">
        <v>216863.54545500001</v>
      </c>
      <c r="J52" s="74">
        <v>0.72727299999999995</v>
      </c>
      <c r="K52" s="44">
        <v>14</v>
      </c>
      <c r="L52" s="44">
        <v>300954.357143</v>
      </c>
      <c r="M52" s="66">
        <v>1</v>
      </c>
      <c r="N52" s="43">
        <v>0</v>
      </c>
      <c r="O52" s="44">
        <v>0</v>
      </c>
      <c r="P52" s="74">
        <v>0</v>
      </c>
    </row>
    <row r="53" spans="1:16" ht="15" customHeight="1" x14ac:dyDescent="0.2">
      <c r="A53" s="111"/>
      <c r="B53" s="114"/>
      <c r="C53" s="84" t="s">
        <v>55</v>
      </c>
      <c r="D53" s="44">
        <v>10</v>
      </c>
      <c r="E53" s="53">
        <v>7.3480000000000004E-3</v>
      </c>
      <c r="F53" s="44">
        <v>222271.6</v>
      </c>
      <c r="G53" s="66">
        <v>0.9</v>
      </c>
      <c r="H53" s="43">
        <v>2</v>
      </c>
      <c r="I53" s="44">
        <v>154372</v>
      </c>
      <c r="J53" s="74">
        <v>0</v>
      </c>
      <c r="K53" s="44">
        <v>8</v>
      </c>
      <c r="L53" s="44">
        <v>239246.5</v>
      </c>
      <c r="M53" s="66">
        <v>1.125</v>
      </c>
      <c r="N53" s="43">
        <v>0</v>
      </c>
      <c r="O53" s="44">
        <v>0</v>
      </c>
      <c r="P53" s="74">
        <v>0</v>
      </c>
    </row>
    <row r="54" spans="1:16" s="3" customFormat="1" ht="15" customHeight="1" x14ac:dyDescent="0.2">
      <c r="A54" s="111"/>
      <c r="B54" s="114"/>
      <c r="C54" s="84" t="s">
        <v>56</v>
      </c>
      <c r="D54" s="35">
        <v>1</v>
      </c>
      <c r="E54" s="55">
        <v>4.1399999999999998E-4</v>
      </c>
      <c r="F54" s="35">
        <v>157297</v>
      </c>
      <c r="G54" s="68">
        <v>0</v>
      </c>
      <c r="H54" s="43">
        <v>1</v>
      </c>
      <c r="I54" s="44">
        <v>157297</v>
      </c>
      <c r="J54" s="74">
        <v>0</v>
      </c>
      <c r="K54" s="35">
        <v>0</v>
      </c>
      <c r="L54" s="35">
        <v>0</v>
      </c>
      <c r="M54" s="68">
        <v>0</v>
      </c>
      <c r="N54" s="43">
        <v>0</v>
      </c>
      <c r="O54" s="44">
        <v>0</v>
      </c>
      <c r="P54" s="74">
        <v>0</v>
      </c>
    </row>
    <row r="55" spans="1:16" s="3" customFormat="1" ht="15" customHeight="1" x14ac:dyDescent="0.2">
      <c r="A55" s="112"/>
      <c r="B55" s="115"/>
      <c r="C55" s="85" t="s">
        <v>9</v>
      </c>
      <c r="D55" s="46">
        <v>585</v>
      </c>
      <c r="E55" s="54">
        <v>2.9964999999999999E-2</v>
      </c>
      <c r="F55" s="46">
        <v>192028.917949</v>
      </c>
      <c r="G55" s="67">
        <v>0.62393200000000004</v>
      </c>
      <c r="H55" s="87">
        <v>236</v>
      </c>
      <c r="I55" s="46">
        <v>177874.173729</v>
      </c>
      <c r="J55" s="75">
        <v>0.474576</v>
      </c>
      <c r="K55" s="46">
        <v>349</v>
      </c>
      <c r="L55" s="46">
        <v>201600.60745000001</v>
      </c>
      <c r="M55" s="67">
        <v>0.72492800000000002</v>
      </c>
      <c r="N55" s="87">
        <v>0</v>
      </c>
      <c r="O55" s="46">
        <v>0</v>
      </c>
      <c r="P55" s="75">
        <v>0</v>
      </c>
    </row>
    <row r="56" spans="1:16" ht="15" customHeight="1" x14ac:dyDescent="0.2">
      <c r="A56" s="110">
        <v>5</v>
      </c>
      <c r="B56" s="113" t="s">
        <v>60</v>
      </c>
      <c r="C56" s="84" t="s">
        <v>46</v>
      </c>
      <c r="D56" s="44">
        <v>17</v>
      </c>
      <c r="E56" s="53">
        <v>1</v>
      </c>
      <c r="F56" s="44">
        <v>46039.705882000002</v>
      </c>
      <c r="G56" s="66">
        <v>0.235294</v>
      </c>
      <c r="H56" s="43">
        <v>11</v>
      </c>
      <c r="I56" s="44">
        <v>52021.909091000001</v>
      </c>
      <c r="J56" s="74">
        <v>0.36363600000000001</v>
      </c>
      <c r="K56" s="44">
        <v>6</v>
      </c>
      <c r="L56" s="44">
        <v>35072.333333000002</v>
      </c>
      <c r="M56" s="66">
        <v>0</v>
      </c>
      <c r="N56" s="43">
        <v>0</v>
      </c>
      <c r="O56" s="44">
        <v>0</v>
      </c>
      <c r="P56" s="74">
        <v>0</v>
      </c>
    </row>
    <row r="57" spans="1:16" ht="15" customHeight="1" x14ac:dyDescent="0.2">
      <c r="A57" s="111"/>
      <c r="B57" s="114"/>
      <c r="C57" s="84" t="s">
        <v>47</v>
      </c>
      <c r="D57" s="44">
        <v>107</v>
      </c>
      <c r="E57" s="53">
        <v>1</v>
      </c>
      <c r="F57" s="44">
        <v>100974.75700899999</v>
      </c>
      <c r="G57" s="66">
        <v>8.4112000000000006E-2</v>
      </c>
      <c r="H57" s="43">
        <v>38</v>
      </c>
      <c r="I57" s="44">
        <v>111130.44736799999</v>
      </c>
      <c r="J57" s="74">
        <v>0.21052599999999999</v>
      </c>
      <c r="K57" s="44">
        <v>69</v>
      </c>
      <c r="L57" s="44">
        <v>95381.768116000007</v>
      </c>
      <c r="M57" s="66">
        <v>1.4493000000000001E-2</v>
      </c>
      <c r="N57" s="43">
        <v>0</v>
      </c>
      <c r="O57" s="44">
        <v>0</v>
      </c>
      <c r="P57" s="74">
        <v>0</v>
      </c>
    </row>
    <row r="58" spans="1:16" ht="15" customHeight="1" x14ac:dyDescent="0.2">
      <c r="A58" s="111"/>
      <c r="B58" s="114"/>
      <c r="C58" s="84" t="s">
        <v>48</v>
      </c>
      <c r="D58" s="44">
        <v>1015</v>
      </c>
      <c r="E58" s="53">
        <v>1</v>
      </c>
      <c r="F58" s="44">
        <v>113853.916256</v>
      </c>
      <c r="G58" s="66">
        <v>6.5024999999999999E-2</v>
      </c>
      <c r="H58" s="43">
        <v>404</v>
      </c>
      <c r="I58" s="44">
        <v>127291.41089100001</v>
      </c>
      <c r="J58" s="74">
        <v>9.1583999999999999E-2</v>
      </c>
      <c r="K58" s="44">
        <v>611</v>
      </c>
      <c r="L58" s="44">
        <v>104968.895254</v>
      </c>
      <c r="M58" s="66">
        <v>4.7462999999999998E-2</v>
      </c>
      <c r="N58" s="43">
        <v>0</v>
      </c>
      <c r="O58" s="44">
        <v>0</v>
      </c>
      <c r="P58" s="74">
        <v>0</v>
      </c>
    </row>
    <row r="59" spans="1:16" ht="15" customHeight="1" x14ac:dyDescent="0.2">
      <c r="A59" s="111"/>
      <c r="B59" s="114"/>
      <c r="C59" s="84" t="s">
        <v>49</v>
      </c>
      <c r="D59" s="44">
        <v>2586</v>
      </c>
      <c r="E59" s="53">
        <v>1</v>
      </c>
      <c r="F59" s="44">
        <v>130979.078113</v>
      </c>
      <c r="G59" s="66">
        <v>0.21345700000000001</v>
      </c>
      <c r="H59" s="43">
        <v>1031</v>
      </c>
      <c r="I59" s="44">
        <v>149650.31716800001</v>
      </c>
      <c r="J59" s="74">
        <v>0.29194999999999999</v>
      </c>
      <c r="K59" s="44">
        <v>1555</v>
      </c>
      <c r="L59" s="44">
        <v>118599.626367</v>
      </c>
      <c r="M59" s="66">
        <v>0.161415</v>
      </c>
      <c r="N59" s="43">
        <v>0</v>
      </c>
      <c r="O59" s="44">
        <v>0</v>
      </c>
      <c r="P59" s="74">
        <v>0</v>
      </c>
    </row>
    <row r="60" spans="1:16" ht="15" customHeight="1" x14ac:dyDescent="0.2">
      <c r="A60" s="111"/>
      <c r="B60" s="114"/>
      <c r="C60" s="84" t="s">
        <v>50</v>
      </c>
      <c r="D60" s="44">
        <v>3023</v>
      </c>
      <c r="E60" s="53">
        <v>1</v>
      </c>
      <c r="F60" s="44">
        <v>155913.666887</v>
      </c>
      <c r="G60" s="66">
        <v>0.45087700000000003</v>
      </c>
      <c r="H60" s="43">
        <v>1136</v>
      </c>
      <c r="I60" s="44">
        <v>176773.72007000001</v>
      </c>
      <c r="J60" s="74">
        <v>0.496479</v>
      </c>
      <c r="K60" s="44">
        <v>1887</v>
      </c>
      <c r="L60" s="44">
        <v>143355.62745100001</v>
      </c>
      <c r="M60" s="66">
        <v>0.42342299999999999</v>
      </c>
      <c r="N60" s="43">
        <v>0</v>
      </c>
      <c r="O60" s="44">
        <v>0</v>
      </c>
      <c r="P60" s="74">
        <v>0</v>
      </c>
    </row>
    <row r="61" spans="1:16" ht="15" customHeight="1" x14ac:dyDescent="0.2">
      <c r="A61" s="111"/>
      <c r="B61" s="114"/>
      <c r="C61" s="84" t="s">
        <v>51</v>
      </c>
      <c r="D61" s="44">
        <v>2843</v>
      </c>
      <c r="E61" s="53">
        <v>1</v>
      </c>
      <c r="F61" s="44">
        <v>176893.78297599999</v>
      </c>
      <c r="G61" s="66">
        <v>0.72036599999999995</v>
      </c>
      <c r="H61" s="43">
        <v>1122</v>
      </c>
      <c r="I61" s="44">
        <v>192410.209447</v>
      </c>
      <c r="J61" s="74">
        <v>0.71390399999999998</v>
      </c>
      <c r="K61" s="44">
        <v>1721</v>
      </c>
      <c r="L61" s="44">
        <v>166777.902382</v>
      </c>
      <c r="M61" s="66">
        <v>0.72457899999999997</v>
      </c>
      <c r="N61" s="43">
        <v>0</v>
      </c>
      <c r="O61" s="44">
        <v>0</v>
      </c>
      <c r="P61" s="74">
        <v>0</v>
      </c>
    </row>
    <row r="62" spans="1:16" s="3" customFormat="1" ht="15" customHeight="1" x14ac:dyDescent="0.2">
      <c r="A62" s="111"/>
      <c r="B62" s="114"/>
      <c r="C62" s="84" t="s">
        <v>52</v>
      </c>
      <c r="D62" s="35">
        <v>2467</v>
      </c>
      <c r="E62" s="55">
        <v>1</v>
      </c>
      <c r="F62" s="35">
        <v>195176.937576</v>
      </c>
      <c r="G62" s="68">
        <v>0.89947299999999997</v>
      </c>
      <c r="H62" s="43">
        <v>952</v>
      </c>
      <c r="I62" s="44">
        <v>208588.70063000001</v>
      </c>
      <c r="J62" s="74">
        <v>0.80042000000000002</v>
      </c>
      <c r="K62" s="35">
        <v>1515</v>
      </c>
      <c r="L62" s="35">
        <v>186749.21584200001</v>
      </c>
      <c r="M62" s="68">
        <v>0.96171600000000002</v>
      </c>
      <c r="N62" s="43">
        <v>0</v>
      </c>
      <c r="O62" s="44">
        <v>0</v>
      </c>
      <c r="P62" s="74">
        <v>0</v>
      </c>
    </row>
    <row r="63" spans="1:16" ht="15" customHeight="1" x14ac:dyDescent="0.2">
      <c r="A63" s="111"/>
      <c r="B63" s="114"/>
      <c r="C63" s="84" t="s">
        <v>53</v>
      </c>
      <c r="D63" s="44">
        <v>2005</v>
      </c>
      <c r="E63" s="53">
        <v>1</v>
      </c>
      <c r="F63" s="44">
        <v>201573.45536200001</v>
      </c>
      <c r="G63" s="66">
        <v>0.91421399999999997</v>
      </c>
      <c r="H63" s="43">
        <v>795</v>
      </c>
      <c r="I63" s="44">
        <v>202366.69559700001</v>
      </c>
      <c r="J63" s="74">
        <v>0.67421399999999998</v>
      </c>
      <c r="K63" s="44">
        <v>1210</v>
      </c>
      <c r="L63" s="44">
        <v>201052.27686000001</v>
      </c>
      <c r="M63" s="66">
        <v>1.071901</v>
      </c>
      <c r="N63" s="43">
        <v>0</v>
      </c>
      <c r="O63" s="44">
        <v>0</v>
      </c>
      <c r="P63" s="74">
        <v>0</v>
      </c>
    </row>
    <row r="64" spans="1:16" ht="15" customHeight="1" x14ac:dyDescent="0.2">
      <c r="A64" s="111"/>
      <c r="B64" s="114"/>
      <c r="C64" s="84" t="s">
        <v>54</v>
      </c>
      <c r="D64" s="44">
        <v>1684</v>
      </c>
      <c r="E64" s="53">
        <v>1</v>
      </c>
      <c r="F64" s="44">
        <v>203793.140736</v>
      </c>
      <c r="G64" s="66">
        <v>0.78503599999999996</v>
      </c>
      <c r="H64" s="43">
        <v>693</v>
      </c>
      <c r="I64" s="44">
        <v>198570.18758999999</v>
      </c>
      <c r="J64" s="74">
        <v>0.52381</v>
      </c>
      <c r="K64" s="44">
        <v>991</v>
      </c>
      <c r="L64" s="44">
        <v>207445.518668</v>
      </c>
      <c r="M64" s="66">
        <v>0.96770900000000004</v>
      </c>
      <c r="N64" s="43">
        <v>0</v>
      </c>
      <c r="O64" s="44">
        <v>0</v>
      </c>
      <c r="P64" s="74">
        <v>0</v>
      </c>
    </row>
    <row r="65" spans="1:16" ht="15" customHeight="1" x14ac:dyDescent="0.2">
      <c r="A65" s="111"/>
      <c r="B65" s="114"/>
      <c r="C65" s="84" t="s">
        <v>55</v>
      </c>
      <c r="D65" s="44">
        <v>1361</v>
      </c>
      <c r="E65" s="53">
        <v>1</v>
      </c>
      <c r="F65" s="44">
        <v>202327.09845699999</v>
      </c>
      <c r="G65" s="66">
        <v>0.60911099999999996</v>
      </c>
      <c r="H65" s="43">
        <v>564</v>
      </c>
      <c r="I65" s="44">
        <v>188537.751773</v>
      </c>
      <c r="J65" s="74">
        <v>0.34219899999999998</v>
      </c>
      <c r="K65" s="44">
        <v>797</v>
      </c>
      <c r="L65" s="44">
        <v>212085.180678</v>
      </c>
      <c r="M65" s="66">
        <v>0.79799200000000003</v>
      </c>
      <c r="N65" s="43">
        <v>0</v>
      </c>
      <c r="O65" s="44">
        <v>0</v>
      </c>
      <c r="P65" s="74">
        <v>0</v>
      </c>
    </row>
    <row r="66" spans="1:16" s="3" customFormat="1" ht="15" customHeight="1" x14ac:dyDescent="0.2">
      <c r="A66" s="111"/>
      <c r="B66" s="114"/>
      <c r="C66" s="84" t="s">
        <v>56</v>
      </c>
      <c r="D66" s="35">
        <v>2415</v>
      </c>
      <c r="E66" s="55">
        <v>1</v>
      </c>
      <c r="F66" s="35">
        <v>219804.427329</v>
      </c>
      <c r="G66" s="68">
        <v>0.326708</v>
      </c>
      <c r="H66" s="43">
        <v>1021</v>
      </c>
      <c r="I66" s="44">
        <v>189375.858962</v>
      </c>
      <c r="J66" s="74">
        <v>9.7943000000000002E-2</v>
      </c>
      <c r="K66" s="35">
        <v>1394</v>
      </c>
      <c r="L66" s="35">
        <v>242091.061693</v>
      </c>
      <c r="M66" s="68">
        <v>0.49426100000000001</v>
      </c>
      <c r="N66" s="43">
        <v>0</v>
      </c>
      <c r="O66" s="44">
        <v>0</v>
      </c>
      <c r="P66" s="74">
        <v>0</v>
      </c>
    </row>
    <row r="67" spans="1:16" s="3" customFormat="1" ht="15" customHeight="1" x14ac:dyDescent="0.2">
      <c r="A67" s="112"/>
      <c r="B67" s="115"/>
      <c r="C67" s="85" t="s">
        <v>9</v>
      </c>
      <c r="D67" s="46">
        <v>19523</v>
      </c>
      <c r="E67" s="54">
        <v>1</v>
      </c>
      <c r="F67" s="46">
        <v>178002.12262499999</v>
      </c>
      <c r="G67" s="67">
        <v>0.56518000000000002</v>
      </c>
      <c r="H67" s="87">
        <v>7767</v>
      </c>
      <c r="I67" s="46">
        <v>183335.23316599999</v>
      </c>
      <c r="J67" s="75">
        <v>0.472383</v>
      </c>
      <c r="K67" s="46">
        <v>11756</v>
      </c>
      <c r="L67" s="46">
        <v>174478.622321</v>
      </c>
      <c r="M67" s="67">
        <v>0.62648899999999996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73</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18</v>
      </c>
      <c r="E8" s="53">
        <v>0.3</v>
      </c>
      <c r="F8" s="44">
        <v>77579.837622000006</v>
      </c>
      <c r="G8" s="66">
        <v>0</v>
      </c>
      <c r="H8" s="43">
        <v>7</v>
      </c>
      <c r="I8" s="44">
        <v>80455.545541</v>
      </c>
      <c r="J8" s="74">
        <v>0</v>
      </c>
      <c r="K8" s="44">
        <v>11</v>
      </c>
      <c r="L8" s="44">
        <v>75749.841673999996</v>
      </c>
      <c r="M8" s="66">
        <v>0</v>
      </c>
      <c r="N8" s="43">
        <v>0</v>
      </c>
      <c r="O8" s="44">
        <v>0</v>
      </c>
      <c r="P8" s="74">
        <v>0</v>
      </c>
    </row>
    <row r="9" spans="1:16" ht="15" customHeight="1" x14ac:dyDescent="0.2">
      <c r="A9" s="111"/>
      <c r="B9" s="114"/>
      <c r="C9" s="84" t="s">
        <v>47</v>
      </c>
      <c r="D9" s="44">
        <v>229</v>
      </c>
      <c r="E9" s="53">
        <v>0.58418400000000004</v>
      </c>
      <c r="F9" s="44">
        <v>102674.439642</v>
      </c>
      <c r="G9" s="66">
        <v>6.9869000000000001E-2</v>
      </c>
      <c r="H9" s="43">
        <v>58</v>
      </c>
      <c r="I9" s="44">
        <v>111540.554244</v>
      </c>
      <c r="J9" s="74">
        <v>0.103448</v>
      </c>
      <c r="K9" s="44">
        <v>171</v>
      </c>
      <c r="L9" s="44">
        <v>99667.219484999994</v>
      </c>
      <c r="M9" s="66">
        <v>5.8479999999999997E-2</v>
      </c>
      <c r="N9" s="43">
        <v>0</v>
      </c>
      <c r="O9" s="44">
        <v>0</v>
      </c>
      <c r="P9" s="74">
        <v>0</v>
      </c>
    </row>
    <row r="10" spans="1:16" ht="15" customHeight="1" x14ac:dyDescent="0.2">
      <c r="A10" s="111"/>
      <c r="B10" s="114"/>
      <c r="C10" s="84" t="s">
        <v>48</v>
      </c>
      <c r="D10" s="44">
        <v>1187</v>
      </c>
      <c r="E10" s="53">
        <v>0.35937000000000002</v>
      </c>
      <c r="F10" s="44">
        <v>115661.266418</v>
      </c>
      <c r="G10" s="66">
        <v>0.12973899999999999</v>
      </c>
      <c r="H10" s="43">
        <v>397</v>
      </c>
      <c r="I10" s="44">
        <v>129080.248961</v>
      </c>
      <c r="J10" s="74">
        <v>0.18639800000000001</v>
      </c>
      <c r="K10" s="44">
        <v>790</v>
      </c>
      <c r="L10" s="44">
        <v>108917.80303900001</v>
      </c>
      <c r="M10" s="66">
        <v>0.10126599999999999</v>
      </c>
      <c r="N10" s="43">
        <v>0</v>
      </c>
      <c r="O10" s="44">
        <v>0</v>
      </c>
      <c r="P10" s="74">
        <v>0</v>
      </c>
    </row>
    <row r="11" spans="1:16" ht="15" customHeight="1" x14ac:dyDescent="0.2">
      <c r="A11" s="111"/>
      <c r="B11" s="114"/>
      <c r="C11" s="84" t="s">
        <v>49</v>
      </c>
      <c r="D11" s="44">
        <v>2110</v>
      </c>
      <c r="E11" s="53">
        <v>0.24979299999999999</v>
      </c>
      <c r="F11" s="44">
        <v>137524.59116000001</v>
      </c>
      <c r="G11" s="66">
        <v>0.32890999999999998</v>
      </c>
      <c r="H11" s="43">
        <v>793</v>
      </c>
      <c r="I11" s="44">
        <v>164669.601716</v>
      </c>
      <c r="J11" s="74">
        <v>0.50567499999999999</v>
      </c>
      <c r="K11" s="44">
        <v>1317</v>
      </c>
      <c r="L11" s="44">
        <v>121179.873338</v>
      </c>
      <c r="M11" s="66">
        <v>0.22247500000000001</v>
      </c>
      <c r="N11" s="43">
        <v>0</v>
      </c>
      <c r="O11" s="44">
        <v>0</v>
      </c>
      <c r="P11" s="74">
        <v>0</v>
      </c>
    </row>
    <row r="12" spans="1:16" ht="15" customHeight="1" x14ac:dyDescent="0.2">
      <c r="A12" s="111"/>
      <c r="B12" s="114"/>
      <c r="C12" s="84" t="s">
        <v>50</v>
      </c>
      <c r="D12" s="44">
        <v>1923</v>
      </c>
      <c r="E12" s="53">
        <v>0.20427000000000001</v>
      </c>
      <c r="F12" s="44">
        <v>169490.92016800001</v>
      </c>
      <c r="G12" s="66">
        <v>0.63026499999999996</v>
      </c>
      <c r="H12" s="43">
        <v>669</v>
      </c>
      <c r="I12" s="44">
        <v>202508.912029</v>
      </c>
      <c r="J12" s="74">
        <v>0.810164</v>
      </c>
      <c r="K12" s="44">
        <v>1254</v>
      </c>
      <c r="L12" s="44">
        <v>151876.05848199999</v>
      </c>
      <c r="M12" s="66">
        <v>0.53429000000000004</v>
      </c>
      <c r="N12" s="43">
        <v>0</v>
      </c>
      <c r="O12" s="44">
        <v>0</v>
      </c>
      <c r="P12" s="74">
        <v>0</v>
      </c>
    </row>
    <row r="13" spans="1:16" ht="15" customHeight="1" x14ac:dyDescent="0.2">
      <c r="A13" s="111"/>
      <c r="B13" s="114"/>
      <c r="C13" s="84" t="s">
        <v>51</v>
      </c>
      <c r="D13" s="44">
        <v>1586</v>
      </c>
      <c r="E13" s="53">
        <v>0.18129899999999999</v>
      </c>
      <c r="F13" s="44">
        <v>185020.075572</v>
      </c>
      <c r="G13" s="66">
        <v>0.80454000000000003</v>
      </c>
      <c r="H13" s="43">
        <v>579</v>
      </c>
      <c r="I13" s="44">
        <v>206105.683731</v>
      </c>
      <c r="J13" s="74">
        <v>0.86528499999999997</v>
      </c>
      <c r="K13" s="44">
        <v>1007</v>
      </c>
      <c r="L13" s="44">
        <v>172896.37435599999</v>
      </c>
      <c r="M13" s="66">
        <v>0.76961299999999999</v>
      </c>
      <c r="N13" s="43">
        <v>0</v>
      </c>
      <c r="O13" s="44">
        <v>0</v>
      </c>
      <c r="P13" s="74">
        <v>0</v>
      </c>
    </row>
    <row r="14" spans="1:16" s="3" customFormat="1" ht="15" customHeight="1" x14ac:dyDescent="0.2">
      <c r="A14" s="111"/>
      <c r="B14" s="114"/>
      <c r="C14" s="84" t="s">
        <v>52</v>
      </c>
      <c r="D14" s="35">
        <v>1194</v>
      </c>
      <c r="E14" s="55">
        <v>0.16137299999999999</v>
      </c>
      <c r="F14" s="35">
        <v>193712.46174900001</v>
      </c>
      <c r="G14" s="68">
        <v>0.87437200000000004</v>
      </c>
      <c r="H14" s="43">
        <v>426</v>
      </c>
      <c r="I14" s="44">
        <v>202382.221487</v>
      </c>
      <c r="J14" s="74">
        <v>0.81220700000000001</v>
      </c>
      <c r="K14" s="35">
        <v>768</v>
      </c>
      <c r="L14" s="35">
        <v>188903.454394</v>
      </c>
      <c r="M14" s="68">
        <v>0.90885400000000005</v>
      </c>
      <c r="N14" s="43">
        <v>0</v>
      </c>
      <c r="O14" s="44">
        <v>0</v>
      </c>
      <c r="P14" s="74">
        <v>0</v>
      </c>
    </row>
    <row r="15" spans="1:16" ht="15" customHeight="1" x14ac:dyDescent="0.2">
      <c r="A15" s="111"/>
      <c r="B15" s="114"/>
      <c r="C15" s="84" t="s">
        <v>53</v>
      </c>
      <c r="D15" s="44">
        <v>887</v>
      </c>
      <c r="E15" s="53">
        <v>0.146394</v>
      </c>
      <c r="F15" s="44">
        <v>191779.811372</v>
      </c>
      <c r="G15" s="66">
        <v>0.79255900000000001</v>
      </c>
      <c r="H15" s="43">
        <v>288</v>
      </c>
      <c r="I15" s="44">
        <v>189610.27725799999</v>
      </c>
      <c r="J15" s="74">
        <v>0.62152799999999997</v>
      </c>
      <c r="K15" s="44">
        <v>599</v>
      </c>
      <c r="L15" s="44">
        <v>192822.92627200001</v>
      </c>
      <c r="M15" s="66">
        <v>0.87479099999999999</v>
      </c>
      <c r="N15" s="43">
        <v>0</v>
      </c>
      <c r="O15" s="44">
        <v>0</v>
      </c>
      <c r="P15" s="74">
        <v>0</v>
      </c>
    </row>
    <row r="16" spans="1:16" ht="15" customHeight="1" x14ac:dyDescent="0.2">
      <c r="A16" s="111"/>
      <c r="B16" s="114"/>
      <c r="C16" s="84" t="s">
        <v>54</v>
      </c>
      <c r="D16" s="44">
        <v>593</v>
      </c>
      <c r="E16" s="53">
        <v>0.127802</v>
      </c>
      <c r="F16" s="44">
        <v>197617.82418</v>
      </c>
      <c r="G16" s="66">
        <v>0.66610499999999995</v>
      </c>
      <c r="H16" s="43">
        <v>207</v>
      </c>
      <c r="I16" s="44">
        <v>190992.25064499999</v>
      </c>
      <c r="J16" s="74">
        <v>0.43478299999999998</v>
      </c>
      <c r="K16" s="44">
        <v>386</v>
      </c>
      <c r="L16" s="44">
        <v>201170.916723</v>
      </c>
      <c r="M16" s="66">
        <v>0.79015500000000005</v>
      </c>
      <c r="N16" s="43">
        <v>0</v>
      </c>
      <c r="O16" s="44">
        <v>0</v>
      </c>
      <c r="P16" s="74">
        <v>0</v>
      </c>
    </row>
    <row r="17" spans="1:16" ht="15" customHeight="1" x14ac:dyDescent="0.2">
      <c r="A17" s="111"/>
      <c r="B17" s="114"/>
      <c r="C17" s="84" t="s">
        <v>55</v>
      </c>
      <c r="D17" s="44">
        <v>463</v>
      </c>
      <c r="E17" s="53">
        <v>0.13119900000000001</v>
      </c>
      <c r="F17" s="44">
        <v>200751.20823399999</v>
      </c>
      <c r="G17" s="66">
        <v>0.51187899999999997</v>
      </c>
      <c r="H17" s="43">
        <v>207</v>
      </c>
      <c r="I17" s="44">
        <v>181308.06406800001</v>
      </c>
      <c r="J17" s="74">
        <v>0.23671500000000001</v>
      </c>
      <c r="K17" s="44">
        <v>256</v>
      </c>
      <c r="L17" s="44">
        <v>216472.81308699999</v>
      </c>
      <c r="M17" s="66">
        <v>0.734375</v>
      </c>
      <c r="N17" s="43">
        <v>0</v>
      </c>
      <c r="O17" s="44">
        <v>0</v>
      </c>
      <c r="P17" s="74">
        <v>0</v>
      </c>
    </row>
    <row r="18" spans="1:16" s="3" customFormat="1" ht="15" customHeight="1" x14ac:dyDescent="0.2">
      <c r="A18" s="111"/>
      <c r="B18" s="114"/>
      <c r="C18" s="84" t="s">
        <v>56</v>
      </c>
      <c r="D18" s="35">
        <v>568</v>
      </c>
      <c r="E18" s="55">
        <v>0.11065700000000001</v>
      </c>
      <c r="F18" s="35">
        <v>230106.44553299999</v>
      </c>
      <c r="G18" s="68">
        <v>0.39260600000000001</v>
      </c>
      <c r="H18" s="43">
        <v>229</v>
      </c>
      <c r="I18" s="44">
        <v>203828.13480100001</v>
      </c>
      <c r="J18" s="74">
        <v>8.7335999999999997E-2</v>
      </c>
      <c r="K18" s="35">
        <v>339</v>
      </c>
      <c r="L18" s="35">
        <v>247857.870777</v>
      </c>
      <c r="M18" s="68">
        <v>0.59882000000000002</v>
      </c>
      <c r="N18" s="43">
        <v>0</v>
      </c>
      <c r="O18" s="44">
        <v>0</v>
      </c>
      <c r="P18" s="74">
        <v>0</v>
      </c>
    </row>
    <row r="19" spans="1:16" s="3" customFormat="1" ht="15" customHeight="1" x14ac:dyDescent="0.2">
      <c r="A19" s="112"/>
      <c r="B19" s="115"/>
      <c r="C19" s="85" t="s">
        <v>9</v>
      </c>
      <c r="D19" s="46">
        <v>10758</v>
      </c>
      <c r="E19" s="54">
        <v>0.18832699999999999</v>
      </c>
      <c r="F19" s="46">
        <v>168617.362513</v>
      </c>
      <c r="G19" s="67">
        <v>0.55344899999999997</v>
      </c>
      <c r="H19" s="87">
        <v>3860</v>
      </c>
      <c r="I19" s="46">
        <v>183481.72052100001</v>
      </c>
      <c r="J19" s="75">
        <v>0.572021</v>
      </c>
      <c r="K19" s="46">
        <v>6898</v>
      </c>
      <c r="L19" s="46">
        <v>160299.528081</v>
      </c>
      <c r="M19" s="67">
        <v>0.54305599999999998</v>
      </c>
      <c r="N19" s="87">
        <v>0</v>
      </c>
      <c r="O19" s="46">
        <v>0</v>
      </c>
      <c r="P19" s="75">
        <v>0</v>
      </c>
    </row>
    <row r="20" spans="1:16" ht="15" customHeight="1" x14ac:dyDescent="0.2">
      <c r="A20" s="110">
        <v>2</v>
      </c>
      <c r="B20" s="113" t="s">
        <v>57</v>
      </c>
      <c r="C20" s="84" t="s">
        <v>46</v>
      </c>
      <c r="D20" s="44">
        <v>25</v>
      </c>
      <c r="E20" s="53">
        <v>0.41666700000000001</v>
      </c>
      <c r="F20" s="44">
        <v>101074.76</v>
      </c>
      <c r="G20" s="66">
        <v>0.16</v>
      </c>
      <c r="H20" s="43">
        <v>13</v>
      </c>
      <c r="I20" s="44">
        <v>99315.307692000002</v>
      </c>
      <c r="J20" s="74">
        <v>0.15384600000000001</v>
      </c>
      <c r="K20" s="44">
        <v>12</v>
      </c>
      <c r="L20" s="44">
        <v>102980.833333</v>
      </c>
      <c r="M20" s="66">
        <v>0.16666700000000001</v>
      </c>
      <c r="N20" s="43">
        <v>0</v>
      </c>
      <c r="O20" s="44">
        <v>0</v>
      </c>
      <c r="P20" s="74">
        <v>0</v>
      </c>
    </row>
    <row r="21" spans="1:16" ht="15" customHeight="1" x14ac:dyDescent="0.2">
      <c r="A21" s="111"/>
      <c r="B21" s="114"/>
      <c r="C21" s="84" t="s">
        <v>47</v>
      </c>
      <c r="D21" s="44">
        <v>89</v>
      </c>
      <c r="E21" s="53">
        <v>0.22704099999999999</v>
      </c>
      <c r="F21" s="44">
        <v>104765.393258</v>
      </c>
      <c r="G21" s="66">
        <v>7.8652E-2</v>
      </c>
      <c r="H21" s="43">
        <v>31</v>
      </c>
      <c r="I21" s="44">
        <v>109689.612903</v>
      </c>
      <c r="J21" s="74">
        <v>9.6773999999999999E-2</v>
      </c>
      <c r="K21" s="44">
        <v>58</v>
      </c>
      <c r="L21" s="44">
        <v>102133.48275900001</v>
      </c>
      <c r="M21" s="66">
        <v>6.8966E-2</v>
      </c>
      <c r="N21" s="43">
        <v>0</v>
      </c>
      <c r="O21" s="44">
        <v>0</v>
      </c>
      <c r="P21" s="74">
        <v>0</v>
      </c>
    </row>
    <row r="22" spans="1:16" ht="15" customHeight="1" x14ac:dyDescent="0.2">
      <c r="A22" s="111"/>
      <c r="B22" s="114"/>
      <c r="C22" s="84" t="s">
        <v>48</v>
      </c>
      <c r="D22" s="44">
        <v>371</v>
      </c>
      <c r="E22" s="53">
        <v>0.11232200000000001</v>
      </c>
      <c r="F22" s="44">
        <v>118840.849057</v>
      </c>
      <c r="G22" s="66">
        <v>5.1213000000000002E-2</v>
      </c>
      <c r="H22" s="43">
        <v>178</v>
      </c>
      <c r="I22" s="44">
        <v>120603.88764</v>
      </c>
      <c r="J22" s="74">
        <v>4.4943999999999998E-2</v>
      </c>
      <c r="K22" s="44">
        <v>193</v>
      </c>
      <c r="L22" s="44">
        <v>117214.834197</v>
      </c>
      <c r="M22" s="66">
        <v>5.6994999999999997E-2</v>
      </c>
      <c r="N22" s="43">
        <v>0</v>
      </c>
      <c r="O22" s="44">
        <v>0</v>
      </c>
      <c r="P22" s="74">
        <v>0</v>
      </c>
    </row>
    <row r="23" spans="1:16" ht="15" customHeight="1" x14ac:dyDescent="0.2">
      <c r="A23" s="111"/>
      <c r="B23" s="114"/>
      <c r="C23" s="84" t="s">
        <v>49</v>
      </c>
      <c r="D23" s="44">
        <v>297</v>
      </c>
      <c r="E23" s="53">
        <v>3.5159999999999997E-2</v>
      </c>
      <c r="F23" s="44">
        <v>129144.77104399999</v>
      </c>
      <c r="G23" s="66">
        <v>0.158249</v>
      </c>
      <c r="H23" s="43">
        <v>127</v>
      </c>
      <c r="I23" s="44">
        <v>135273.322835</v>
      </c>
      <c r="J23" s="74">
        <v>0.19685</v>
      </c>
      <c r="K23" s="44">
        <v>170</v>
      </c>
      <c r="L23" s="44">
        <v>124566.38235299999</v>
      </c>
      <c r="M23" s="66">
        <v>0.129412</v>
      </c>
      <c r="N23" s="43">
        <v>0</v>
      </c>
      <c r="O23" s="44">
        <v>0</v>
      </c>
      <c r="P23" s="74">
        <v>0</v>
      </c>
    </row>
    <row r="24" spans="1:16" ht="15" customHeight="1" x14ac:dyDescent="0.2">
      <c r="A24" s="111"/>
      <c r="B24" s="114"/>
      <c r="C24" s="84" t="s">
        <v>50</v>
      </c>
      <c r="D24" s="44">
        <v>233</v>
      </c>
      <c r="E24" s="53">
        <v>2.4750000000000001E-2</v>
      </c>
      <c r="F24" s="44">
        <v>151845.19313299999</v>
      </c>
      <c r="G24" s="66">
        <v>0.30472100000000002</v>
      </c>
      <c r="H24" s="43">
        <v>91</v>
      </c>
      <c r="I24" s="44">
        <v>167514.05494500001</v>
      </c>
      <c r="J24" s="74">
        <v>0.34065899999999999</v>
      </c>
      <c r="K24" s="44">
        <v>142</v>
      </c>
      <c r="L24" s="44">
        <v>141803.880282</v>
      </c>
      <c r="M24" s="66">
        <v>0.28169</v>
      </c>
      <c r="N24" s="43">
        <v>0</v>
      </c>
      <c r="O24" s="44">
        <v>0</v>
      </c>
      <c r="P24" s="74">
        <v>0</v>
      </c>
    </row>
    <row r="25" spans="1:16" ht="15" customHeight="1" x14ac:dyDescent="0.2">
      <c r="A25" s="111"/>
      <c r="B25" s="114"/>
      <c r="C25" s="84" t="s">
        <v>51</v>
      </c>
      <c r="D25" s="44">
        <v>149</v>
      </c>
      <c r="E25" s="53">
        <v>1.7031999999999999E-2</v>
      </c>
      <c r="F25" s="44">
        <v>175169.30872500001</v>
      </c>
      <c r="G25" s="66">
        <v>0.43624200000000002</v>
      </c>
      <c r="H25" s="43">
        <v>56</v>
      </c>
      <c r="I25" s="44">
        <v>183803.214286</v>
      </c>
      <c r="J25" s="74">
        <v>0.44642900000000002</v>
      </c>
      <c r="K25" s="44">
        <v>93</v>
      </c>
      <c r="L25" s="44">
        <v>169970.397849</v>
      </c>
      <c r="M25" s="66">
        <v>0.43010799999999999</v>
      </c>
      <c r="N25" s="43">
        <v>0</v>
      </c>
      <c r="O25" s="44">
        <v>0</v>
      </c>
      <c r="P25" s="74">
        <v>0</v>
      </c>
    </row>
    <row r="26" spans="1:16" s="3" customFormat="1" ht="15" customHeight="1" x14ac:dyDescent="0.2">
      <c r="A26" s="111"/>
      <c r="B26" s="114"/>
      <c r="C26" s="84" t="s">
        <v>52</v>
      </c>
      <c r="D26" s="35">
        <v>110</v>
      </c>
      <c r="E26" s="55">
        <v>1.4867E-2</v>
      </c>
      <c r="F26" s="35">
        <v>179154.52727300001</v>
      </c>
      <c r="G26" s="68">
        <v>0.48181800000000002</v>
      </c>
      <c r="H26" s="43">
        <v>49</v>
      </c>
      <c r="I26" s="44">
        <v>174718.428571</v>
      </c>
      <c r="J26" s="74">
        <v>0.408163</v>
      </c>
      <c r="K26" s="35">
        <v>61</v>
      </c>
      <c r="L26" s="35">
        <v>182717.95082</v>
      </c>
      <c r="M26" s="68">
        <v>0.54098400000000002</v>
      </c>
      <c r="N26" s="43">
        <v>0</v>
      </c>
      <c r="O26" s="44">
        <v>0</v>
      </c>
      <c r="P26" s="74">
        <v>0</v>
      </c>
    </row>
    <row r="27" spans="1:16" ht="15" customHeight="1" x14ac:dyDescent="0.2">
      <c r="A27" s="111"/>
      <c r="B27" s="114"/>
      <c r="C27" s="84" t="s">
        <v>53</v>
      </c>
      <c r="D27" s="44">
        <v>51</v>
      </c>
      <c r="E27" s="53">
        <v>8.4169999999999991E-3</v>
      </c>
      <c r="F27" s="44">
        <v>154163.568627</v>
      </c>
      <c r="G27" s="66">
        <v>0.21568599999999999</v>
      </c>
      <c r="H27" s="43">
        <v>26</v>
      </c>
      <c r="I27" s="44">
        <v>156039.73076899999</v>
      </c>
      <c r="J27" s="74">
        <v>0.269231</v>
      </c>
      <c r="K27" s="44">
        <v>25</v>
      </c>
      <c r="L27" s="44">
        <v>152212.35999999999</v>
      </c>
      <c r="M27" s="66">
        <v>0.16</v>
      </c>
      <c r="N27" s="43">
        <v>0</v>
      </c>
      <c r="O27" s="44">
        <v>0</v>
      </c>
      <c r="P27" s="74">
        <v>0</v>
      </c>
    </row>
    <row r="28" spans="1:16" ht="15" customHeight="1" x14ac:dyDescent="0.2">
      <c r="A28" s="111"/>
      <c r="B28" s="114"/>
      <c r="C28" s="84" t="s">
        <v>54</v>
      </c>
      <c r="D28" s="44">
        <v>41</v>
      </c>
      <c r="E28" s="53">
        <v>8.8360000000000001E-3</v>
      </c>
      <c r="F28" s="44">
        <v>172083.268293</v>
      </c>
      <c r="G28" s="66">
        <v>0.19512199999999999</v>
      </c>
      <c r="H28" s="43">
        <v>21</v>
      </c>
      <c r="I28" s="44">
        <v>159957.23809500001</v>
      </c>
      <c r="J28" s="74">
        <v>0.238095</v>
      </c>
      <c r="K28" s="44">
        <v>20</v>
      </c>
      <c r="L28" s="44">
        <v>184815.6</v>
      </c>
      <c r="M28" s="66">
        <v>0.15</v>
      </c>
      <c r="N28" s="43">
        <v>0</v>
      </c>
      <c r="O28" s="44">
        <v>0</v>
      </c>
      <c r="P28" s="74">
        <v>0</v>
      </c>
    </row>
    <row r="29" spans="1:16" ht="15" customHeight="1" x14ac:dyDescent="0.2">
      <c r="A29" s="111"/>
      <c r="B29" s="114"/>
      <c r="C29" s="84" t="s">
        <v>55</v>
      </c>
      <c r="D29" s="44">
        <v>14</v>
      </c>
      <c r="E29" s="53">
        <v>3.967E-3</v>
      </c>
      <c r="F29" s="44">
        <v>187625.357143</v>
      </c>
      <c r="G29" s="66">
        <v>0.214286</v>
      </c>
      <c r="H29" s="43">
        <v>6</v>
      </c>
      <c r="I29" s="44">
        <v>155665.83333299999</v>
      </c>
      <c r="J29" s="74">
        <v>0.16666700000000001</v>
      </c>
      <c r="K29" s="44">
        <v>8</v>
      </c>
      <c r="L29" s="44">
        <v>211595</v>
      </c>
      <c r="M29" s="66">
        <v>0.25</v>
      </c>
      <c r="N29" s="43">
        <v>0</v>
      </c>
      <c r="O29" s="44">
        <v>0</v>
      </c>
      <c r="P29" s="74">
        <v>0</v>
      </c>
    </row>
    <row r="30" spans="1:16" s="3" customFormat="1" ht="15" customHeight="1" x14ac:dyDescent="0.2">
      <c r="A30" s="111"/>
      <c r="B30" s="114"/>
      <c r="C30" s="84" t="s">
        <v>56</v>
      </c>
      <c r="D30" s="35">
        <v>24</v>
      </c>
      <c r="E30" s="55">
        <v>4.6759999999999996E-3</v>
      </c>
      <c r="F30" s="35">
        <v>134349.625</v>
      </c>
      <c r="G30" s="68">
        <v>0</v>
      </c>
      <c r="H30" s="43">
        <v>21</v>
      </c>
      <c r="I30" s="44">
        <v>126481.714286</v>
      </c>
      <c r="J30" s="74">
        <v>0</v>
      </c>
      <c r="K30" s="35">
        <v>3</v>
      </c>
      <c r="L30" s="35">
        <v>189425</v>
      </c>
      <c r="M30" s="68">
        <v>0</v>
      </c>
      <c r="N30" s="43">
        <v>0</v>
      </c>
      <c r="O30" s="44">
        <v>0</v>
      </c>
      <c r="P30" s="74">
        <v>0</v>
      </c>
    </row>
    <row r="31" spans="1:16" s="3" customFormat="1" ht="15" customHeight="1" x14ac:dyDescent="0.2">
      <c r="A31" s="112"/>
      <c r="B31" s="115"/>
      <c r="C31" s="85" t="s">
        <v>9</v>
      </c>
      <c r="D31" s="46">
        <v>1404</v>
      </c>
      <c r="E31" s="54">
        <v>2.4577999999999999E-2</v>
      </c>
      <c r="F31" s="46">
        <v>139781.33760699999</v>
      </c>
      <c r="G31" s="67">
        <v>0.205128</v>
      </c>
      <c r="H31" s="87">
        <v>619</v>
      </c>
      <c r="I31" s="46">
        <v>142880.273021</v>
      </c>
      <c r="J31" s="75">
        <v>0.20516999999999999</v>
      </c>
      <c r="K31" s="46">
        <v>785</v>
      </c>
      <c r="L31" s="46">
        <v>137337.718471</v>
      </c>
      <c r="M31" s="67">
        <v>0.205096</v>
      </c>
      <c r="N31" s="87">
        <v>0</v>
      </c>
      <c r="O31" s="46">
        <v>0</v>
      </c>
      <c r="P31" s="75">
        <v>0</v>
      </c>
    </row>
    <row r="32" spans="1:16" ht="15" customHeight="1" x14ac:dyDescent="0.2">
      <c r="A32" s="110">
        <v>3</v>
      </c>
      <c r="B32" s="113" t="s">
        <v>58</v>
      </c>
      <c r="C32" s="84" t="s">
        <v>46</v>
      </c>
      <c r="D32" s="44">
        <v>7</v>
      </c>
      <c r="E32" s="44">
        <v>0</v>
      </c>
      <c r="F32" s="44">
        <v>23494.922377999999</v>
      </c>
      <c r="G32" s="66">
        <v>0.16</v>
      </c>
      <c r="H32" s="43">
        <v>6</v>
      </c>
      <c r="I32" s="44">
        <v>18859.762150999999</v>
      </c>
      <c r="J32" s="74">
        <v>0.15384600000000001</v>
      </c>
      <c r="K32" s="44">
        <v>1</v>
      </c>
      <c r="L32" s="44">
        <v>27230.99166</v>
      </c>
      <c r="M32" s="66">
        <v>0.16666700000000001</v>
      </c>
      <c r="N32" s="43">
        <v>0</v>
      </c>
      <c r="O32" s="44">
        <v>0</v>
      </c>
      <c r="P32" s="74">
        <v>0</v>
      </c>
    </row>
    <row r="33" spans="1:16" ht="15" customHeight="1" x14ac:dyDescent="0.2">
      <c r="A33" s="111"/>
      <c r="B33" s="114"/>
      <c r="C33" s="84" t="s">
        <v>47</v>
      </c>
      <c r="D33" s="44">
        <v>-140</v>
      </c>
      <c r="E33" s="44">
        <v>0</v>
      </c>
      <c r="F33" s="44">
        <v>2090.9536159999998</v>
      </c>
      <c r="G33" s="66">
        <v>8.7829999999999991E-3</v>
      </c>
      <c r="H33" s="43">
        <v>-27</v>
      </c>
      <c r="I33" s="44">
        <v>-1850.941341</v>
      </c>
      <c r="J33" s="74">
        <v>-6.6740000000000002E-3</v>
      </c>
      <c r="K33" s="44">
        <v>-113</v>
      </c>
      <c r="L33" s="44">
        <v>2466.2632739999999</v>
      </c>
      <c r="M33" s="66">
        <v>1.0486000000000001E-2</v>
      </c>
      <c r="N33" s="43">
        <v>0</v>
      </c>
      <c r="O33" s="44">
        <v>0</v>
      </c>
      <c r="P33" s="74">
        <v>0</v>
      </c>
    </row>
    <row r="34" spans="1:16" ht="15" customHeight="1" x14ac:dyDescent="0.2">
      <c r="A34" s="111"/>
      <c r="B34" s="114"/>
      <c r="C34" s="84" t="s">
        <v>48</v>
      </c>
      <c r="D34" s="44">
        <v>-816</v>
      </c>
      <c r="E34" s="44">
        <v>0</v>
      </c>
      <c r="F34" s="44">
        <v>3179.5826390000002</v>
      </c>
      <c r="G34" s="66">
        <v>-7.8525999999999999E-2</v>
      </c>
      <c r="H34" s="43">
        <v>-219</v>
      </c>
      <c r="I34" s="44">
        <v>-8476.36132</v>
      </c>
      <c r="J34" s="74">
        <v>-0.141454</v>
      </c>
      <c r="K34" s="44">
        <v>-597</v>
      </c>
      <c r="L34" s="44">
        <v>8297.0311579999998</v>
      </c>
      <c r="M34" s="66">
        <v>-4.4270999999999998E-2</v>
      </c>
      <c r="N34" s="43">
        <v>0</v>
      </c>
      <c r="O34" s="44">
        <v>0</v>
      </c>
      <c r="P34" s="74">
        <v>0</v>
      </c>
    </row>
    <row r="35" spans="1:16" ht="15" customHeight="1" x14ac:dyDescent="0.2">
      <c r="A35" s="111"/>
      <c r="B35" s="114"/>
      <c r="C35" s="84" t="s">
        <v>49</v>
      </c>
      <c r="D35" s="44">
        <v>-1813</v>
      </c>
      <c r="E35" s="44">
        <v>0</v>
      </c>
      <c r="F35" s="44">
        <v>-8379.8201160000008</v>
      </c>
      <c r="G35" s="66">
        <v>-0.17066100000000001</v>
      </c>
      <c r="H35" s="43">
        <v>-666</v>
      </c>
      <c r="I35" s="44">
        <v>-29396.278880999998</v>
      </c>
      <c r="J35" s="74">
        <v>-0.30882399999999999</v>
      </c>
      <c r="K35" s="44">
        <v>-1147</v>
      </c>
      <c r="L35" s="44">
        <v>3386.5090150000001</v>
      </c>
      <c r="M35" s="66">
        <v>-9.3063999999999994E-2</v>
      </c>
      <c r="N35" s="43">
        <v>0</v>
      </c>
      <c r="O35" s="44">
        <v>0</v>
      </c>
      <c r="P35" s="74">
        <v>0</v>
      </c>
    </row>
    <row r="36" spans="1:16" ht="15" customHeight="1" x14ac:dyDescent="0.2">
      <c r="A36" s="111"/>
      <c r="B36" s="114"/>
      <c r="C36" s="84" t="s">
        <v>50</v>
      </c>
      <c r="D36" s="44">
        <v>-1690</v>
      </c>
      <c r="E36" s="44">
        <v>0</v>
      </c>
      <c r="F36" s="44">
        <v>-17645.727035</v>
      </c>
      <c r="G36" s="66">
        <v>-0.325544</v>
      </c>
      <c r="H36" s="43">
        <v>-578</v>
      </c>
      <c r="I36" s="44">
        <v>-34994.857084000003</v>
      </c>
      <c r="J36" s="74">
        <v>-0.46950500000000001</v>
      </c>
      <c r="K36" s="44">
        <v>-1112</v>
      </c>
      <c r="L36" s="44">
        <v>-10072.1782</v>
      </c>
      <c r="M36" s="66">
        <v>-0.25259999999999999</v>
      </c>
      <c r="N36" s="43">
        <v>0</v>
      </c>
      <c r="O36" s="44">
        <v>0</v>
      </c>
      <c r="P36" s="74">
        <v>0</v>
      </c>
    </row>
    <row r="37" spans="1:16" ht="15" customHeight="1" x14ac:dyDescent="0.2">
      <c r="A37" s="111"/>
      <c r="B37" s="114"/>
      <c r="C37" s="84" t="s">
        <v>51</v>
      </c>
      <c r="D37" s="44">
        <v>-1437</v>
      </c>
      <c r="E37" s="44">
        <v>0</v>
      </c>
      <c r="F37" s="44">
        <v>-9850.7668470000008</v>
      </c>
      <c r="G37" s="66">
        <v>-0.36829800000000001</v>
      </c>
      <c r="H37" s="43">
        <v>-523</v>
      </c>
      <c r="I37" s="44">
        <v>-22302.469445999999</v>
      </c>
      <c r="J37" s="74">
        <v>-0.41885600000000001</v>
      </c>
      <c r="K37" s="44">
        <v>-914</v>
      </c>
      <c r="L37" s="44">
        <v>-2925.9765069999999</v>
      </c>
      <c r="M37" s="66">
        <v>-0.339505</v>
      </c>
      <c r="N37" s="43">
        <v>0</v>
      </c>
      <c r="O37" s="44">
        <v>0</v>
      </c>
      <c r="P37" s="74">
        <v>0</v>
      </c>
    </row>
    <row r="38" spans="1:16" s="3" customFormat="1" ht="15" customHeight="1" x14ac:dyDescent="0.2">
      <c r="A38" s="111"/>
      <c r="B38" s="114"/>
      <c r="C38" s="84" t="s">
        <v>52</v>
      </c>
      <c r="D38" s="35">
        <v>-1084</v>
      </c>
      <c r="E38" s="35">
        <v>0</v>
      </c>
      <c r="F38" s="35">
        <v>-14557.934476</v>
      </c>
      <c r="G38" s="68">
        <v>-0.39255400000000001</v>
      </c>
      <c r="H38" s="43">
        <v>-377</v>
      </c>
      <c r="I38" s="44">
        <v>-27663.792915000002</v>
      </c>
      <c r="J38" s="74">
        <v>-0.40404299999999999</v>
      </c>
      <c r="K38" s="35">
        <v>-707</v>
      </c>
      <c r="L38" s="35">
        <v>-6185.5035749999997</v>
      </c>
      <c r="M38" s="68">
        <v>-0.367871</v>
      </c>
      <c r="N38" s="43">
        <v>0</v>
      </c>
      <c r="O38" s="44">
        <v>0</v>
      </c>
      <c r="P38" s="74">
        <v>0</v>
      </c>
    </row>
    <row r="39" spans="1:16" ht="15" customHeight="1" x14ac:dyDescent="0.2">
      <c r="A39" s="111"/>
      <c r="B39" s="114"/>
      <c r="C39" s="84" t="s">
        <v>53</v>
      </c>
      <c r="D39" s="44">
        <v>-836</v>
      </c>
      <c r="E39" s="44">
        <v>0</v>
      </c>
      <c r="F39" s="44">
        <v>-37616.242745000003</v>
      </c>
      <c r="G39" s="66">
        <v>-0.57687299999999997</v>
      </c>
      <c r="H39" s="43">
        <v>-262</v>
      </c>
      <c r="I39" s="44">
        <v>-33570.546489</v>
      </c>
      <c r="J39" s="74">
        <v>-0.35229700000000003</v>
      </c>
      <c r="K39" s="44">
        <v>-574</v>
      </c>
      <c r="L39" s="44">
        <v>-40610.566271999996</v>
      </c>
      <c r="M39" s="66">
        <v>-0.71479099999999995</v>
      </c>
      <c r="N39" s="43">
        <v>0</v>
      </c>
      <c r="O39" s="44">
        <v>0</v>
      </c>
      <c r="P39" s="74">
        <v>0</v>
      </c>
    </row>
    <row r="40" spans="1:16" ht="15" customHeight="1" x14ac:dyDescent="0.2">
      <c r="A40" s="111"/>
      <c r="B40" s="114"/>
      <c r="C40" s="84" t="s">
        <v>54</v>
      </c>
      <c r="D40" s="44">
        <v>-552</v>
      </c>
      <c r="E40" s="44">
        <v>0</v>
      </c>
      <c r="F40" s="44">
        <v>-25534.555886999999</v>
      </c>
      <c r="G40" s="66">
        <v>-0.47098299999999998</v>
      </c>
      <c r="H40" s="43">
        <v>-186</v>
      </c>
      <c r="I40" s="44">
        <v>-31035.012549999999</v>
      </c>
      <c r="J40" s="74">
        <v>-0.196687</v>
      </c>
      <c r="K40" s="44">
        <v>-366</v>
      </c>
      <c r="L40" s="44">
        <v>-16355.316723</v>
      </c>
      <c r="M40" s="66">
        <v>-0.64015500000000003</v>
      </c>
      <c r="N40" s="43">
        <v>0</v>
      </c>
      <c r="O40" s="44">
        <v>0</v>
      </c>
      <c r="P40" s="74">
        <v>0</v>
      </c>
    </row>
    <row r="41" spans="1:16" ht="15" customHeight="1" x14ac:dyDescent="0.2">
      <c r="A41" s="111"/>
      <c r="B41" s="114"/>
      <c r="C41" s="84" t="s">
        <v>55</v>
      </c>
      <c r="D41" s="44">
        <v>-449</v>
      </c>
      <c r="E41" s="44">
        <v>0</v>
      </c>
      <c r="F41" s="44">
        <v>-13125.851091</v>
      </c>
      <c r="G41" s="66">
        <v>-0.297593</v>
      </c>
      <c r="H41" s="43">
        <v>-201</v>
      </c>
      <c r="I41" s="44">
        <v>-25642.230735000001</v>
      </c>
      <c r="J41" s="74">
        <v>-7.0047999999999999E-2</v>
      </c>
      <c r="K41" s="44">
        <v>-248</v>
      </c>
      <c r="L41" s="44">
        <v>-4877.8130870000005</v>
      </c>
      <c r="M41" s="66">
        <v>-0.484375</v>
      </c>
      <c r="N41" s="43">
        <v>0</v>
      </c>
      <c r="O41" s="44">
        <v>0</v>
      </c>
      <c r="P41" s="74">
        <v>0</v>
      </c>
    </row>
    <row r="42" spans="1:16" s="3" customFormat="1" ht="15" customHeight="1" x14ac:dyDescent="0.2">
      <c r="A42" s="111"/>
      <c r="B42" s="114"/>
      <c r="C42" s="84" t="s">
        <v>56</v>
      </c>
      <c r="D42" s="35">
        <v>-544</v>
      </c>
      <c r="E42" s="35">
        <v>0</v>
      </c>
      <c r="F42" s="35">
        <v>-95756.820533000006</v>
      </c>
      <c r="G42" s="68">
        <v>-0.39260600000000001</v>
      </c>
      <c r="H42" s="43">
        <v>-208</v>
      </c>
      <c r="I42" s="44">
        <v>-77346.420515000005</v>
      </c>
      <c r="J42" s="74">
        <v>-8.7335999999999997E-2</v>
      </c>
      <c r="K42" s="35">
        <v>-336</v>
      </c>
      <c r="L42" s="35">
        <v>-58432.870776999996</v>
      </c>
      <c r="M42" s="68">
        <v>-0.59882000000000002</v>
      </c>
      <c r="N42" s="43">
        <v>0</v>
      </c>
      <c r="O42" s="44">
        <v>0</v>
      </c>
      <c r="P42" s="74">
        <v>0</v>
      </c>
    </row>
    <row r="43" spans="1:16" s="3" customFormat="1" ht="15" customHeight="1" x14ac:dyDescent="0.2">
      <c r="A43" s="112"/>
      <c r="B43" s="115"/>
      <c r="C43" s="85" t="s">
        <v>9</v>
      </c>
      <c r="D43" s="46">
        <v>-9354</v>
      </c>
      <c r="E43" s="46">
        <v>0</v>
      </c>
      <c r="F43" s="46">
        <v>-28836.024905999999</v>
      </c>
      <c r="G43" s="67">
        <v>-0.34832000000000002</v>
      </c>
      <c r="H43" s="87">
        <v>-3241</v>
      </c>
      <c r="I43" s="46">
        <v>-40601.447500000002</v>
      </c>
      <c r="J43" s="75">
        <v>-0.36685099999999998</v>
      </c>
      <c r="K43" s="46">
        <v>-6113</v>
      </c>
      <c r="L43" s="46">
        <v>-22961.809609</v>
      </c>
      <c r="M43" s="67">
        <v>-0.33795999999999998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25</v>
      </c>
      <c r="E45" s="53">
        <v>6.3775999999999999E-2</v>
      </c>
      <c r="F45" s="44">
        <v>98441.56</v>
      </c>
      <c r="G45" s="66">
        <v>0</v>
      </c>
      <c r="H45" s="43">
        <v>1</v>
      </c>
      <c r="I45" s="44">
        <v>68228</v>
      </c>
      <c r="J45" s="74">
        <v>0</v>
      </c>
      <c r="K45" s="44">
        <v>24</v>
      </c>
      <c r="L45" s="44">
        <v>99700.458333000002</v>
      </c>
      <c r="M45" s="66">
        <v>0</v>
      </c>
      <c r="N45" s="43">
        <v>0</v>
      </c>
      <c r="O45" s="44">
        <v>0</v>
      </c>
      <c r="P45" s="74">
        <v>0</v>
      </c>
    </row>
    <row r="46" spans="1:16" ht="15" customHeight="1" x14ac:dyDescent="0.2">
      <c r="A46" s="111"/>
      <c r="B46" s="114"/>
      <c r="C46" s="84" t="s">
        <v>48</v>
      </c>
      <c r="D46" s="44">
        <v>227</v>
      </c>
      <c r="E46" s="53">
        <v>6.8724999999999994E-2</v>
      </c>
      <c r="F46" s="44">
        <v>126132.418502</v>
      </c>
      <c r="G46" s="66">
        <v>0.11894299999999999</v>
      </c>
      <c r="H46" s="43">
        <v>101</v>
      </c>
      <c r="I46" s="44">
        <v>133249.554455</v>
      </c>
      <c r="J46" s="74">
        <v>0.14851500000000001</v>
      </c>
      <c r="K46" s="44">
        <v>126</v>
      </c>
      <c r="L46" s="44">
        <v>120427.412698</v>
      </c>
      <c r="M46" s="66">
        <v>9.5238000000000003E-2</v>
      </c>
      <c r="N46" s="43">
        <v>0</v>
      </c>
      <c r="O46" s="44">
        <v>0</v>
      </c>
      <c r="P46" s="74">
        <v>0</v>
      </c>
    </row>
    <row r="47" spans="1:16" ht="15" customHeight="1" x14ac:dyDescent="0.2">
      <c r="A47" s="111"/>
      <c r="B47" s="114"/>
      <c r="C47" s="84" t="s">
        <v>49</v>
      </c>
      <c r="D47" s="44">
        <v>603</v>
      </c>
      <c r="E47" s="53">
        <v>7.1386000000000005E-2</v>
      </c>
      <c r="F47" s="44">
        <v>146295.91708099999</v>
      </c>
      <c r="G47" s="66">
        <v>0.32172499999999998</v>
      </c>
      <c r="H47" s="43">
        <v>228</v>
      </c>
      <c r="I47" s="44">
        <v>151568.07456099999</v>
      </c>
      <c r="J47" s="74">
        <v>0.34210499999999999</v>
      </c>
      <c r="K47" s="44">
        <v>375</v>
      </c>
      <c r="L47" s="44">
        <v>143090.44533300001</v>
      </c>
      <c r="M47" s="66">
        <v>0.30933300000000002</v>
      </c>
      <c r="N47" s="43">
        <v>0</v>
      </c>
      <c r="O47" s="44">
        <v>0</v>
      </c>
      <c r="P47" s="74">
        <v>0</v>
      </c>
    </row>
    <row r="48" spans="1:16" ht="15" customHeight="1" x14ac:dyDescent="0.2">
      <c r="A48" s="111"/>
      <c r="B48" s="114"/>
      <c r="C48" s="84" t="s">
        <v>50</v>
      </c>
      <c r="D48" s="44">
        <v>545</v>
      </c>
      <c r="E48" s="53">
        <v>5.7893E-2</v>
      </c>
      <c r="F48" s="44">
        <v>186022.76146800001</v>
      </c>
      <c r="G48" s="66">
        <v>0.64036700000000002</v>
      </c>
      <c r="H48" s="43">
        <v>226</v>
      </c>
      <c r="I48" s="44">
        <v>190976.36725700001</v>
      </c>
      <c r="J48" s="74">
        <v>0.61061900000000002</v>
      </c>
      <c r="K48" s="44">
        <v>319</v>
      </c>
      <c r="L48" s="44">
        <v>182513.31034500001</v>
      </c>
      <c r="M48" s="66">
        <v>0.66144199999999997</v>
      </c>
      <c r="N48" s="43">
        <v>0</v>
      </c>
      <c r="O48" s="44">
        <v>0</v>
      </c>
      <c r="P48" s="74">
        <v>0</v>
      </c>
    </row>
    <row r="49" spans="1:16" ht="15" customHeight="1" x14ac:dyDescent="0.2">
      <c r="A49" s="111"/>
      <c r="B49" s="114"/>
      <c r="C49" s="84" t="s">
        <v>51</v>
      </c>
      <c r="D49" s="44">
        <v>503</v>
      </c>
      <c r="E49" s="53">
        <v>5.7499000000000001E-2</v>
      </c>
      <c r="F49" s="44">
        <v>199979.87077499999</v>
      </c>
      <c r="G49" s="66">
        <v>0.84492999999999996</v>
      </c>
      <c r="H49" s="43">
        <v>185</v>
      </c>
      <c r="I49" s="44">
        <v>204929.60540500001</v>
      </c>
      <c r="J49" s="74">
        <v>0.94054099999999996</v>
      </c>
      <c r="K49" s="44">
        <v>318</v>
      </c>
      <c r="L49" s="44">
        <v>197100.30817599999</v>
      </c>
      <c r="M49" s="66">
        <v>0.78930800000000001</v>
      </c>
      <c r="N49" s="43">
        <v>0</v>
      </c>
      <c r="O49" s="44">
        <v>0</v>
      </c>
      <c r="P49" s="74">
        <v>0</v>
      </c>
    </row>
    <row r="50" spans="1:16" s="3" customFormat="1" ht="15" customHeight="1" x14ac:dyDescent="0.2">
      <c r="A50" s="111"/>
      <c r="B50" s="114"/>
      <c r="C50" s="84" t="s">
        <v>52</v>
      </c>
      <c r="D50" s="35">
        <v>358</v>
      </c>
      <c r="E50" s="55">
        <v>4.8384999999999997E-2</v>
      </c>
      <c r="F50" s="35">
        <v>196439.27095000001</v>
      </c>
      <c r="G50" s="68">
        <v>0.776536</v>
      </c>
      <c r="H50" s="43">
        <v>115</v>
      </c>
      <c r="I50" s="44">
        <v>202143.443478</v>
      </c>
      <c r="J50" s="74">
        <v>0.75652200000000003</v>
      </c>
      <c r="K50" s="35">
        <v>243</v>
      </c>
      <c r="L50" s="35">
        <v>193739.76543199999</v>
      </c>
      <c r="M50" s="68">
        <v>0.78600800000000004</v>
      </c>
      <c r="N50" s="43">
        <v>0</v>
      </c>
      <c r="O50" s="44">
        <v>0</v>
      </c>
      <c r="P50" s="74">
        <v>0</v>
      </c>
    </row>
    <row r="51" spans="1:16" ht="15" customHeight="1" x14ac:dyDescent="0.2">
      <c r="A51" s="111"/>
      <c r="B51" s="114"/>
      <c r="C51" s="84" t="s">
        <v>53</v>
      </c>
      <c r="D51" s="44">
        <v>206</v>
      </c>
      <c r="E51" s="53">
        <v>3.3999000000000001E-2</v>
      </c>
      <c r="F51" s="44">
        <v>209968.85436900001</v>
      </c>
      <c r="G51" s="66">
        <v>0.87378599999999995</v>
      </c>
      <c r="H51" s="43">
        <v>77</v>
      </c>
      <c r="I51" s="44">
        <v>200887.96103899999</v>
      </c>
      <c r="J51" s="74">
        <v>0.67532499999999995</v>
      </c>
      <c r="K51" s="44">
        <v>129</v>
      </c>
      <c r="L51" s="44">
        <v>215389.23255799999</v>
      </c>
      <c r="M51" s="66">
        <v>0.99224800000000002</v>
      </c>
      <c r="N51" s="43">
        <v>0</v>
      </c>
      <c r="O51" s="44">
        <v>0</v>
      </c>
      <c r="P51" s="74">
        <v>0</v>
      </c>
    </row>
    <row r="52" spans="1:16" ht="15" customHeight="1" x14ac:dyDescent="0.2">
      <c r="A52" s="111"/>
      <c r="B52" s="114"/>
      <c r="C52" s="84" t="s">
        <v>54</v>
      </c>
      <c r="D52" s="44">
        <v>109</v>
      </c>
      <c r="E52" s="53">
        <v>2.3491000000000001E-2</v>
      </c>
      <c r="F52" s="44">
        <v>222161.65137599999</v>
      </c>
      <c r="G52" s="66">
        <v>0.577982</v>
      </c>
      <c r="H52" s="43">
        <v>33</v>
      </c>
      <c r="I52" s="44">
        <v>206794.06060600001</v>
      </c>
      <c r="J52" s="74">
        <v>0.30303000000000002</v>
      </c>
      <c r="K52" s="44">
        <v>76</v>
      </c>
      <c r="L52" s="44">
        <v>228834.421053</v>
      </c>
      <c r="M52" s="66">
        <v>0.69736799999999999</v>
      </c>
      <c r="N52" s="43">
        <v>0</v>
      </c>
      <c r="O52" s="44">
        <v>0</v>
      </c>
      <c r="P52" s="74">
        <v>0</v>
      </c>
    </row>
    <row r="53" spans="1:16" ht="15" customHeight="1" x14ac:dyDescent="0.2">
      <c r="A53" s="111"/>
      <c r="B53" s="114"/>
      <c r="C53" s="84" t="s">
        <v>55</v>
      </c>
      <c r="D53" s="44">
        <v>26</v>
      </c>
      <c r="E53" s="53">
        <v>7.3680000000000004E-3</v>
      </c>
      <c r="F53" s="44">
        <v>218165.23076899999</v>
      </c>
      <c r="G53" s="66">
        <v>0.57692299999999996</v>
      </c>
      <c r="H53" s="43">
        <v>6</v>
      </c>
      <c r="I53" s="44">
        <v>193471.5</v>
      </c>
      <c r="J53" s="74">
        <v>0.33333299999999999</v>
      </c>
      <c r="K53" s="44">
        <v>20</v>
      </c>
      <c r="L53" s="44">
        <v>225573.35</v>
      </c>
      <c r="M53" s="66">
        <v>0.65</v>
      </c>
      <c r="N53" s="43">
        <v>0</v>
      </c>
      <c r="O53" s="44">
        <v>0</v>
      </c>
      <c r="P53" s="74">
        <v>0</v>
      </c>
    </row>
    <row r="54" spans="1:16" s="3" customFormat="1" ht="15" customHeight="1" x14ac:dyDescent="0.2">
      <c r="A54" s="111"/>
      <c r="B54" s="114"/>
      <c r="C54" s="84" t="s">
        <v>56</v>
      </c>
      <c r="D54" s="35">
        <v>14</v>
      </c>
      <c r="E54" s="55">
        <v>2.7269999999999998E-3</v>
      </c>
      <c r="F54" s="35">
        <v>262165.142857</v>
      </c>
      <c r="G54" s="68">
        <v>0.14285700000000001</v>
      </c>
      <c r="H54" s="43">
        <v>8</v>
      </c>
      <c r="I54" s="44">
        <v>248295.625</v>
      </c>
      <c r="J54" s="74">
        <v>0.125</v>
      </c>
      <c r="K54" s="35">
        <v>6</v>
      </c>
      <c r="L54" s="35">
        <v>280657.83333300002</v>
      </c>
      <c r="M54" s="68">
        <v>0.16666700000000001</v>
      </c>
      <c r="N54" s="43">
        <v>0</v>
      </c>
      <c r="O54" s="44">
        <v>0</v>
      </c>
      <c r="P54" s="74">
        <v>0</v>
      </c>
    </row>
    <row r="55" spans="1:16" s="3" customFormat="1" ht="15" customHeight="1" x14ac:dyDescent="0.2">
      <c r="A55" s="112"/>
      <c r="B55" s="115"/>
      <c r="C55" s="85" t="s">
        <v>9</v>
      </c>
      <c r="D55" s="46">
        <v>2616</v>
      </c>
      <c r="E55" s="54">
        <v>4.5795000000000002E-2</v>
      </c>
      <c r="F55" s="46">
        <v>179059.20756899999</v>
      </c>
      <c r="G55" s="67">
        <v>0.586009</v>
      </c>
      <c r="H55" s="87">
        <v>980</v>
      </c>
      <c r="I55" s="46">
        <v>181472.30306100001</v>
      </c>
      <c r="J55" s="75">
        <v>0.56836699999999996</v>
      </c>
      <c r="K55" s="46">
        <v>1636</v>
      </c>
      <c r="L55" s="46">
        <v>177613.710269</v>
      </c>
      <c r="M55" s="67">
        <v>0.59657700000000002</v>
      </c>
      <c r="N55" s="87">
        <v>0</v>
      </c>
      <c r="O55" s="46">
        <v>0</v>
      </c>
      <c r="P55" s="75">
        <v>0</v>
      </c>
    </row>
    <row r="56" spans="1:16" ht="15" customHeight="1" x14ac:dyDescent="0.2">
      <c r="A56" s="110">
        <v>5</v>
      </c>
      <c r="B56" s="113" t="s">
        <v>60</v>
      </c>
      <c r="C56" s="84" t="s">
        <v>46</v>
      </c>
      <c r="D56" s="44">
        <v>60</v>
      </c>
      <c r="E56" s="53">
        <v>1</v>
      </c>
      <c r="F56" s="44">
        <v>88042.566667000006</v>
      </c>
      <c r="G56" s="66">
        <v>0.11666700000000001</v>
      </c>
      <c r="H56" s="43">
        <v>37</v>
      </c>
      <c r="I56" s="44">
        <v>97323.486485999994</v>
      </c>
      <c r="J56" s="74">
        <v>0.108108</v>
      </c>
      <c r="K56" s="44">
        <v>23</v>
      </c>
      <c r="L56" s="44">
        <v>73112.391304000004</v>
      </c>
      <c r="M56" s="66">
        <v>0.130435</v>
      </c>
      <c r="N56" s="43">
        <v>0</v>
      </c>
      <c r="O56" s="44">
        <v>0</v>
      </c>
      <c r="P56" s="74">
        <v>0</v>
      </c>
    </row>
    <row r="57" spans="1:16" ht="15" customHeight="1" x14ac:dyDescent="0.2">
      <c r="A57" s="111"/>
      <c r="B57" s="114"/>
      <c r="C57" s="84" t="s">
        <v>47</v>
      </c>
      <c r="D57" s="44">
        <v>392</v>
      </c>
      <c r="E57" s="53">
        <v>1</v>
      </c>
      <c r="F57" s="44">
        <v>98224.568878000005</v>
      </c>
      <c r="G57" s="66">
        <v>5.6121999999999998E-2</v>
      </c>
      <c r="H57" s="43">
        <v>103</v>
      </c>
      <c r="I57" s="44">
        <v>113178.32038799999</v>
      </c>
      <c r="J57" s="74">
        <v>0.12621399999999999</v>
      </c>
      <c r="K57" s="44">
        <v>289</v>
      </c>
      <c r="L57" s="44">
        <v>92895.031142000007</v>
      </c>
      <c r="M57" s="66">
        <v>3.1142E-2</v>
      </c>
      <c r="N57" s="43">
        <v>0</v>
      </c>
      <c r="O57" s="44">
        <v>0</v>
      </c>
      <c r="P57" s="74">
        <v>0</v>
      </c>
    </row>
    <row r="58" spans="1:16" ht="15" customHeight="1" x14ac:dyDescent="0.2">
      <c r="A58" s="111"/>
      <c r="B58" s="114"/>
      <c r="C58" s="84" t="s">
        <v>48</v>
      </c>
      <c r="D58" s="44">
        <v>3303</v>
      </c>
      <c r="E58" s="53">
        <v>1</v>
      </c>
      <c r="F58" s="44">
        <v>109131.557069</v>
      </c>
      <c r="G58" s="66">
        <v>8.5680000000000006E-2</v>
      </c>
      <c r="H58" s="43">
        <v>1149</v>
      </c>
      <c r="I58" s="44">
        <v>127262.610096</v>
      </c>
      <c r="J58" s="74">
        <v>0.14621400000000001</v>
      </c>
      <c r="K58" s="44">
        <v>2154</v>
      </c>
      <c r="L58" s="44">
        <v>99459.978644000003</v>
      </c>
      <c r="M58" s="66">
        <v>5.3388999999999999E-2</v>
      </c>
      <c r="N58" s="43">
        <v>0</v>
      </c>
      <c r="O58" s="44">
        <v>0</v>
      </c>
      <c r="P58" s="74">
        <v>0</v>
      </c>
    </row>
    <row r="59" spans="1:16" ht="15" customHeight="1" x14ac:dyDescent="0.2">
      <c r="A59" s="111"/>
      <c r="B59" s="114"/>
      <c r="C59" s="84" t="s">
        <v>49</v>
      </c>
      <c r="D59" s="44">
        <v>8447</v>
      </c>
      <c r="E59" s="53">
        <v>1</v>
      </c>
      <c r="F59" s="44">
        <v>129710.636321</v>
      </c>
      <c r="G59" s="66">
        <v>0.23949300000000001</v>
      </c>
      <c r="H59" s="43">
        <v>3200</v>
      </c>
      <c r="I59" s="44">
        <v>154505.64781299999</v>
      </c>
      <c r="J59" s="74">
        <v>0.36718800000000001</v>
      </c>
      <c r="K59" s="44">
        <v>5247</v>
      </c>
      <c r="L59" s="44">
        <v>114588.845435</v>
      </c>
      <c r="M59" s="66">
        <v>0.16161600000000001</v>
      </c>
      <c r="N59" s="43">
        <v>0</v>
      </c>
      <c r="O59" s="44">
        <v>0</v>
      </c>
      <c r="P59" s="74">
        <v>0</v>
      </c>
    </row>
    <row r="60" spans="1:16" ht="15" customHeight="1" x14ac:dyDescent="0.2">
      <c r="A60" s="111"/>
      <c r="B60" s="114"/>
      <c r="C60" s="84" t="s">
        <v>50</v>
      </c>
      <c r="D60" s="44">
        <v>9414</v>
      </c>
      <c r="E60" s="53">
        <v>1</v>
      </c>
      <c r="F60" s="44">
        <v>158356.749947</v>
      </c>
      <c r="G60" s="66">
        <v>0.49320199999999997</v>
      </c>
      <c r="H60" s="43">
        <v>3549</v>
      </c>
      <c r="I60" s="44">
        <v>187361.871231</v>
      </c>
      <c r="J60" s="74">
        <v>0.59932399999999997</v>
      </c>
      <c r="K60" s="44">
        <v>5865</v>
      </c>
      <c r="L60" s="44">
        <v>140805.31338400001</v>
      </c>
      <c r="M60" s="66">
        <v>0.42898599999999998</v>
      </c>
      <c r="N60" s="43">
        <v>0</v>
      </c>
      <c r="O60" s="44">
        <v>0</v>
      </c>
      <c r="P60" s="74">
        <v>0</v>
      </c>
    </row>
    <row r="61" spans="1:16" ht="15" customHeight="1" x14ac:dyDescent="0.2">
      <c r="A61" s="111"/>
      <c r="B61" s="114"/>
      <c r="C61" s="84" t="s">
        <v>51</v>
      </c>
      <c r="D61" s="44">
        <v>8748</v>
      </c>
      <c r="E61" s="53">
        <v>1</v>
      </c>
      <c r="F61" s="44">
        <v>180606.17363999999</v>
      </c>
      <c r="G61" s="66">
        <v>0.74245499999999998</v>
      </c>
      <c r="H61" s="43">
        <v>3171</v>
      </c>
      <c r="I61" s="44">
        <v>199961.71397000001</v>
      </c>
      <c r="J61" s="74">
        <v>0.73478399999999999</v>
      </c>
      <c r="K61" s="44">
        <v>5577</v>
      </c>
      <c r="L61" s="44">
        <v>169600.89869100001</v>
      </c>
      <c r="M61" s="66">
        <v>0.74681699999999995</v>
      </c>
      <c r="N61" s="43">
        <v>0</v>
      </c>
      <c r="O61" s="44">
        <v>0</v>
      </c>
      <c r="P61" s="74">
        <v>0</v>
      </c>
    </row>
    <row r="62" spans="1:16" s="3" customFormat="1" ht="15" customHeight="1" x14ac:dyDescent="0.2">
      <c r="A62" s="111"/>
      <c r="B62" s="114"/>
      <c r="C62" s="84" t="s">
        <v>52</v>
      </c>
      <c r="D62" s="35">
        <v>7399</v>
      </c>
      <c r="E62" s="55">
        <v>1</v>
      </c>
      <c r="F62" s="35">
        <v>194009.00756900001</v>
      </c>
      <c r="G62" s="68">
        <v>0.89052600000000004</v>
      </c>
      <c r="H62" s="43">
        <v>2692</v>
      </c>
      <c r="I62" s="44">
        <v>202218.226597</v>
      </c>
      <c r="J62" s="74">
        <v>0.73514100000000004</v>
      </c>
      <c r="K62" s="35">
        <v>4707</v>
      </c>
      <c r="L62" s="35">
        <v>189314.03887799999</v>
      </c>
      <c r="M62" s="68">
        <v>0.97939200000000004</v>
      </c>
      <c r="N62" s="43">
        <v>0</v>
      </c>
      <c r="O62" s="44">
        <v>0</v>
      </c>
      <c r="P62" s="74">
        <v>0</v>
      </c>
    </row>
    <row r="63" spans="1:16" ht="15" customHeight="1" x14ac:dyDescent="0.2">
      <c r="A63" s="111"/>
      <c r="B63" s="114"/>
      <c r="C63" s="84" t="s">
        <v>53</v>
      </c>
      <c r="D63" s="44">
        <v>6059</v>
      </c>
      <c r="E63" s="53">
        <v>1</v>
      </c>
      <c r="F63" s="44">
        <v>199983.02442599999</v>
      </c>
      <c r="G63" s="66">
        <v>0.90047900000000003</v>
      </c>
      <c r="H63" s="43">
        <v>2313</v>
      </c>
      <c r="I63" s="44">
        <v>200296.326416</v>
      </c>
      <c r="J63" s="74">
        <v>0.67055799999999999</v>
      </c>
      <c r="K63" s="44">
        <v>3746</v>
      </c>
      <c r="L63" s="44">
        <v>199789.573412</v>
      </c>
      <c r="M63" s="66">
        <v>1.0424450000000001</v>
      </c>
      <c r="N63" s="43">
        <v>0</v>
      </c>
      <c r="O63" s="44">
        <v>0</v>
      </c>
      <c r="P63" s="74">
        <v>0</v>
      </c>
    </row>
    <row r="64" spans="1:16" ht="15" customHeight="1" x14ac:dyDescent="0.2">
      <c r="A64" s="111"/>
      <c r="B64" s="114"/>
      <c r="C64" s="84" t="s">
        <v>54</v>
      </c>
      <c r="D64" s="44">
        <v>4640</v>
      </c>
      <c r="E64" s="53">
        <v>1</v>
      </c>
      <c r="F64" s="44">
        <v>207105.49762899999</v>
      </c>
      <c r="G64" s="66">
        <v>0.80732800000000005</v>
      </c>
      <c r="H64" s="43">
        <v>1727</v>
      </c>
      <c r="I64" s="44">
        <v>196710.10827999999</v>
      </c>
      <c r="J64" s="74">
        <v>0.47423300000000002</v>
      </c>
      <c r="K64" s="44">
        <v>2913</v>
      </c>
      <c r="L64" s="44">
        <v>213268.503948</v>
      </c>
      <c r="M64" s="66">
        <v>1.0048060000000001</v>
      </c>
      <c r="N64" s="43">
        <v>0</v>
      </c>
      <c r="O64" s="44">
        <v>0</v>
      </c>
      <c r="P64" s="74">
        <v>0</v>
      </c>
    </row>
    <row r="65" spans="1:16" ht="15" customHeight="1" x14ac:dyDescent="0.2">
      <c r="A65" s="111"/>
      <c r="B65" s="114"/>
      <c r="C65" s="84" t="s">
        <v>55</v>
      </c>
      <c r="D65" s="44">
        <v>3529</v>
      </c>
      <c r="E65" s="53">
        <v>1</v>
      </c>
      <c r="F65" s="44">
        <v>211803.95777800001</v>
      </c>
      <c r="G65" s="66">
        <v>0.61405500000000002</v>
      </c>
      <c r="H65" s="43">
        <v>1385</v>
      </c>
      <c r="I65" s="44">
        <v>192456.11407899999</v>
      </c>
      <c r="J65" s="74">
        <v>0.26281599999999999</v>
      </c>
      <c r="K65" s="44">
        <v>2144</v>
      </c>
      <c r="L65" s="44">
        <v>224302.44822799999</v>
      </c>
      <c r="M65" s="66">
        <v>0.840951</v>
      </c>
      <c r="N65" s="43">
        <v>0</v>
      </c>
      <c r="O65" s="44">
        <v>0</v>
      </c>
      <c r="P65" s="74">
        <v>0</v>
      </c>
    </row>
    <row r="66" spans="1:16" s="3" customFormat="1" ht="15" customHeight="1" x14ac:dyDescent="0.2">
      <c r="A66" s="111"/>
      <c r="B66" s="114"/>
      <c r="C66" s="84" t="s">
        <v>56</v>
      </c>
      <c r="D66" s="35">
        <v>5133</v>
      </c>
      <c r="E66" s="55">
        <v>1</v>
      </c>
      <c r="F66" s="35">
        <v>229969.966491</v>
      </c>
      <c r="G66" s="68">
        <v>0.35846499999999998</v>
      </c>
      <c r="H66" s="43">
        <v>2115</v>
      </c>
      <c r="I66" s="44">
        <v>196191.44964499999</v>
      </c>
      <c r="J66" s="74">
        <v>7.9905000000000004E-2</v>
      </c>
      <c r="K66" s="35">
        <v>3018</v>
      </c>
      <c r="L66" s="35">
        <v>253641.78992700001</v>
      </c>
      <c r="M66" s="68">
        <v>0.553678</v>
      </c>
      <c r="N66" s="43">
        <v>0</v>
      </c>
      <c r="O66" s="44">
        <v>0</v>
      </c>
      <c r="P66" s="74">
        <v>0</v>
      </c>
    </row>
    <row r="67" spans="1:16" s="3" customFormat="1" ht="15" customHeight="1" x14ac:dyDescent="0.2">
      <c r="A67" s="112"/>
      <c r="B67" s="115"/>
      <c r="C67" s="85" t="s">
        <v>9</v>
      </c>
      <c r="D67" s="46">
        <v>57124</v>
      </c>
      <c r="E67" s="54">
        <v>1</v>
      </c>
      <c r="F67" s="46">
        <v>176924.907569</v>
      </c>
      <c r="G67" s="67">
        <v>0.58243500000000004</v>
      </c>
      <c r="H67" s="87">
        <v>21441</v>
      </c>
      <c r="I67" s="46">
        <v>185802.84893400001</v>
      </c>
      <c r="J67" s="75">
        <v>0.49899700000000002</v>
      </c>
      <c r="K67" s="46">
        <v>35683</v>
      </c>
      <c r="L67" s="46">
        <v>171590.38018099999</v>
      </c>
      <c r="M67" s="67">
        <v>0.63256999999999997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74</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v>
      </c>
      <c r="F8" s="44">
        <v>64043.091768999999</v>
      </c>
      <c r="G8" s="66">
        <v>0</v>
      </c>
      <c r="H8" s="43">
        <v>1</v>
      </c>
      <c r="I8" s="44">
        <v>64043.091768999999</v>
      </c>
      <c r="J8" s="74">
        <v>0</v>
      </c>
      <c r="K8" s="44">
        <v>0</v>
      </c>
      <c r="L8" s="44">
        <v>0</v>
      </c>
      <c r="M8" s="66">
        <v>0</v>
      </c>
      <c r="N8" s="43">
        <v>0</v>
      </c>
      <c r="O8" s="44">
        <v>0</v>
      </c>
      <c r="P8" s="74">
        <v>0</v>
      </c>
    </row>
    <row r="9" spans="1:16" ht="15" customHeight="1" x14ac:dyDescent="0.2">
      <c r="A9" s="111"/>
      <c r="B9" s="114"/>
      <c r="C9" s="84" t="s">
        <v>47</v>
      </c>
      <c r="D9" s="44">
        <v>12</v>
      </c>
      <c r="E9" s="53">
        <v>1.3333330000000001</v>
      </c>
      <c r="F9" s="44">
        <v>121374.25437900001</v>
      </c>
      <c r="G9" s="66">
        <v>0.16666700000000001</v>
      </c>
      <c r="H9" s="43">
        <v>6</v>
      </c>
      <c r="I9" s="44">
        <v>142703.76259500001</v>
      </c>
      <c r="J9" s="74">
        <v>0.16666700000000001</v>
      </c>
      <c r="K9" s="44">
        <v>6</v>
      </c>
      <c r="L9" s="44">
        <v>100044.746163</v>
      </c>
      <c r="M9" s="66">
        <v>0.16666700000000001</v>
      </c>
      <c r="N9" s="43">
        <v>0</v>
      </c>
      <c r="O9" s="44">
        <v>0</v>
      </c>
      <c r="P9" s="74">
        <v>0</v>
      </c>
    </row>
    <row r="10" spans="1:16" ht="15" customHeight="1" x14ac:dyDescent="0.2">
      <c r="A10" s="111"/>
      <c r="B10" s="114"/>
      <c r="C10" s="84" t="s">
        <v>48</v>
      </c>
      <c r="D10" s="44">
        <v>57</v>
      </c>
      <c r="E10" s="53">
        <v>0.375</v>
      </c>
      <c r="F10" s="44">
        <v>141820.048748</v>
      </c>
      <c r="G10" s="66">
        <v>0.22806999999999999</v>
      </c>
      <c r="H10" s="43">
        <v>31</v>
      </c>
      <c r="I10" s="44">
        <v>158595.92678800001</v>
      </c>
      <c r="J10" s="74">
        <v>0.38709700000000002</v>
      </c>
      <c r="K10" s="44">
        <v>26</v>
      </c>
      <c r="L10" s="44">
        <v>121818.040316</v>
      </c>
      <c r="M10" s="66">
        <v>3.8462000000000003E-2</v>
      </c>
      <c r="N10" s="43">
        <v>0</v>
      </c>
      <c r="O10" s="44">
        <v>0</v>
      </c>
      <c r="P10" s="74">
        <v>0</v>
      </c>
    </row>
    <row r="11" spans="1:16" ht="15" customHeight="1" x14ac:dyDescent="0.2">
      <c r="A11" s="111"/>
      <c r="B11" s="114"/>
      <c r="C11" s="84" t="s">
        <v>49</v>
      </c>
      <c r="D11" s="44">
        <v>133</v>
      </c>
      <c r="E11" s="53">
        <v>0.26814500000000002</v>
      </c>
      <c r="F11" s="44">
        <v>156745.937577</v>
      </c>
      <c r="G11" s="66">
        <v>0.368421</v>
      </c>
      <c r="H11" s="43">
        <v>64</v>
      </c>
      <c r="I11" s="44">
        <v>181628.57984699999</v>
      </c>
      <c r="J11" s="74">
        <v>0.484375</v>
      </c>
      <c r="K11" s="44">
        <v>69</v>
      </c>
      <c r="L11" s="44">
        <v>133666.38532599999</v>
      </c>
      <c r="M11" s="66">
        <v>0.26086999999999999</v>
      </c>
      <c r="N11" s="43">
        <v>0</v>
      </c>
      <c r="O11" s="44">
        <v>0</v>
      </c>
      <c r="P11" s="74">
        <v>0</v>
      </c>
    </row>
    <row r="12" spans="1:16" ht="15" customHeight="1" x14ac:dyDescent="0.2">
      <c r="A12" s="111"/>
      <c r="B12" s="114"/>
      <c r="C12" s="84" t="s">
        <v>50</v>
      </c>
      <c r="D12" s="44">
        <v>157</v>
      </c>
      <c r="E12" s="53">
        <v>0.23293800000000001</v>
      </c>
      <c r="F12" s="44">
        <v>183186.35137799999</v>
      </c>
      <c r="G12" s="66">
        <v>0.56687900000000002</v>
      </c>
      <c r="H12" s="43">
        <v>68</v>
      </c>
      <c r="I12" s="44">
        <v>208926.655466</v>
      </c>
      <c r="J12" s="74">
        <v>0.72058800000000001</v>
      </c>
      <c r="K12" s="44">
        <v>89</v>
      </c>
      <c r="L12" s="44">
        <v>163519.60218700001</v>
      </c>
      <c r="M12" s="66">
        <v>0.449438</v>
      </c>
      <c r="N12" s="43">
        <v>0</v>
      </c>
      <c r="O12" s="44">
        <v>0</v>
      </c>
      <c r="P12" s="74">
        <v>0</v>
      </c>
    </row>
    <row r="13" spans="1:16" ht="15" customHeight="1" x14ac:dyDescent="0.2">
      <c r="A13" s="111"/>
      <c r="B13" s="114"/>
      <c r="C13" s="84" t="s">
        <v>51</v>
      </c>
      <c r="D13" s="44">
        <v>149</v>
      </c>
      <c r="E13" s="53">
        <v>0.19708999999999999</v>
      </c>
      <c r="F13" s="44">
        <v>211782.312045</v>
      </c>
      <c r="G13" s="66">
        <v>0.91275200000000001</v>
      </c>
      <c r="H13" s="43">
        <v>59</v>
      </c>
      <c r="I13" s="44">
        <v>244613.72072099999</v>
      </c>
      <c r="J13" s="74">
        <v>1.118644</v>
      </c>
      <c r="K13" s="44">
        <v>90</v>
      </c>
      <c r="L13" s="44">
        <v>190259.49969</v>
      </c>
      <c r="M13" s="66">
        <v>0.77777799999999997</v>
      </c>
      <c r="N13" s="43">
        <v>0</v>
      </c>
      <c r="O13" s="44">
        <v>0</v>
      </c>
      <c r="P13" s="74">
        <v>0</v>
      </c>
    </row>
    <row r="14" spans="1:16" s="3" customFormat="1" ht="15" customHeight="1" x14ac:dyDescent="0.2">
      <c r="A14" s="111"/>
      <c r="B14" s="114"/>
      <c r="C14" s="84" t="s">
        <v>52</v>
      </c>
      <c r="D14" s="35">
        <v>102</v>
      </c>
      <c r="E14" s="55">
        <v>0.14206099999999999</v>
      </c>
      <c r="F14" s="35">
        <v>227441.60073199999</v>
      </c>
      <c r="G14" s="68">
        <v>1.127451</v>
      </c>
      <c r="H14" s="43">
        <v>48</v>
      </c>
      <c r="I14" s="44">
        <v>229644.842515</v>
      </c>
      <c r="J14" s="74">
        <v>1.0625</v>
      </c>
      <c r="K14" s="35">
        <v>54</v>
      </c>
      <c r="L14" s="35">
        <v>225483.163592</v>
      </c>
      <c r="M14" s="68">
        <v>1.1851849999999999</v>
      </c>
      <c r="N14" s="43">
        <v>0</v>
      </c>
      <c r="O14" s="44">
        <v>0</v>
      </c>
      <c r="P14" s="74">
        <v>0</v>
      </c>
    </row>
    <row r="15" spans="1:16" ht="15" customHeight="1" x14ac:dyDescent="0.2">
      <c r="A15" s="111"/>
      <c r="B15" s="114"/>
      <c r="C15" s="84" t="s">
        <v>53</v>
      </c>
      <c r="D15" s="44">
        <v>82</v>
      </c>
      <c r="E15" s="53">
        <v>0.139932</v>
      </c>
      <c r="F15" s="44">
        <v>207653.424871</v>
      </c>
      <c r="G15" s="66">
        <v>0.86585400000000001</v>
      </c>
      <c r="H15" s="43">
        <v>32</v>
      </c>
      <c r="I15" s="44">
        <v>211275.15673399999</v>
      </c>
      <c r="J15" s="74">
        <v>0.6875</v>
      </c>
      <c r="K15" s="44">
        <v>50</v>
      </c>
      <c r="L15" s="44">
        <v>205335.51647800001</v>
      </c>
      <c r="M15" s="66">
        <v>0.98</v>
      </c>
      <c r="N15" s="43">
        <v>0</v>
      </c>
      <c r="O15" s="44">
        <v>0</v>
      </c>
      <c r="P15" s="74">
        <v>0</v>
      </c>
    </row>
    <row r="16" spans="1:16" ht="15" customHeight="1" x14ac:dyDescent="0.2">
      <c r="A16" s="111"/>
      <c r="B16" s="114"/>
      <c r="C16" s="84" t="s">
        <v>54</v>
      </c>
      <c r="D16" s="44">
        <v>48</v>
      </c>
      <c r="E16" s="53">
        <v>0.113208</v>
      </c>
      <c r="F16" s="44">
        <v>220218.63214</v>
      </c>
      <c r="G16" s="66">
        <v>0.9375</v>
      </c>
      <c r="H16" s="43">
        <v>18</v>
      </c>
      <c r="I16" s="44">
        <v>188277.529453</v>
      </c>
      <c r="J16" s="74">
        <v>0.222222</v>
      </c>
      <c r="K16" s="44">
        <v>30</v>
      </c>
      <c r="L16" s="44">
        <v>239383.29375300001</v>
      </c>
      <c r="M16" s="66">
        <v>1.3666670000000001</v>
      </c>
      <c r="N16" s="43">
        <v>0</v>
      </c>
      <c r="O16" s="44">
        <v>0</v>
      </c>
      <c r="P16" s="74">
        <v>0</v>
      </c>
    </row>
    <row r="17" spans="1:16" ht="15" customHeight="1" x14ac:dyDescent="0.2">
      <c r="A17" s="111"/>
      <c r="B17" s="114"/>
      <c r="C17" s="84" t="s">
        <v>55</v>
      </c>
      <c r="D17" s="44">
        <v>45</v>
      </c>
      <c r="E17" s="53">
        <v>0.13595199999999999</v>
      </c>
      <c r="F17" s="44">
        <v>223590.771973</v>
      </c>
      <c r="G17" s="66">
        <v>0.55555600000000005</v>
      </c>
      <c r="H17" s="43">
        <v>19</v>
      </c>
      <c r="I17" s="44">
        <v>193976.18773899999</v>
      </c>
      <c r="J17" s="74">
        <v>0.21052599999999999</v>
      </c>
      <c r="K17" s="44">
        <v>26</v>
      </c>
      <c r="L17" s="44">
        <v>245232.19891400001</v>
      </c>
      <c r="M17" s="66">
        <v>0.80769199999999997</v>
      </c>
      <c r="N17" s="43">
        <v>0</v>
      </c>
      <c r="O17" s="44">
        <v>0</v>
      </c>
      <c r="P17" s="74">
        <v>0</v>
      </c>
    </row>
    <row r="18" spans="1:16" s="3" customFormat="1" ht="15" customHeight="1" x14ac:dyDescent="0.2">
      <c r="A18" s="111"/>
      <c r="B18" s="114"/>
      <c r="C18" s="84" t="s">
        <v>56</v>
      </c>
      <c r="D18" s="35">
        <v>37</v>
      </c>
      <c r="E18" s="55">
        <v>9.4629000000000005E-2</v>
      </c>
      <c r="F18" s="35">
        <v>236244.22961899999</v>
      </c>
      <c r="G18" s="68">
        <v>0.40540500000000002</v>
      </c>
      <c r="H18" s="43">
        <v>16</v>
      </c>
      <c r="I18" s="44">
        <v>224840.57558899999</v>
      </c>
      <c r="J18" s="74">
        <v>0.1875</v>
      </c>
      <c r="K18" s="35">
        <v>21</v>
      </c>
      <c r="L18" s="35">
        <v>244932.727927</v>
      </c>
      <c r="M18" s="68">
        <v>0.57142899999999996</v>
      </c>
      <c r="N18" s="43">
        <v>0</v>
      </c>
      <c r="O18" s="44">
        <v>0</v>
      </c>
      <c r="P18" s="74">
        <v>0</v>
      </c>
    </row>
    <row r="19" spans="1:16" s="3" customFormat="1" ht="15" customHeight="1" x14ac:dyDescent="0.2">
      <c r="A19" s="112"/>
      <c r="B19" s="115"/>
      <c r="C19" s="85" t="s">
        <v>9</v>
      </c>
      <c r="D19" s="46">
        <v>823</v>
      </c>
      <c r="E19" s="54">
        <v>0.181397</v>
      </c>
      <c r="F19" s="46">
        <v>194856.68040499999</v>
      </c>
      <c r="G19" s="67">
        <v>0.68043699999999996</v>
      </c>
      <c r="H19" s="87">
        <v>362</v>
      </c>
      <c r="I19" s="46">
        <v>205955.63636800001</v>
      </c>
      <c r="J19" s="75">
        <v>0.67127099999999995</v>
      </c>
      <c r="K19" s="46">
        <v>461</v>
      </c>
      <c r="L19" s="46">
        <v>186141.23125400001</v>
      </c>
      <c r="M19" s="67">
        <v>0.68763600000000002</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5</v>
      </c>
      <c r="E21" s="53">
        <v>0.55555600000000005</v>
      </c>
      <c r="F21" s="44">
        <v>161008</v>
      </c>
      <c r="G21" s="66">
        <v>0.4</v>
      </c>
      <c r="H21" s="43">
        <v>1</v>
      </c>
      <c r="I21" s="44">
        <v>281542</v>
      </c>
      <c r="J21" s="74">
        <v>1</v>
      </c>
      <c r="K21" s="44">
        <v>4</v>
      </c>
      <c r="L21" s="44">
        <v>130874.5</v>
      </c>
      <c r="M21" s="66">
        <v>0.25</v>
      </c>
      <c r="N21" s="43">
        <v>0</v>
      </c>
      <c r="O21" s="44">
        <v>0</v>
      </c>
      <c r="P21" s="74">
        <v>0</v>
      </c>
    </row>
    <row r="22" spans="1:16" ht="15" customHeight="1" x14ac:dyDescent="0.2">
      <c r="A22" s="111"/>
      <c r="B22" s="114"/>
      <c r="C22" s="84" t="s">
        <v>48</v>
      </c>
      <c r="D22" s="44">
        <v>13</v>
      </c>
      <c r="E22" s="53">
        <v>8.5526000000000005E-2</v>
      </c>
      <c r="F22" s="44">
        <v>132704.461538</v>
      </c>
      <c r="G22" s="66">
        <v>0.15384600000000001</v>
      </c>
      <c r="H22" s="43">
        <v>8</v>
      </c>
      <c r="I22" s="44">
        <v>141803.875</v>
      </c>
      <c r="J22" s="74">
        <v>0.25</v>
      </c>
      <c r="K22" s="44">
        <v>5</v>
      </c>
      <c r="L22" s="44">
        <v>118145.4</v>
      </c>
      <c r="M22" s="66">
        <v>0</v>
      </c>
      <c r="N22" s="43">
        <v>0</v>
      </c>
      <c r="O22" s="44">
        <v>0</v>
      </c>
      <c r="P22" s="74">
        <v>0</v>
      </c>
    </row>
    <row r="23" spans="1:16" ht="15" customHeight="1" x14ac:dyDescent="0.2">
      <c r="A23" s="111"/>
      <c r="B23" s="114"/>
      <c r="C23" s="84" t="s">
        <v>49</v>
      </c>
      <c r="D23" s="44">
        <v>23</v>
      </c>
      <c r="E23" s="53">
        <v>4.6371000000000002E-2</v>
      </c>
      <c r="F23" s="44">
        <v>146889.78260899999</v>
      </c>
      <c r="G23" s="66">
        <v>0.17391300000000001</v>
      </c>
      <c r="H23" s="43">
        <v>10</v>
      </c>
      <c r="I23" s="44">
        <v>137992.1</v>
      </c>
      <c r="J23" s="74">
        <v>0.2</v>
      </c>
      <c r="K23" s="44">
        <v>13</v>
      </c>
      <c r="L23" s="44">
        <v>153734.153846</v>
      </c>
      <c r="M23" s="66">
        <v>0.15384600000000001</v>
      </c>
      <c r="N23" s="43">
        <v>0</v>
      </c>
      <c r="O23" s="44">
        <v>0</v>
      </c>
      <c r="P23" s="74">
        <v>0</v>
      </c>
    </row>
    <row r="24" spans="1:16" ht="15" customHeight="1" x14ac:dyDescent="0.2">
      <c r="A24" s="111"/>
      <c r="B24" s="114"/>
      <c r="C24" s="84" t="s">
        <v>50</v>
      </c>
      <c r="D24" s="44">
        <v>12</v>
      </c>
      <c r="E24" s="53">
        <v>1.7804E-2</v>
      </c>
      <c r="F24" s="44">
        <v>160070.41666700001</v>
      </c>
      <c r="G24" s="66">
        <v>0.25</v>
      </c>
      <c r="H24" s="43">
        <v>7</v>
      </c>
      <c r="I24" s="44">
        <v>180635.857143</v>
      </c>
      <c r="J24" s="74">
        <v>0.42857099999999998</v>
      </c>
      <c r="K24" s="44">
        <v>5</v>
      </c>
      <c r="L24" s="44">
        <v>131278.79999999999</v>
      </c>
      <c r="M24" s="66">
        <v>0</v>
      </c>
      <c r="N24" s="43">
        <v>0</v>
      </c>
      <c r="O24" s="44">
        <v>0</v>
      </c>
      <c r="P24" s="74">
        <v>0</v>
      </c>
    </row>
    <row r="25" spans="1:16" ht="15" customHeight="1" x14ac:dyDescent="0.2">
      <c r="A25" s="111"/>
      <c r="B25" s="114"/>
      <c r="C25" s="84" t="s">
        <v>51</v>
      </c>
      <c r="D25" s="44">
        <v>5</v>
      </c>
      <c r="E25" s="53">
        <v>6.6140000000000001E-3</v>
      </c>
      <c r="F25" s="44">
        <v>176603.6</v>
      </c>
      <c r="G25" s="66">
        <v>0.4</v>
      </c>
      <c r="H25" s="43">
        <v>4</v>
      </c>
      <c r="I25" s="44">
        <v>187481.5</v>
      </c>
      <c r="J25" s="74">
        <v>0.5</v>
      </c>
      <c r="K25" s="44">
        <v>1</v>
      </c>
      <c r="L25" s="44">
        <v>133092</v>
      </c>
      <c r="M25" s="66">
        <v>0</v>
      </c>
      <c r="N25" s="43">
        <v>0</v>
      </c>
      <c r="O25" s="44">
        <v>0</v>
      </c>
      <c r="P25" s="74">
        <v>0</v>
      </c>
    </row>
    <row r="26" spans="1:16" s="3" customFormat="1" ht="15" customHeight="1" x14ac:dyDescent="0.2">
      <c r="A26" s="111"/>
      <c r="B26" s="114"/>
      <c r="C26" s="84" t="s">
        <v>52</v>
      </c>
      <c r="D26" s="35">
        <v>3</v>
      </c>
      <c r="E26" s="55">
        <v>4.1780000000000003E-3</v>
      </c>
      <c r="F26" s="35">
        <v>123049.333333</v>
      </c>
      <c r="G26" s="68">
        <v>0</v>
      </c>
      <c r="H26" s="43">
        <v>1</v>
      </c>
      <c r="I26" s="44">
        <v>163806</v>
      </c>
      <c r="J26" s="74">
        <v>0</v>
      </c>
      <c r="K26" s="35">
        <v>2</v>
      </c>
      <c r="L26" s="35">
        <v>102671</v>
      </c>
      <c r="M26" s="68">
        <v>0</v>
      </c>
      <c r="N26" s="43">
        <v>0</v>
      </c>
      <c r="O26" s="44">
        <v>0</v>
      </c>
      <c r="P26" s="74">
        <v>0</v>
      </c>
    </row>
    <row r="27" spans="1:16" ht="15" customHeight="1" x14ac:dyDescent="0.2">
      <c r="A27" s="111"/>
      <c r="B27" s="114"/>
      <c r="C27" s="84" t="s">
        <v>53</v>
      </c>
      <c r="D27" s="44">
        <v>4</v>
      </c>
      <c r="E27" s="53">
        <v>6.8259999999999996E-3</v>
      </c>
      <c r="F27" s="44">
        <v>140103.75</v>
      </c>
      <c r="G27" s="66">
        <v>0</v>
      </c>
      <c r="H27" s="43">
        <v>2</v>
      </c>
      <c r="I27" s="44">
        <v>133458.5</v>
      </c>
      <c r="J27" s="74">
        <v>0</v>
      </c>
      <c r="K27" s="44">
        <v>2</v>
      </c>
      <c r="L27" s="44">
        <v>146749</v>
      </c>
      <c r="M27" s="66">
        <v>0</v>
      </c>
      <c r="N27" s="43">
        <v>0</v>
      </c>
      <c r="O27" s="44">
        <v>0</v>
      </c>
      <c r="P27" s="74">
        <v>0</v>
      </c>
    </row>
    <row r="28" spans="1:16" ht="15" customHeight="1" x14ac:dyDescent="0.2">
      <c r="A28" s="111"/>
      <c r="B28" s="114"/>
      <c r="C28" s="84" t="s">
        <v>54</v>
      </c>
      <c r="D28" s="44">
        <v>1</v>
      </c>
      <c r="E28" s="53">
        <v>2.3579999999999999E-3</v>
      </c>
      <c r="F28" s="44">
        <v>208414</v>
      </c>
      <c r="G28" s="66">
        <v>0</v>
      </c>
      <c r="H28" s="43">
        <v>0</v>
      </c>
      <c r="I28" s="44">
        <v>0</v>
      </c>
      <c r="J28" s="74">
        <v>0</v>
      </c>
      <c r="K28" s="44">
        <v>1</v>
      </c>
      <c r="L28" s="44">
        <v>208414</v>
      </c>
      <c r="M28" s="66">
        <v>0</v>
      </c>
      <c r="N28" s="43">
        <v>0</v>
      </c>
      <c r="O28" s="44">
        <v>0</v>
      </c>
      <c r="P28" s="74">
        <v>0</v>
      </c>
    </row>
    <row r="29" spans="1:16" ht="15" customHeight="1" x14ac:dyDescent="0.2">
      <c r="A29" s="111"/>
      <c r="B29" s="114"/>
      <c r="C29" s="84" t="s">
        <v>55</v>
      </c>
      <c r="D29" s="44">
        <v>2</v>
      </c>
      <c r="E29" s="53">
        <v>6.0419999999999996E-3</v>
      </c>
      <c r="F29" s="44">
        <v>147608</v>
      </c>
      <c r="G29" s="66">
        <v>0</v>
      </c>
      <c r="H29" s="43">
        <v>1</v>
      </c>
      <c r="I29" s="44">
        <v>121465</v>
      </c>
      <c r="J29" s="74">
        <v>0</v>
      </c>
      <c r="K29" s="44">
        <v>1</v>
      </c>
      <c r="L29" s="44">
        <v>173751</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68</v>
      </c>
      <c r="E31" s="54">
        <v>1.4988E-2</v>
      </c>
      <c r="F31" s="46">
        <v>149201.75</v>
      </c>
      <c r="G31" s="67">
        <v>0.19117600000000001</v>
      </c>
      <c r="H31" s="87">
        <v>34</v>
      </c>
      <c r="I31" s="46">
        <v>157719.38235299999</v>
      </c>
      <c r="J31" s="75">
        <v>0.29411799999999999</v>
      </c>
      <c r="K31" s="46">
        <v>34</v>
      </c>
      <c r="L31" s="46">
        <v>140684.11764700001</v>
      </c>
      <c r="M31" s="67">
        <v>8.8234999999999994E-2</v>
      </c>
      <c r="N31" s="87">
        <v>0</v>
      </c>
      <c r="O31" s="46">
        <v>0</v>
      </c>
      <c r="P31" s="75">
        <v>0</v>
      </c>
    </row>
    <row r="32" spans="1:16" ht="15" customHeight="1" x14ac:dyDescent="0.2">
      <c r="A32" s="110">
        <v>3</v>
      </c>
      <c r="B32" s="113" t="s">
        <v>58</v>
      </c>
      <c r="C32" s="84" t="s">
        <v>46</v>
      </c>
      <c r="D32" s="44">
        <v>-1</v>
      </c>
      <c r="E32" s="44">
        <v>0</v>
      </c>
      <c r="F32" s="44">
        <v>-64043.091768999999</v>
      </c>
      <c r="G32" s="66">
        <v>0</v>
      </c>
      <c r="H32" s="43">
        <v>-1</v>
      </c>
      <c r="I32" s="44">
        <v>-64043.091768999999</v>
      </c>
      <c r="J32" s="74">
        <v>0</v>
      </c>
      <c r="K32" s="44">
        <v>0</v>
      </c>
      <c r="L32" s="44">
        <v>0</v>
      </c>
      <c r="M32" s="66">
        <v>0</v>
      </c>
      <c r="N32" s="43">
        <v>0</v>
      </c>
      <c r="O32" s="44">
        <v>0</v>
      </c>
      <c r="P32" s="74">
        <v>0</v>
      </c>
    </row>
    <row r="33" spans="1:16" ht="15" customHeight="1" x14ac:dyDescent="0.2">
      <c r="A33" s="111"/>
      <c r="B33" s="114"/>
      <c r="C33" s="84" t="s">
        <v>47</v>
      </c>
      <c r="D33" s="44">
        <v>-7</v>
      </c>
      <c r="E33" s="44">
        <v>0</v>
      </c>
      <c r="F33" s="44">
        <v>39633.745621000002</v>
      </c>
      <c r="G33" s="66">
        <v>0.23333300000000001</v>
      </c>
      <c r="H33" s="43">
        <v>-5</v>
      </c>
      <c r="I33" s="44">
        <v>138838.23740499999</v>
      </c>
      <c r="J33" s="74">
        <v>0.83333299999999999</v>
      </c>
      <c r="K33" s="44">
        <v>-2</v>
      </c>
      <c r="L33" s="44">
        <v>30829.753837</v>
      </c>
      <c r="M33" s="66">
        <v>8.3333000000000004E-2</v>
      </c>
      <c r="N33" s="43">
        <v>0</v>
      </c>
      <c r="O33" s="44">
        <v>0</v>
      </c>
      <c r="P33" s="74">
        <v>0</v>
      </c>
    </row>
    <row r="34" spans="1:16" ht="15" customHeight="1" x14ac:dyDescent="0.2">
      <c r="A34" s="111"/>
      <c r="B34" s="114"/>
      <c r="C34" s="84" t="s">
        <v>48</v>
      </c>
      <c r="D34" s="44">
        <v>-44</v>
      </c>
      <c r="E34" s="44">
        <v>0</v>
      </c>
      <c r="F34" s="44">
        <v>-9115.5872099999997</v>
      </c>
      <c r="G34" s="66">
        <v>-7.4223999999999998E-2</v>
      </c>
      <c r="H34" s="43">
        <v>-23</v>
      </c>
      <c r="I34" s="44">
        <v>-16792.051788000001</v>
      </c>
      <c r="J34" s="74">
        <v>-0.137097</v>
      </c>
      <c r="K34" s="44">
        <v>-21</v>
      </c>
      <c r="L34" s="44">
        <v>-3672.640316</v>
      </c>
      <c r="M34" s="66">
        <v>-3.8462000000000003E-2</v>
      </c>
      <c r="N34" s="43">
        <v>0</v>
      </c>
      <c r="O34" s="44">
        <v>0</v>
      </c>
      <c r="P34" s="74">
        <v>0</v>
      </c>
    </row>
    <row r="35" spans="1:16" ht="15" customHeight="1" x14ac:dyDescent="0.2">
      <c r="A35" s="111"/>
      <c r="B35" s="114"/>
      <c r="C35" s="84" t="s">
        <v>49</v>
      </c>
      <c r="D35" s="44">
        <v>-110</v>
      </c>
      <c r="E35" s="44">
        <v>0</v>
      </c>
      <c r="F35" s="44">
        <v>-9856.1549680000007</v>
      </c>
      <c r="G35" s="66">
        <v>-0.19450799999999999</v>
      </c>
      <c r="H35" s="43">
        <v>-54</v>
      </c>
      <c r="I35" s="44">
        <v>-43636.479847000002</v>
      </c>
      <c r="J35" s="74">
        <v>-0.28437499999999999</v>
      </c>
      <c r="K35" s="44">
        <v>-56</v>
      </c>
      <c r="L35" s="44">
        <v>20067.768520000001</v>
      </c>
      <c r="M35" s="66">
        <v>-0.10702299999999999</v>
      </c>
      <c r="N35" s="43">
        <v>0</v>
      </c>
      <c r="O35" s="44">
        <v>0</v>
      </c>
      <c r="P35" s="74">
        <v>0</v>
      </c>
    </row>
    <row r="36" spans="1:16" ht="15" customHeight="1" x14ac:dyDescent="0.2">
      <c r="A36" s="111"/>
      <c r="B36" s="114"/>
      <c r="C36" s="84" t="s">
        <v>50</v>
      </c>
      <c r="D36" s="44">
        <v>-145</v>
      </c>
      <c r="E36" s="44">
        <v>0</v>
      </c>
      <c r="F36" s="44">
        <v>-23115.934711000002</v>
      </c>
      <c r="G36" s="66">
        <v>-0.31687900000000002</v>
      </c>
      <c r="H36" s="43">
        <v>-61</v>
      </c>
      <c r="I36" s="44">
        <v>-28290.798322999999</v>
      </c>
      <c r="J36" s="74">
        <v>-0.29201700000000003</v>
      </c>
      <c r="K36" s="44">
        <v>-84</v>
      </c>
      <c r="L36" s="44">
        <v>-32240.802187000001</v>
      </c>
      <c r="M36" s="66">
        <v>-0.449438</v>
      </c>
      <c r="N36" s="43">
        <v>0</v>
      </c>
      <c r="O36" s="44">
        <v>0</v>
      </c>
      <c r="P36" s="74">
        <v>0</v>
      </c>
    </row>
    <row r="37" spans="1:16" ht="15" customHeight="1" x14ac:dyDescent="0.2">
      <c r="A37" s="111"/>
      <c r="B37" s="114"/>
      <c r="C37" s="84" t="s">
        <v>51</v>
      </c>
      <c r="D37" s="44">
        <v>-144</v>
      </c>
      <c r="E37" s="44">
        <v>0</v>
      </c>
      <c r="F37" s="44">
        <v>-35178.712045</v>
      </c>
      <c r="G37" s="66">
        <v>-0.51275199999999999</v>
      </c>
      <c r="H37" s="43">
        <v>-55</v>
      </c>
      <c r="I37" s="44">
        <v>-57132.220720999998</v>
      </c>
      <c r="J37" s="74">
        <v>-0.61864399999999997</v>
      </c>
      <c r="K37" s="44">
        <v>-89</v>
      </c>
      <c r="L37" s="44">
        <v>-57167.499689999997</v>
      </c>
      <c r="M37" s="66">
        <v>-0.77777799999999997</v>
      </c>
      <c r="N37" s="43">
        <v>0</v>
      </c>
      <c r="O37" s="44">
        <v>0</v>
      </c>
      <c r="P37" s="74">
        <v>0</v>
      </c>
    </row>
    <row r="38" spans="1:16" s="3" customFormat="1" ht="15" customHeight="1" x14ac:dyDescent="0.2">
      <c r="A38" s="111"/>
      <c r="B38" s="114"/>
      <c r="C38" s="84" t="s">
        <v>52</v>
      </c>
      <c r="D38" s="35">
        <v>-99</v>
      </c>
      <c r="E38" s="35">
        <v>0</v>
      </c>
      <c r="F38" s="35">
        <v>-104392.267399</v>
      </c>
      <c r="G38" s="68">
        <v>-1.127451</v>
      </c>
      <c r="H38" s="43">
        <v>-47</v>
      </c>
      <c r="I38" s="44">
        <v>-65838.842514999997</v>
      </c>
      <c r="J38" s="74">
        <v>-1.0625</v>
      </c>
      <c r="K38" s="35">
        <v>-52</v>
      </c>
      <c r="L38" s="35">
        <v>-122812.163592</v>
      </c>
      <c r="M38" s="68">
        <v>-1.1851849999999999</v>
      </c>
      <c r="N38" s="43">
        <v>0</v>
      </c>
      <c r="O38" s="44">
        <v>0</v>
      </c>
      <c r="P38" s="74">
        <v>0</v>
      </c>
    </row>
    <row r="39" spans="1:16" ht="15" customHeight="1" x14ac:dyDescent="0.2">
      <c r="A39" s="111"/>
      <c r="B39" s="114"/>
      <c r="C39" s="84" t="s">
        <v>53</v>
      </c>
      <c r="D39" s="44">
        <v>-78</v>
      </c>
      <c r="E39" s="44">
        <v>0</v>
      </c>
      <c r="F39" s="44">
        <v>-67549.674870999996</v>
      </c>
      <c r="G39" s="66">
        <v>-0.86585400000000001</v>
      </c>
      <c r="H39" s="43">
        <v>-30</v>
      </c>
      <c r="I39" s="44">
        <v>-77816.656734000004</v>
      </c>
      <c r="J39" s="74">
        <v>-0.6875</v>
      </c>
      <c r="K39" s="44">
        <v>-48</v>
      </c>
      <c r="L39" s="44">
        <v>-58586.516477999998</v>
      </c>
      <c r="M39" s="66">
        <v>-0.98</v>
      </c>
      <c r="N39" s="43">
        <v>0</v>
      </c>
      <c r="O39" s="44">
        <v>0</v>
      </c>
      <c r="P39" s="74">
        <v>0</v>
      </c>
    </row>
    <row r="40" spans="1:16" ht="15" customHeight="1" x14ac:dyDescent="0.2">
      <c r="A40" s="111"/>
      <c r="B40" s="114"/>
      <c r="C40" s="84" t="s">
        <v>54</v>
      </c>
      <c r="D40" s="44">
        <v>-47</v>
      </c>
      <c r="E40" s="44">
        <v>0</v>
      </c>
      <c r="F40" s="44">
        <v>-11804.63214</v>
      </c>
      <c r="G40" s="66">
        <v>-0.9375</v>
      </c>
      <c r="H40" s="43">
        <v>-18</v>
      </c>
      <c r="I40" s="44">
        <v>-188277.529453</v>
      </c>
      <c r="J40" s="74">
        <v>-0.222222</v>
      </c>
      <c r="K40" s="44">
        <v>-29</v>
      </c>
      <c r="L40" s="44">
        <v>-30969.293753000002</v>
      </c>
      <c r="M40" s="66">
        <v>-1.3666670000000001</v>
      </c>
      <c r="N40" s="43">
        <v>0</v>
      </c>
      <c r="O40" s="44">
        <v>0</v>
      </c>
      <c r="P40" s="74">
        <v>0</v>
      </c>
    </row>
    <row r="41" spans="1:16" ht="15" customHeight="1" x14ac:dyDescent="0.2">
      <c r="A41" s="111"/>
      <c r="B41" s="114"/>
      <c r="C41" s="84" t="s">
        <v>55</v>
      </c>
      <c r="D41" s="44">
        <v>-43</v>
      </c>
      <c r="E41" s="44">
        <v>0</v>
      </c>
      <c r="F41" s="44">
        <v>-75982.771972999995</v>
      </c>
      <c r="G41" s="66">
        <v>-0.55555600000000005</v>
      </c>
      <c r="H41" s="43">
        <v>-18</v>
      </c>
      <c r="I41" s="44">
        <v>-72511.187739000001</v>
      </c>
      <c r="J41" s="74">
        <v>-0.21052599999999999</v>
      </c>
      <c r="K41" s="44">
        <v>-25</v>
      </c>
      <c r="L41" s="44">
        <v>-71481.198913999993</v>
      </c>
      <c r="M41" s="66">
        <v>-0.80769199999999997</v>
      </c>
      <c r="N41" s="43">
        <v>0</v>
      </c>
      <c r="O41" s="44">
        <v>0</v>
      </c>
      <c r="P41" s="74">
        <v>0</v>
      </c>
    </row>
    <row r="42" spans="1:16" s="3" customFormat="1" ht="15" customHeight="1" x14ac:dyDescent="0.2">
      <c r="A42" s="111"/>
      <c r="B42" s="114"/>
      <c r="C42" s="84" t="s">
        <v>56</v>
      </c>
      <c r="D42" s="35">
        <v>-37</v>
      </c>
      <c r="E42" s="35">
        <v>0</v>
      </c>
      <c r="F42" s="35">
        <v>-236244.22961899999</v>
      </c>
      <c r="G42" s="68">
        <v>-0.40540500000000002</v>
      </c>
      <c r="H42" s="43">
        <v>-16</v>
      </c>
      <c r="I42" s="44">
        <v>-224840.57558899999</v>
      </c>
      <c r="J42" s="74">
        <v>-0.1875</v>
      </c>
      <c r="K42" s="35">
        <v>-21</v>
      </c>
      <c r="L42" s="35">
        <v>-244932.727927</v>
      </c>
      <c r="M42" s="68">
        <v>-0.57142899999999996</v>
      </c>
      <c r="N42" s="43">
        <v>0</v>
      </c>
      <c r="O42" s="44">
        <v>0</v>
      </c>
      <c r="P42" s="74">
        <v>0</v>
      </c>
    </row>
    <row r="43" spans="1:16" s="3" customFormat="1" ht="15" customHeight="1" x14ac:dyDescent="0.2">
      <c r="A43" s="112"/>
      <c r="B43" s="115"/>
      <c r="C43" s="85" t="s">
        <v>9</v>
      </c>
      <c r="D43" s="46">
        <v>-755</v>
      </c>
      <c r="E43" s="46">
        <v>0</v>
      </c>
      <c r="F43" s="46">
        <v>-45654.930404999999</v>
      </c>
      <c r="G43" s="67">
        <v>-0.489261</v>
      </c>
      <c r="H43" s="87">
        <v>-328</v>
      </c>
      <c r="I43" s="46">
        <v>-48236.254014999999</v>
      </c>
      <c r="J43" s="75">
        <v>-0.37715300000000002</v>
      </c>
      <c r="K43" s="46">
        <v>-427</v>
      </c>
      <c r="L43" s="46">
        <v>-45457.113606999999</v>
      </c>
      <c r="M43" s="67">
        <v>-0.59940000000000004</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5</v>
      </c>
      <c r="E46" s="53">
        <v>3.2895000000000001E-2</v>
      </c>
      <c r="F46" s="44">
        <v>143418.20000000001</v>
      </c>
      <c r="G46" s="66">
        <v>0.2</v>
      </c>
      <c r="H46" s="43">
        <v>2</v>
      </c>
      <c r="I46" s="44">
        <v>208597</v>
      </c>
      <c r="J46" s="74">
        <v>0.5</v>
      </c>
      <c r="K46" s="44">
        <v>3</v>
      </c>
      <c r="L46" s="44">
        <v>99965.666666999998</v>
      </c>
      <c r="M46" s="66">
        <v>0</v>
      </c>
      <c r="N46" s="43">
        <v>0</v>
      </c>
      <c r="O46" s="44">
        <v>0</v>
      </c>
      <c r="P46" s="74">
        <v>0</v>
      </c>
    </row>
    <row r="47" spans="1:16" ht="15" customHeight="1" x14ac:dyDescent="0.2">
      <c r="A47" s="111"/>
      <c r="B47" s="114"/>
      <c r="C47" s="84" t="s">
        <v>49</v>
      </c>
      <c r="D47" s="44">
        <v>20</v>
      </c>
      <c r="E47" s="53">
        <v>4.0322999999999998E-2</v>
      </c>
      <c r="F47" s="44">
        <v>139783.29999999999</v>
      </c>
      <c r="G47" s="66">
        <v>0.1</v>
      </c>
      <c r="H47" s="43">
        <v>12</v>
      </c>
      <c r="I47" s="44">
        <v>133710.33333299999</v>
      </c>
      <c r="J47" s="74">
        <v>0.16666700000000001</v>
      </c>
      <c r="K47" s="44">
        <v>8</v>
      </c>
      <c r="L47" s="44">
        <v>148892.75</v>
      </c>
      <c r="M47" s="66">
        <v>0</v>
      </c>
      <c r="N47" s="43">
        <v>0</v>
      </c>
      <c r="O47" s="44">
        <v>0</v>
      </c>
      <c r="P47" s="74">
        <v>0</v>
      </c>
    </row>
    <row r="48" spans="1:16" ht="15" customHeight="1" x14ac:dyDescent="0.2">
      <c r="A48" s="111"/>
      <c r="B48" s="114"/>
      <c r="C48" s="84" t="s">
        <v>50</v>
      </c>
      <c r="D48" s="44">
        <v>24</v>
      </c>
      <c r="E48" s="53">
        <v>3.5608000000000001E-2</v>
      </c>
      <c r="F48" s="44">
        <v>252973.125</v>
      </c>
      <c r="G48" s="66">
        <v>1</v>
      </c>
      <c r="H48" s="43">
        <v>12</v>
      </c>
      <c r="I48" s="44">
        <v>317727.66666699998</v>
      </c>
      <c r="J48" s="74">
        <v>1.3333330000000001</v>
      </c>
      <c r="K48" s="44">
        <v>12</v>
      </c>
      <c r="L48" s="44">
        <v>188218.58333299999</v>
      </c>
      <c r="M48" s="66">
        <v>0.66666700000000001</v>
      </c>
      <c r="N48" s="43">
        <v>0</v>
      </c>
      <c r="O48" s="44">
        <v>0</v>
      </c>
      <c r="P48" s="74">
        <v>0</v>
      </c>
    </row>
    <row r="49" spans="1:16" ht="15" customHeight="1" x14ac:dyDescent="0.2">
      <c r="A49" s="111"/>
      <c r="B49" s="114"/>
      <c r="C49" s="84" t="s">
        <v>51</v>
      </c>
      <c r="D49" s="44">
        <v>30</v>
      </c>
      <c r="E49" s="53">
        <v>3.9683000000000003E-2</v>
      </c>
      <c r="F49" s="44">
        <v>204796.63333300001</v>
      </c>
      <c r="G49" s="66">
        <v>0.6</v>
      </c>
      <c r="H49" s="43">
        <v>16</v>
      </c>
      <c r="I49" s="44">
        <v>210052.5</v>
      </c>
      <c r="J49" s="74">
        <v>0.6875</v>
      </c>
      <c r="K49" s="44">
        <v>14</v>
      </c>
      <c r="L49" s="44">
        <v>198789.928571</v>
      </c>
      <c r="M49" s="66">
        <v>0.5</v>
      </c>
      <c r="N49" s="43">
        <v>0</v>
      </c>
      <c r="O49" s="44">
        <v>0</v>
      </c>
      <c r="P49" s="74">
        <v>0</v>
      </c>
    </row>
    <row r="50" spans="1:16" s="3" customFormat="1" ht="15" customHeight="1" x14ac:dyDescent="0.2">
      <c r="A50" s="111"/>
      <c r="B50" s="114"/>
      <c r="C50" s="84" t="s">
        <v>52</v>
      </c>
      <c r="D50" s="35">
        <v>19</v>
      </c>
      <c r="E50" s="55">
        <v>2.6461999999999999E-2</v>
      </c>
      <c r="F50" s="35">
        <v>271404</v>
      </c>
      <c r="G50" s="68">
        <v>1.3684210000000001</v>
      </c>
      <c r="H50" s="43">
        <v>10</v>
      </c>
      <c r="I50" s="44">
        <v>317593.90000000002</v>
      </c>
      <c r="J50" s="74">
        <v>1.6</v>
      </c>
      <c r="K50" s="35">
        <v>9</v>
      </c>
      <c r="L50" s="35">
        <v>220081.88888899999</v>
      </c>
      <c r="M50" s="68">
        <v>1.111111</v>
      </c>
      <c r="N50" s="43">
        <v>0</v>
      </c>
      <c r="O50" s="44">
        <v>0</v>
      </c>
      <c r="P50" s="74">
        <v>0</v>
      </c>
    </row>
    <row r="51" spans="1:16" ht="15" customHeight="1" x14ac:dyDescent="0.2">
      <c r="A51" s="111"/>
      <c r="B51" s="114"/>
      <c r="C51" s="84" t="s">
        <v>53</v>
      </c>
      <c r="D51" s="44">
        <v>14</v>
      </c>
      <c r="E51" s="53">
        <v>2.3890999999999999E-2</v>
      </c>
      <c r="F51" s="44">
        <v>228391</v>
      </c>
      <c r="G51" s="66">
        <v>0.92857100000000004</v>
      </c>
      <c r="H51" s="43">
        <v>6</v>
      </c>
      <c r="I51" s="44">
        <v>223173.83333299999</v>
      </c>
      <c r="J51" s="74">
        <v>1</v>
      </c>
      <c r="K51" s="44">
        <v>8</v>
      </c>
      <c r="L51" s="44">
        <v>232303.875</v>
      </c>
      <c r="M51" s="66">
        <v>0.875</v>
      </c>
      <c r="N51" s="43">
        <v>0</v>
      </c>
      <c r="O51" s="44">
        <v>0</v>
      </c>
      <c r="P51" s="74">
        <v>0</v>
      </c>
    </row>
    <row r="52" spans="1:16" ht="15" customHeight="1" x14ac:dyDescent="0.2">
      <c r="A52" s="111"/>
      <c r="B52" s="114"/>
      <c r="C52" s="84" t="s">
        <v>54</v>
      </c>
      <c r="D52" s="44">
        <v>8</v>
      </c>
      <c r="E52" s="53">
        <v>1.8867999999999999E-2</v>
      </c>
      <c r="F52" s="44">
        <v>297812.75</v>
      </c>
      <c r="G52" s="66">
        <v>0.875</v>
      </c>
      <c r="H52" s="43">
        <v>4</v>
      </c>
      <c r="I52" s="44">
        <v>329605</v>
      </c>
      <c r="J52" s="74">
        <v>0.75</v>
      </c>
      <c r="K52" s="44">
        <v>4</v>
      </c>
      <c r="L52" s="44">
        <v>266020.5</v>
      </c>
      <c r="M52" s="66">
        <v>1</v>
      </c>
      <c r="N52" s="43">
        <v>0</v>
      </c>
      <c r="O52" s="44">
        <v>0</v>
      </c>
      <c r="P52" s="74">
        <v>0</v>
      </c>
    </row>
    <row r="53" spans="1:16" ht="15" customHeight="1" x14ac:dyDescent="0.2">
      <c r="A53" s="111"/>
      <c r="B53" s="114"/>
      <c r="C53" s="84" t="s">
        <v>55</v>
      </c>
      <c r="D53" s="44">
        <v>1</v>
      </c>
      <c r="E53" s="53">
        <v>3.0209999999999998E-3</v>
      </c>
      <c r="F53" s="44">
        <v>184648</v>
      </c>
      <c r="G53" s="66">
        <v>0</v>
      </c>
      <c r="H53" s="43">
        <v>1</v>
      </c>
      <c r="I53" s="44">
        <v>184648</v>
      </c>
      <c r="J53" s="74">
        <v>0</v>
      </c>
      <c r="K53" s="44">
        <v>0</v>
      </c>
      <c r="L53" s="44">
        <v>0</v>
      </c>
      <c r="M53" s="66">
        <v>0</v>
      </c>
      <c r="N53" s="43">
        <v>0</v>
      </c>
      <c r="O53" s="44">
        <v>0</v>
      </c>
      <c r="P53" s="74">
        <v>0</v>
      </c>
    </row>
    <row r="54" spans="1:16" s="3" customFormat="1" ht="15" customHeight="1" x14ac:dyDescent="0.2">
      <c r="A54" s="111"/>
      <c r="B54" s="114"/>
      <c r="C54" s="84" t="s">
        <v>56</v>
      </c>
      <c r="D54" s="35">
        <v>1</v>
      </c>
      <c r="E54" s="55">
        <v>2.5579999999999999E-3</v>
      </c>
      <c r="F54" s="35">
        <v>271669</v>
      </c>
      <c r="G54" s="68">
        <v>2</v>
      </c>
      <c r="H54" s="43">
        <v>0</v>
      </c>
      <c r="I54" s="44">
        <v>0</v>
      </c>
      <c r="J54" s="74">
        <v>0</v>
      </c>
      <c r="K54" s="35">
        <v>1</v>
      </c>
      <c r="L54" s="35">
        <v>271669</v>
      </c>
      <c r="M54" s="68">
        <v>2</v>
      </c>
      <c r="N54" s="43">
        <v>0</v>
      </c>
      <c r="O54" s="44">
        <v>0</v>
      </c>
      <c r="P54" s="74">
        <v>0</v>
      </c>
    </row>
    <row r="55" spans="1:16" s="3" customFormat="1" ht="15" customHeight="1" x14ac:dyDescent="0.2">
      <c r="A55" s="112"/>
      <c r="B55" s="115"/>
      <c r="C55" s="85" t="s">
        <v>9</v>
      </c>
      <c r="D55" s="46">
        <v>122</v>
      </c>
      <c r="E55" s="54">
        <v>2.6890000000000001E-2</v>
      </c>
      <c r="F55" s="46">
        <v>220663.77049200001</v>
      </c>
      <c r="G55" s="67">
        <v>0.76229499999999994</v>
      </c>
      <c r="H55" s="87">
        <v>63</v>
      </c>
      <c r="I55" s="46">
        <v>241481.587302</v>
      </c>
      <c r="J55" s="75">
        <v>0.87301600000000001</v>
      </c>
      <c r="K55" s="46">
        <v>59</v>
      </c>
      <c r="L55" s="46">
        <v>198434.576271</v>
      </c>
      <c r="M55" s="67">
        <v>0.64406799999999997</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9</v>
      </c>
      <c r="E57" s="53">
        <v>1</v>
      </c>
      <c r="F57" s="44">
        <v>138822.33333299999</v>
      </c>
      <c r="G57" s="66">
        <v>0.222222</v>
      </c>
      <c r="H57" s="43">
        <v>2</v>
      </c>
      <c r="I57" s="44">
        <v>218469.5</v>
      </c>
      <c r="J57" s="74">
        <v>0.5</v>
      </c>
      <c r="K57" s="44">
        <v>7</v>
      </c>
      <c r="L57" s="44">
        <v>116066</v>
      </c>
      <c r="M57" s="66">
        <v>0.14285700000000001</v>
      </c>
      <c r="N57" s="43">
        <v>0</v>
      </c>
      <c r="O57" s="44">
        <v>0</v>
      </c>
      <c r="P57" s="74">
        <v>0</v>
      </c>
    </row>
    <row r="58" spans="1:16" ht="15" customHeight="1" x14ac:dyDescent="0.2">
      <c r="A58" s="111"/>
      <c r="B58" s="114"/>
      <c r="C58" s="84" t="s">
        <v>48</v>
      </c>
      <c r="D58" s="44">
        <v>152</v>
      </c>
      <c r="E58" s="53">
        <v>1</v>
      </c>
      <c r="F58" s="44">
        <v>128794.42763200001</v>
      </c>
      <c r="G58" s="66">
        <v>0.118421</v>
      </c>
      <c r="H58" s="43">
        <v>77</v>
      </c>
      <c r="I58" s="44">
        <v>144976.207792</v>
      </c>
      <c r="J58" s="74">
        <v>0.207792</v>
      </c>
      <c r="K58" s="44">
        <v>75</v>
      </c>
      <c r="L58" s="44">
        <v>112181.13333300001</v>
      </c>
      <c r="M58" s="66">
        <v>2.6667E-2</v>
      </c>
      <c r="N58" s="43">
        <v>0</v>
      </c>
      <c r="O58" s="44">
        <v>0</v>
      </c>
      <c r="P58" s="74">
        <v>0</v>
      </c>
    </row>
    <row r="59" spans="1:16" ht="15" customHeight="1" x14ac:dyDescent="0.2">
      <c r="A59" s="111"/>
      <c r="B59" s="114"/>
      <c r="C59" s="84" t="s">
        <v>49</v>
      </c>
      <c r="D59" s="44">
        <v>496</v>
      </c>
      <c r="E59" s="53">
        <v>1</v>
      </c>
      <c r="F59" s="44">
        <v>144030.85685499999</v>
      </c>
      <c r="G59" s="66">
        <v>0.20564499999999999</v>
      </c>
      <c r="H59" s="43">
        <v>225</v>
      </c>
      <c r="I59" s="44">
        <v>160199.24444400001</v>
      </c>
      <c r="J59" s="74">
        <v>0.26666699999999999</v>
      </c>
      <c r="K59" s="44">
        <v>271</v>
      </c>
      <c r="L59" s="44">
        <v>130606.918819</v>
      </c>
      <c r="M59" s="66">
        <v>0.15498200000000001</v>
      </c>
      <c r="N59" s="43">
        <v>0</v>
      </c>
      <c r="O59" s="44">
        <v>0</v>
      </c>
      <c r="P59" s="74">
        <v>0</v>
      </c>
    </row>
    <row r="60" spans="1:16" ht="15" customHeight="1" x14ac:dyDescent="0.2">
      <c r="A60" s="111"/>
      <c r="B60" s="114"/>
      <c r="C60" s="84" t="s">
        <v>50</v>
      </c>
      <c r="D60" s="44">
        <v>674</v>
      </c>
      <c r="E60" s="53">
        <v>1</v>
      </c>
      <c r="F60" s="44">
        <v>170167.34273</v>
      </c>
      <c r="G60" s="66">
        <v>0.42730000000000001</v>
      </c>
      <c r="H60" s="43">
        <v>265</v>
      </c>
      <c r="I60" s="44">
        <v>193885.17358500001</v>
      </c>
      <c r="J60" s="74">
        <v>0.486792</v>
      </c>
      <c r="K60" s="44">
        <v>409</v>
      </c>
      <c r="L60" s="44">
        <v>154800.04401000001</v>
      </c>
      <c r="M60" s="66">
        <v>0.38875300000000002</v>
      </c>
      <c r="N60" s="43">
        <v>0</v>
      </c>
      <c r="O60" s="44">
        <v>0</v>
      </c>
      <c r="P60" s="74">
        <v>0</v>
      </c>
    </row>
    <row r="61" spans="1:16" ht="15" customHeight="1" x14ac:dyDescent="0.2">
      <c r="A61" s="111"/>
      <c r="B61" s="114"/>
      <c r="C61" s="84" t="s">
        <v>51</v>
      </c>
      <c r="D61" s="44">
        <v>756</v>
      </c>
      <c r="E61" s="53">
        <v>1</v>
      </c>
      <c r="F61" s="44">
        <v>188954.21957700001</v>
      </c>
      <c r="G61" s="66">
        <v>0.68915300000000002</v>
      </c>
      <c r="H61" s="43">
        <v>306</v>
      </c>
      <c r="I61" s="44">
        <v>210000.581699</v>
      </c>
      <c r="J61" s="74">
        <v>0.67973899999999998</v>
      </c>
      <c r="K61" s="44">
        <v>450</v>
      </c>
      <c r="L61" s="44">
        <v>174642.693333</v>
      </c>
      <c r="M61" s="66">
        <v>0.69555599999999995</v>
      </c>
      <c r="N61" s="43">
        <v>0</v>
      </c>
      <c r="O61" s="44">
        <v>0</v>
      </c>
      <c r="P61" s="74">
        <v>0</v>
      </c>
    </row>
    <row r="62" spans="1:16" s="3" customFormat="1" ht="15" customHeight="1" x14ac:dyDescent="0.2">
      <c r="A62" s="111"/>
      <c r="B62" s="114"/>
      <c r="C62" s="84" t="s">
        <v>52</v>
      </c>
      <c r="D62" s="35">
        <v>718</v>
      </c>
      <c r="E62" s="55">
        <v>1</v>
      </c>
      <c r="F62" s="35">
        <v>201189.502786</v>
      </c>
      <c r="G62" s="68">
        <v>0.80222800000000005</v>
      </c>
      <c r="H62" s="43">
        <v>304</v>
      </c>
      <c r="I62" s="44">
        <v>209082.536184</v>
      </c>
      <c r="J62" s="74">
        <v>0.667763</v>
      </c>
      <c r="K62" s="35">
        <v>414</v>
      </c>
      <c r="L62" s="35">
        <v>195393.65217399999</v>
      </c>
      <c r="M62" s="68">
        <v>0.90096600000000004</v>
      </c>
      <c r="N62" s="43">
        <v>0</v>
      </c>
      <c r="O62" s="44">
        <v>0</v>
      </c>
      <c r="P62" s="74">
        <v>0</v>
      </c>
    </row>
    <row r="63" spans="1:16" ht="15" customHeight="1" x14ac:dyDescent="0.2">
      <c r="A63" s="111"/>
      <c r="B63" s="114"/>
      <c r="C63" s="84" t="s">
        <v>53</v>
      </c>
      <c r="D63" s="44">
        <v>586</v>
      </c>
      <c r="E63" s="53">
        <v>1</v>
      </c>
      <c r="F63" s="44">
        <v>209576.93344699999</v>
      </c>
      <c r="G63" s="66">
        <v>0.90443700000000005</v>
      </c>
      <c r="H63" s="43">
        <v>218</v>
      </c>
      <c r="I63" s="44">
        <v>204689.01834899999</v>
      </c>
      <c r="J63" s="74">
        <v>0.60091700000000003</v>
      </c>
      <c r="K63" s="44">
        <v>368</v>
      </c>
      <c r="L63" s="44">
        <v>212472.49184800001</v>
      </c>
      <c r="M63" s="66">
        <v>1.084239</v>
      </c>
      <c r="N63" s="43">
        <v>0</v>
      </c>
      <c r="O63" s="44">
        <v>0</v>
      </c>
      <c r="P63" s="74">
        <v>0</v>
      </c>
    </row>
    <row r="64" spans="1:16" ht="15" customHeight="1" x14ac:dyDescent="0.2">
      <c r="A64" s="111"/>
      <c r="B64" s="114"/>
      <c r="C64" s="84" t="s">
        <v>54</v>
      </c>
      <c r="D64" s="44">
        <v>424</v>
      </c>
      <c r="E64" s="53">
        <v>1</v>
      </c>
      <c r="F64" s="44">
        <v>232616.290094</v>
      </c>
      <c r="G64" s="66">
        <v>0.92217000000000005</v>
      </c>
      <c r="H64" s="43">
        <v>169</v>
      </c>
      <c r="I64" s="44">
        <v>230102.53254399999</v>
      </c>
      <c r="J64" s="74">
        <v>0.59171600000000002</v>
      </c>
      <c r="K64" s="44">
        <v>255</v>
      </c>
      <c r="L64" s="44">
        <v>234282.27058800001</v>
      </c>
      <c r="M64" s="66">
        <v>1.141176</v>
      </c>
      <c r="N64" s="43">
        <v>0</v>
      </c>
      <c r="O64" s="44">
        <v>0</v>
      </c>
      <c r="P64" s="74">
        <v>0</v>
      </c>
    </row>
    <row r="65" spans="1:16" ht="15" customHeight="1" x14ac:dyDescent="0.2">
      <c r="A65" s="111"/>
      <c r="B65" s="114"/>
      <c r="C65" s="84" t="s">
        <v>55</v>
      </c>
      <c r="D65" s="44">
        <v>331</v>
      </c>
      <c r="E65" s="53">
        <v>1</v>
      </c>
      <c r="F65" s="44">
        <v>216514.507553</v>
      </c>
      <c r="G65" s="66">
        <v>0.59516599999999997</v>
      </c>
      <c r="H65" s="43">
        <v>149</v>
      </c>
      <c r="I65" s="44">
        <v>207718.738255</v>
      </c>
      <c r="J65" s="74">
        <v>0.21476500000000001</v>
      </c>
      <c r="K65" s="44">
        <v>182</v>
      </c>
      <c r="L65" s="44">
        <v>223715.43956</v>
      </c>
      <c r="M65" s="66">
        <v>0.90659299999999998</v>
      </c>
      <c r="N65" s="43">
        <v>0</v>
      </c>
      <c r="O65" s="44">
        <v>0</v>
      </c>
      <c r="P65" s="74">
        <v>0</v>
      </c>
    </row>
    <row r="66" spans="1:16" s="3" customFormat="1" ht="15" customHeight="1" x14ac:dyDescent="0.2">
      <c r="A66" s="111"/>
      <c r="B66" s="114"/>
      <c r="C66" s="84" t="s">
        <v>56</v>
      </c>
      <c r="D66" s="35">
        <v>391</v>
      </c>
      <c r="E66" s="55">
        <v>1</v>
      </c>
      <c r="F66" s="35">
        <v>255073.851662</v>
      </c>
      <c r="G66" s="68">
        <v>0.42710999999999999</v>
      </c>
      <c r="H66" s="43">
        <v>147</v>
      </c>
      <c r="I66" s="44">
        <v>226369.136054</v>
      </c>
      <c r="J66" s="74">
        <v>0.13605400000000001</v>
      </c>
      <c r="K66" s="35">
        <v>244</v>
      </c>
      <c r="L66" s="35">
        <v>272367.26639300003</v>
      </c>
      <c r="M66" s="68">
        <v>0.60245899999999997</v>
      </c>
      <c r="N66" s="43">
        <v>0</v>
      </c>
      <c r="O66" s="44">
        <v>0</v>
      </c>
      <c r="P66" s="74">
        <v>0</v>
      </c>
    </row>
    <row r="67" spans="1:16" s="3" customFormat="1" ht="15" customHeight="1" x14ac:dyDescent="0.2">
      <c r="A67" s="112"/>
      <c r="B67" s="115"/>
      <c r="C67" s="85" t="s">
        <v>9</v>
      </c>
      <c r="D67" s="46">
        <v>4537</v>
      </c>
      <c r="E67" s="54">
        <v>1</v>
      </c>
      <c r="F67" s="46">
        <v>195526.398281</v>
      </c>
      <c r="G67" s="67">
        <v>0.61538499999999996</v>
      </c>
      <c r="H67" s="87">
        <v>1862</v>
      </c>
      <c r="I67" s="46">
        <v>201171.67884000001</v>
      </c>
      <c r="J67" s="75">
        <v>0.48335099999999998</v>
      </c>
      <c r="K67" s="46">
        <v>2675</v>
      </c>
      <c r="L67" s="46">
        <v>191596.860935</v>
      </c>
      <c r="M67" s="67">
        <v>0.70728999999999997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75</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0.15789500000000001</v>
      </c>
      <c r="F8" s="44">
        <v>89973.734305000005</v>
      </c>
      <c r="G8" s="66">
        <v>0</v>
      </c>
      <c r="H8" s="43">
        <v>0</v>
      </c>
      <c r="I8" s="44">
        <v>0</v>
      </c>
      <c r="J8" s="74">
        <v>0</v>
      </c>
      <c r="K8" s="44">
        <v>3</v>
      </c>
      <c r="L8" s="44">
        <v>89973.734305000005</v>
      </c>
      <c r="M8" s="66">
        <v>0</v>
      </c>
      <c r="N8" s="43">
        <v>0</v>
      </c>
      <c r="O8" s="44">
        <v>0</v>
      </c>
      <c r="P8" s="74">
        <v>0</v>
      </c>
    </row>
    <row r="9" spans="1:16" ht="15" customHeight="1" x14ac:dyDescent="0.2">
      <c r="A9" s="111"/>
      <c r="B9" s="114"/>
      <c r="C9" s="84" t="s">
        <v>47</v>
      </c>
      <c r="D9" s="44">
        <v>54</v>
      </c>
      <c r="E9" s="53">
        <v>0.606742</v>
      </c>
      <c r="F9" s="44">
        <v>103814.208262</v>
      </c>
      <c r="G9" s="66">
        <v>7.4074000000000001E-2</v>
      </c>
      <c r="H9" s="43">
        <v>20</v>
      </c>
      <c r="I9" s="44">
        <v>111622.86726899999</v>
      </c>
      <c r="J9" s="74">
        <v>0.15</v>
      </c>
      <c r="K9" s="44">
        <v>34</v>
      </c>
      <c r="L9" s="44">
        <v>99220.879434999995</v>
      </c>
      <c r="M9" s="66">
        <v>2.9412000000000001E-2</v>
      </c>
      <c r="N9" s="43">
        <v>0</v>
      </c>
      <c r="O9" s="44">
        <v>0</v>
      </c>
      <c r="P9" s="74">
        <v>0</v>
      </c>
    </row>
    <row r="10" spans="1:16" ht="15" customHeight="1" x14ac:dyDescent="0.2">
      <c r="A10" s="111"/>
      <c r="B10" s="114"/>
      <c r="C10" s="84" t="s">
        <v>48</v>
      </c>
      <c r="D10" s="44">
        <v>286</v>
      </c>
      <c r="E10" s="53">
        <v>0.41630299999999998</v>
      </c>
      <c r="F10" s="44">
        <v>118515.542915</v>
      </c>
      <c r="G10" s="66">
        <v>0.118881</v>
      </c>
      <c r="H10" s="43">
        <v>114</v>
      </c>
      <c r="I10" s="44">
        <v>133685.335464</v>
      </c>
      <c r="J10" s="74">
        <v>0.16666700000000001</v>
      </c>
      <c r="K10" s="44">
        <v>172</v>
      </c>
      <c r="L10" s="44">
        <v>108461.145527</v>
      </c>
      <c r="M10" s="66">
        <v>8.7208999999999995E-2</v>
      </c>
      <c r="N10" s="43">
        <v>0</v>
      </c>
      <c r="O10" s="44">
        <v>0</v>
      </c>
      <c r="P10" s="74">
        <v>0</v>
      </c>
    </row>
    <row r="11" spans="1:16" ht="15" customHeight="1" x14ac:dyDescent="0.2">
      <c r="A11" s="111"/>
      <c r="B11" s="114"/>
      <c r="C11" s="84" t="s">
        <v>49</v>
      </c>
      <c r="D11" s="44">
        <v>480</v>
      </c>
      <c r="E11" s="53">
        <v>0.26755899999999999</v>
      </c>
      <c r="F11" s="44">
        <v>147611.906265</v>
      </c>
      <c r="G11" s="66">
        <v>0.35208299999999998</v>
      </c>
      <c r="H11" s="43">
        <v>212</v>
      </c>
      <c r="I11" s="44">
        <v>161751.734322</v>
      </c>
      <c r="J11" s="74">
        <v>0.41037699999999999</v>
      </c>
      <c r="K11" s="44">
        <v>268</v>
      </c>
      <c r="L11" s="44">
        <v>136426.66914400001</v>
      </c>
      <c r="M11" s="66">
        <v>0.30597000000000002</v>
      </c>
      <c r="N11" s="43">
        <v>0</v>
      </c>
      <c r="O11" s="44">
        <v>0</v>
      </c>
      <c r="P11" s="74">
        <v>0</v>
      </c>
    </row>
    <row r="12" spans="1:16" ht="15" customHeight="1" x14ac:dyDescent="0.2">
      <c r="A12" s="111"/>
      <c r="B12" s="114"/>
      <c r="C12" s="84" t="s">
        <v>50</v>
      </c>
      <c r="D12" s="44">
        <v>456</v>
      </c>
      <c r="E12" s="53">
        <v>0.19903999999999999</v>
      </c>
      <c r="F12" s="44">
        <v>168087.04949400001</v>
      </c>
      <c r="G12" s="66">
        <v>0.519737</v>
      </c>
      <c r="H12" s="43">
        <v>201</v>
      </c>
      <c r="I12" s="44">
        <v>189043.17300099999</v>
      </c>
      <c r="J12" s="74">
        <v>0.61691499999999999</v>
      </c>
      <c r="K12" s="44">
        <v>255</v>
      </c>
      <c r="L12" s="44">
        <v>151568.693317</v>
      </c>
      <c r="M12" s="66">
        <v>0.443137</v>
      </c>
      <c r="N12" s="43">
        <v>0</v>
      </c>
      <c r="O12" s="44">
        <v>0</v>
      </c>
      <c r="P12" s="74">
        <v>0</v>
      </c>
    </row>
    <row r="13" spans="1:16" ht="15" customHeight="1" x14ac:dyDescent="0.2">
      <c r="A13" s="111"/>
      <c r="B13" s="114"/>
      <c r="C13" s="84" t="s">
        <v>51</v>
      </c>
      <c r="D13" s="44">
        <v>382</v>
      </c>
      <c r="E13" s="53">
        <v>0.169929</v>
      </c>
      <c r="F13" s="44">
        <v>184326.20143700001</v>
      </c>
      <c r="G13" s="66">
        <v>0.759162</v>
      </c>
      <c r="H13" s="43">
        <v>156</v>
      </c>
      <c r="I13" s="44">
        <v>202680.97753199999</v>
      </c>
      <c r="J13" s="74">
        <v>0.75</v>
      </c>
      <c r="K13" s="44">
        <v>226</v>
      </c>
      <c r="L13" s="44">
        <v>171656.532982</v>
      </c>
      <c r="M13" s="66">
        <v>0.76548700000000003</v>
      </c>
      <c r="N13" s="43">
        <v>0</v>
      </c>
      <c r="O13" s="44">
        <v>0</v>
      </c>
      <c r="P13" s="74">
        <v>0</v>
      </c>
    </row>
    <row r="14" spans="1:16" s="3" customFormat="1" ht="15" customHeight="1" x14ac:dyDescent="0.2">
      <c r="A14" s="111"/>
      <c r="B14" s="114"/>
      <c r="C14" s="84" t="s">
        <v>52</v>
      </c>
      <c r="D14" s="35">
        <v>283</v>
      </c>
      <c r="E14" s="55">
        <v>0.13514799999999999</v>
      </c>
      <c r="F14" s="35">
        <v>188744.523502</v>
      </c>
      <c r="G14" s="68">
        <v>0.72084800000000004</v>
      </c>
      <c r="H14" s="43">
        <v>102</v>
      </c>
      <c r="I14" s="44">
        <v>192311.57330799999</v>
      </c>
      <c r="J14" s="74">
        <v>0.63725500000000002</v>
      </c>
      <c r="K14" s="35">
        <v>181</v>
      </c>
      <c r="L14" s="35">
        <v>186734.362838</v>
      </c>
      <c r="M14" s="68">
        <v>0.76795599999999997</v>
      </c>
      <c r="N14" s="43">
        <v>0</v>
      </c>
      <c r="O14" s="44">
        <v>0</v>
      </c>
      <c r="P14" s="74">
        <v>0</v>
      </c>
    </row>
    <row r="15" spans="1:16" ht="15" customHeight="1" x14ac:dyDescent="0.2">
      <c r="A15" s="111"/>
      <c r="B15" s="114"/>
      <c r="C15" s="84" t="s">
        <v>53</v>
      </c>
      <c r="D15" s="44">
        <v>233</v>
      </c>
      <c r="E15" s="53">
        <v>0.14691000000000001</v>
      </c>
      <c r="F15" s="44">
        <v>190904.93318699999</v>
      </c>
      <c r="G15" s="66">
        <v>0.69527899999999998</v>
      </c>
      <c r="H15" s="43">
        <v>80</v>
      </c>
      <c r="I15" s="44">
        <v>179929.10634</v>
      </c>
      <c r="J15" s="74">
        <v>0.45</v>
      </c>
      <c r="K15" s="44">
        <v>153</v>
      </c>
      <c r="L15" s="44">
        <v>196643.92761700001</v>
      </c>
      <c r="M15" s="66">
        <v>0.82352899999999996</v>
      </c>
      <c r="N15" s="43">
        <v>0</v>
      </c>
      <c r="O15" s="44">
        <v>0</v>
      </c>
      <c r="P15" s="74">
        <v>0</v>
      </c>
    </row>
    <row r="16" spans="1:16" ht="15" customHeight="1" x14ac:dyDescent="0.2">
      <c r="A16" s="111"/>
      <c r="B16" s="114"/>
      <c r="C16" s="84" t="s">
        <v>54</v>
      </c>
      <c r="D16" s="44">
        <v>177</v>
      </c>
      <c r="E16" s="53">
        <v>0.11683200000000001</v>
      </c>
      <c r="F16" s="44">
        <v>187474.08474300001</v>
      </c>
      <c r="G16" s="66">
        <v>0.474576</v>
      </c>
      <c r="H16" s="43">
        <v>46</v>
      </c>
      <c r="I16" s="44">
        <v>191061.52214399999</v>
      </c>
      <c r="J16" s="74">
        <v>0.152174</v>
      </c>
      <c r="K16" s="44">
        <v>131</v>
      </c>
      <c r="L16" s="44">
        <v>186214.37390000001</v>
      </c>
      <c r="M16" s="66">
        <v>0.58778600000000003</v>
      </c>
      <c r="N16" s="43">
        <v>0</v>
      </c>
      <c r="O16" s="44">
        <v>0</v>
      </c>
      <c r="P16" s="74">
        <v>0</v>
      </c>
    </row>
    <row r="17" spans="1:16" ht="15" customHeight="1" x14ac:dyDescent="0.2">
      <c r="A17" s="111"/>
      <c r="B17" s="114"/>
      <c r="C17" s="84" t="s">
        <v>55</v>
      </c>
      <c r="D17" s="44">
        <v>161</v>
      </c>
      <c r="E17" s="53">
        <v>0.119614</v>
      </c>
      <c r="F17" s="44">
        <v>209087.50358399999</v>
      </c>
      <c r="G17" s="66">
        <v>0.52795000000000003</v>
      </c>
      <c r="H17" s="43">
        <v>60</v>
      </c>
      <c r="I17" s="44">
        <v>199590.97403499999</v>
      </c>
      <c r="J17" s="74">
        <v>0.183333</v>
      </c>
      <c r="K17" s="44">
        <v>101</v>
      </c>
      <c r="L17" s="44">
        <v>214729.006287</v>
      </c>
      <c r="M17" s="66">
        <v>0.73267300000000002</v>
      </c>
      <c r="N17" s="43">
        <v>0</v>
      </c>
      <c r="O17" s="44">
        <v>0</v>
      </c>
      <c r="P17" s="74">
        <v>0</v>
      </c>
    </row>
    <row r="18" spans="1:16" s="3" customFormat="1" ht="15" customHeight="1" x14ac:dyDescent="0.2">
      <c r="A18" s="111"/>
      <c r="B18" s="114"/>
      <c r="C18" s="84" t="s">
        <v>56</v>
      </c>
      <c r="D18" s="35">
        <v>289</v>
      </c>
      <c r="E18" s="55">
        <v>0.145008</v>
      </c>
      <c r="F18" s="35">
        <v>248196.24535799999</v>
      </c>
      <c r="G18" s="68">
        <v>0.43252600000000002</v>
      </c>
      <c r="H18" s="43">
        <v>88</v>
      </c>
      <c r="I18" s="44">
        <v>205642.905593</v>
      </c>
      <c r="J18" s="74">
        <v>3.4091000000000003E-2</v>
      </c>
      <c r="K18" s="35">
        <v>201</v>
      </c>
      <c r="L18" s="35">
        <v>266826.56326600001</v>
      </c>
      <c r="M18" s="68">
        <v>0.60696499999999998</v>
      </c>
      <c r="N18" s="43">
        <v>0</v>
      </c>
      <c r="O18" s="44">
        <v>0</v>
      </c>
      <c r="P18" s="74">
        <v>0</v>
      </c>
    </row>
    <row r="19" spans="1:16" s="3" customFormat="1" ht="15" customHeight="1" x14ac:dyDescent="0.2">
      <c r="A19" s="112"/>
      <c r="B19" s="115"/>
      <c r="C19" s="85" t="s">
        <v>9</v>
      </c>
      <c r="D19" s="46">
        <v>2804</v>
      </c>
      <c r="E19" s="54">
        <v>0.179032</v>
      </c>
      <c r="F19" s="46">
        <v>176232.38866500001</v>
      </c>
      <c r="G19" s="67">
        <v>0.49714700000000001</v>
      </c>
      <c r="H19" s="87">
        <v>1079</v>
      </c>
      <c r="I19" s="46">
        <v>180028.57893399999</v>
      </c>
      <c r="J19" s="75">
        <v>0.437442</v>
      </c>
      <c r="K19" s="46">
        <v>1725</v>
      </c>
      <c r="L19" s="46">
        <v>173857.84414299999</v>
      </c>
      <c r="M19" s="67">
        <v>0.534493</v>
      </c>
      <c r="N19" s="87">
        <v>0</v>
      </c>
      <c r="O19" s="46">
        <v>0</v>
      </c>
      <c r="P19" s="75">
        <v>0</v>
      </c>
    </row>
    <row r="20" spans="1:16" ht="15" customHeight="1" x14ac:dyDescent="0.2">
      <c r="A20" s="110">
        <v>2</v>
      </c>
      <c r="B20" s="113" t="s">
        <v>57</v>
      </c>
      <c r="C20" s="84" t="s">
        <v>46</v>
      </c>
      <c r="D20" s="44">
        <v>9</v>
      </c>
      <c r="E20" s="53">
        <v>0.47368399999999999</v>
      </c>
      <c r="F20" s="44">
        <v>62190.777778000003</v>
      </c>
      <c r="G20" s="66">
        <v>0.44444400000000001</v>
      </c>
      <c r="H20" s="43">
        <v>2</v>
      </c>
      <c r="I20" s="44">
        <v>10784.5</v>
      </c>
      <c r="J20" s="74">
        <v>0</v>
      </c>
      <c r="K20" s="44">
        <v>7</v>
      </c>
      <c r="L20" s="44">
        <v>76878.285713999998</v>
      </c>
      <c r="M20" s="66">
        <v>0.57142899999999996</v>
      </c>
      <c r="N20" s="43">
        <v>0</v>
      </c>
      <c r="O20" s="44">
        <v>0</v>
      </c>
      <c r="P20" s="74">
        <v>0</v>
      </c>
    </row>
    <row r="21" spans="1:16" ht="15" customHeight="1" x14ac:dyDescent="0.2">
      <c r="A21" s="111"/>
      <c r="B21" s="114"/>
      <c r="C21" s="84" t="s">
        <v>47</v>
      </c>
      <c r="D21" s="44">
        <v>21</v>
      </c>
      <c r="E21" s="53">
        <v>0.235955</v>
      </c>
      <c r="F21" s="44">
        <v>112055.47619</v>
      </c>
      <c r="G21" s="66">
        <v>9.5238000000000003E-2</v>
      </c>
      <c r="H21" s="43">
        <v>9</v>
      </c>
      <c r="I21" s="44">
        <v>90250.666666999998</v>
      </c>
      <c r="J21" s="74">
        <v>0</v>
      </c>
      <c r="K21" s="44">
        <v>12</v>
      </c>
      <c r="L21" s="44">
        <v>128409.083333</v>
      </c>
      <c r="M21" s="66">
        <v>0.16666700000000001</v>
      </c>
      <c r="N21" s="43">
        <v>0</v>
      </c>
      <c r="O21" s="44">
        <v>0</v>
      </c>
      <c r="P21" s="74">
        <v>0</v>
      </c>
    </row>
    <row r="22" spans="1:16" ht="15" customHeight="1" x14ac:dyDescent="0.2">
      <c r="A22" s="111"/>
      <c r="B22" s="114"/>
      <c r="C22" s="84" t="s">
        <v>48</v>
      </c>
      <c r="D22" s="44">
        <v>75</v>
      </c>
      <c r="E22" s="53">
        <v>0.10917</v>
      </c>
      <c r="F22" s="44">
        <v>129613.86666699999</v>
      </c>
      <c r="G22" s="66">
        <v>0.08</v>
      </c>
      <c r="H22" s="43">
        <v>37</v>
      </c>
      <c r="I22" s="44">
        <v>131025.108108</v>
      </c>
      <c r="J22" s="74">
        <v>5.4053999999999998E-2</v>
      </c>
      <c r="K22" s="44">
        <v>38</v>
      </c>
      <c r="L22" s="44">
        <v>128239.763158</v>
      </c>
      <c r="M22" s="66">
        <v>0.105263</v>
      </c>
      <c r="N22" s="43">
        <v>0</v>
      </c>
      <c r="O22" s="44">
        <v>0</v>
      </c>
      <c r="P22" s="74">
        <v>0</v>
      </c>
    </row>
    <row r="23" spans="1:16" ht="15" customHeight="1" x14ac:dyDescent="0.2">
      <c r="A23" s="111"/>
      <c r="B23" s="114"/>
      <c r="C23" s="84" t="s">
        <v>49</v>
      </c>
      <c r="D23" s="44">
        <v>62</v>
      </c>
      <c r="E23" s="53">
        <v>3.456E-2</v>
      </c>
      <c r="F23" s="44">
        <v>128410.983871</v>
      </c>
      <c r="G23" s="66">
        <v>6.4516000000000004E-2</v>
      </c>
      <c r="H23" s="43">
        <v>25</v>
      </c>
      <c r="I23" s="44">
        <v>131469.07999999999</v>
      </c>
      <c r="J23" s="74">
        <v>0.08</v>
      </c>
      <c r="K23" s="44">
        <v>37</v>
      </c>
      <c r="L23" s="44">
        <v>126344.702703</v>
      </c>
      <c r="M23" s="66">
        <v>5.4053999999999998E-2</v>
      </c>
      <c r="N23" s="43">
        <v>0</v>
      </c>
      <c r="O23" s="44">
        <v>0</v>
      </c>
      <c r="P23" s="74">
        <v>0</v>
      </c>
    </row>
    <row r="24" spans="1:16" ht="15" customHeight="1" x14ac:dyDescent="0.2">
      <c r="A24" s="111"/>
      <c r="B24" s="114"/>
      <c r="C24" s="84" t="s">
        <v>50</v>
      </c>
      <c r="D24" s="44">
        <v>42</v>
      </c>
      <c r="E24" s="53">
        <v>1.8332999999999999E-2</v>
      </c>
      <c r="F24" s="44">
        <v>171454.857143</v>
      </c>
      <c r="G24" s="66">
        <v>0.38095200000000001</v>
      </c>
      <c r="H24" s="43">
        <v>18</v>
      </c>
      <c r="I24" s="44">
        <v>183853.27777799999</v>
      </c>
      <c r="J24" s="74">
        <v>0.55555600000000005</v>
      </c>
      <c r="K24" s="44">
        <v>24</v>
      </c>
      <c r="L24" s="44">
        <v>162156.04166700001</v>
      </c>
      <c r="M24" s="66">
        <v>0.25</v>
      </c>
      <c r="N24" s="43">
        <v>0</v>
      </c>
      <c r="O24" s="44">
        <v>0</v>
      </c>
      <c r="P24" s="74">
        <v>0</v>
      </c>
    </row>
    <row r="25" spans="1:16" ht="15" customHeight="1" x14ac:dyDescent="0.2">
      <c r="A25" s="111"/>
      <c r="B25" s="114"/>
      <c r="C25" s="84" t="s">
        <v>51</v>
      </c>
      <c r="D25" s="44">
        <v>37</v>
      </c>
      <c r="E25" s="53">
        <v>1.6459000000000001E-2</v>
      </c>
      <c r="F25" s="44">
        <v>158873.70270299999</v>
      </c>
      <c r="G25" s="66">
        <v>0.162162</v>
      </c>
      <c r="H25" s="43">
        <v>10</v>
      </c>
      <c r="I25" s="44">
        <v>164778.79999999999</v>
      </c>
      <c r="J25" s="74">
        <v>0.1</v>
      </c>
      <c r="K25" s="44">
        <v>27</v>
      </c>
      <c r="L25" s="44">
        <v>156686.62963000001</v>
      </c>
      <c r="M25" s="66">
        <v>0.18518499999999999</v>
      </c>
      <c r="N25" s="43">
        <v>0</v>
      </c>
      <c r="O25" s="44">
        <v>0</v>
      </c>
      <c r="P25" s="74">
        <v>0</v>
      </c>
    </row>
    <row r="26" spans="1:16" s="3" customFormat="1" ht="15" customHeight="1" x14ac:dyDescent="0.2">
      <c r="A26" s="111"/>
      <c r="B26" s="114"/>
      <c r="C26" s="84" t="s">
        <v>52</v>
      </c>
      <c r="D26" s="35">
        <v>26</v>
      </c>
      <c r="E26" s="55">
        <v>1.2416E-2</v>
      </c>
      <c r="F26" s="35">
        <v>173221.26923100001</v>
      </c>
      <c r="G26" s="68">
        <v>0.30769200000000002</v>
      </c>
      <c r="H26" s="43">
        <v>12</v>
      </c>
      <c r="I26" s="44">
        <v>186219.66666700001</v>
      </c>
      <c r="J26" s="74">
        <v>0.41666700000000001</v>
      </c>
      <c r="K26" s="35">
        <v>14</v>
      </c>
      <c r="L26" s="35">
        <v>162079.785714</v>
      </c>
      <c r="M26" s="68">
        <v>0.214286</v>
      </c>
      <c r="N26" s="43">
        <v>0</v>
      </c>
      <c r="O26" s="44">
        <v>0</v>
      </c>
      <c r="P26" s="74">
        <v>0</v>
      </c>
    </row>
    <row r="27" spans="1:16" ht="15" customHeight="1" x14ac:dyDescent="0.2">
      <c r="A27" s="111"/>
      <c r="B27" s="114"/>
      <c r="C27" s="84" t="s">
        <v>53</v>
      </c>
      <c r="D27" s="44">
        <v>15</v>
      </c>
      <c r="E27" s="53">
        <v>9.4579999999999994E-3</v>
      </c>
      <c r="F27" s="44">
        <v>173405.33333299999</v>
      </c>
      <c r="G27" s="66">
        <v>0.2</v>
      </c>
      <c r="H27" s="43">
        <v>4</v>
      </c>
      <c r="I27" s="44">
        <v>207627.75</v>
      </c>
      <c r="J27" s="74">
        <v>0.5</v>
      </c>
      <c r="K27" s="44">
        <v>11</v>
      </c>
      <c r="L27" s="44">
        <v>160960.81818199999</v>
      </c>
      <c r="M27" s="66">
        <v>9.0909000000000004E-2</v>
      </c>
      <c r="N27" s="43">
        <v>0</v>
      </c>
      <c r="O27" s="44">
        <v>0</v>
      </c>
      <c r="P27" s="74">
        <v>0</v>
      </c>
    </row>
    <row r="28" spans="1:16" ht="15" customHeight="1" x14ac:dyDescent="0.2">
      <c r="A28" s="111"/>
      <c r="B28" s="114"/>
      <c r="C28" s="84" t="s">
        <v>54</v>
      </c>
      <c r="D28" s="44">
        <v>8</v>
      </c>
      <c r="E28" s="53">
        <v>5.2810000000000001E-3</v>
      </c>
      <c r="F28" s="44">
        <v>163156.875</v>
      </c>
      <c r="G28" s="66">
        <v>0</v>
      </c>
      <c r="H28" s="43">
        <v>3</v>
      </c>
      <c r="I28" s="44">
        <v>153275.33333299999</v>
      </c>
      <c r="J28" s="74">
        <v>0</v>
      </c>
      <c r="K28" s="44">
        <v>5</v>
      </c>
      <c r="L28" s="44">
        <v>169085.8</v>
      </c>
      <c r="M28" s="66">
        <v>0</v>
      </c>
      <c r="N28" s="43">
        <v>0</v>
      </c>
      <c r="O28" s="44">
        <v>0</v>
      </c>
      <c r="P28" s="74">
        <v>0</v>
      </c>
    </row>
    <row r="29" spans="1:16" ht="15" customHeight="1" x14ac:dyDescent="0.2">
      <c r="A29" s="111"/>
      <c r="B29" s="114"/>
      <c r="C29" s="84" t="s">
        <v>55</v>
      </c>
      <c r="D29" s="44">
        <v>6</v>
      </c>
      <c r="E29" s="53">
        <v>4.4580000000000002E-3</v>
      </c>
      <c r="F29" s="44">
        <v>251884.16666700001</v>
      </c>
      <c r="G29" s="66">
        <v>0.5</v>
      </c>
      <c r="H29" s="43">
        <v>6</v>
      </c>
      <c r="I29" s="44">
        <v>251884.16666700001</v>
      </c>
      <c r="J29" s="74">
        <v>0.5</v>
      </c>
      <c r="K29" s="44">
        <v>0</v>
      </c>
      <c r="L29" s="44">
        <v>0</v>
      </c>
      <c r="M29" s="66">
        <v>0</v>
      </c>
      <c r="N29" s="43">
        <v>0</v>
      </c>
      <c r="O29" s="44">
        <v>0</v>
      </c>
      <c r="P29" s="74">
        <v>0</v>
      </c>
    </row>
    <row r="30" spans="1:16" s="3" customFormat="1" ht="15" customHeight="1" x14ac:dyDescent="0.2">
      <c r="A30" s="111"/>
      <c r="B30" s="114"/>
      <c r="C30" s="84" t="s">
        <v>56</v>
      </c>
      <c r="D30" s="35">
        <v>11</v>
      </c>
      <c r="E30" s="55">
        <v>5.5189999999999996E-3</v>
      </c>
      <c r="F30" s="35">
        <v>178090.90909100001</v>
      </c>
      <c r="G30" s="68">
        <v>0</v>
      </c>
      <c r="H30" s="43">
        <v>10</v>
      </c>
      <c r="I30" s="44">
        <v>174941.6</v>
      </c>
      <c r="J30" s="74">
        <v>0</v>
      </c>
      <c r="K30" s="35">
        <v>1</v>
      </c>
      <c r="L30" s="35">
        <v>209584</v>
      </c>
      <c r="M30" s="68">
        <v>0</v>
      </c>
      <c r="N30" s="43">
        <v>0</v>
      </c>
      <c r="O30" s="44">
        <v>0</v>
      </c>
      <c r="P30" s="74">
        <v>0</v>
      </c>
    </row>
    <row r="31" spans="1:16" s="3" customFormat="1" ht="15" customHeight="1" x14ac:dyDescent="0.2">
      <c r="A31" s="112"/>
      <c r="B31" s="115"/>
      <c r="C31" s="85" t="s">
        <v>9</v>
      </c>
      <c r="D31" s="46">
        <v>312</v>
      </c>
      <c r="E31" s="54">
        <v>1.9921000000000001E-2</v>
      </c>
      <c r="F31" s="46">
        <v>146010.34294900001</v>
      </c>
      <c r="G31" s="67">
        <v>0.16666700000000001</v>
      </c>
      <c r="H31" s="87">
        <v>136</v>
      </c>
      <c r="I31" s="46">
        <v>152289.13235299999</v>
      </c>
      <c r="J31" s="75">
        <v>0.18382399999999999</v>
      </c>
      <c r="K31" s="46">
        <v>176</v>
      </c>
      <c r="L31" s="46">
        <v>141158.55113599999</v>
      </c>
      <c r="M31" s="67">
        <v>0.15340899999999999</v>
      </c>
      <c r="N31" s="87">
        <v>0</v>
      </c>
      <c r="O31" s="46">
        <v>0</v>
      </c>
      <c r="P31" s="75">
        <v>0</v>
      </c>
    </row>
    <row r="32" spans="1:16" ht="15" customHeight="1" x14ac:dyDescent="0.2">
      <c r="A32" s="110">
        <v>3</v>
      </c>
      <c r="B32" s="113" t="s">
        <v>58</v>
      </c>
      <c r="C32" s="84" t="s">
        <v>46</v>
      </c>
      <c r="D32" s="44">
        <v>6</v>
      </c>
      <c r="E32" s="44">
        <v>0</v>
      </c>
      <c r="F32" s="44">
        <v>-27782.956526999998</v>
      </c>
      <c r="G32" s="66">
        <v>0.44444400000000001</v>
      </c>
      <c r="H32" s="43">
        <v>2</v>
      </c>
      <c r="I32" s="44">
        <v>10784.5</v>
      </c>
      <c r="J32" s="74">
        <v>0</v>
      </c>
      <c r="K32" s="44">
        <v>4</v>
      </c>
      <c r="L32" s="44">
        <v>-13095.44859</v>
      </c>
      <c r="M32" s="66">
        <v>0.57142899999999996</v>
      </c>
      <c r="N32" s="43">
        <v>0</v>
      </c>
      <c r="O32" s="44">
        <v>0</v>
      </c>
      <c r="P32" s="74">
        <v>0</v>
      </c>
    </row>
    <row r="33" spans="1:16" ht="15" customHeight="1" x14ac:dyDescent="0.2">
      <c r="A33" s="111"/>
      <c r="B33" s="114"/>
      <c r="C33" s="84" t="s">
        <v>47</v>
      </c>
      <c r="D33" s="44">
        <v>-33</v>
      </c>
      <c r="E33" s="44">
        <v>0</v>
      </c>
      <c r="F33" s="44">
        <v>8241.2679279999993</v>
      </c>
      <c r="G33" s="66">
        <v>2.1163999999999999E-2</v>
      </c>
      <c r="H33" s="43">
        <v>-11</v>
      </c>
      <c r="I33" s="44">
        <v>-21372.200602000001</v>
      </c>
      <c r="J33" s="74">
        <v>-0.15</v>
      </c>
      <c r="K33" s="44">
        <v>-22</v>
      </c>
      <c r="L33" s="44">
        <v>29188.203898</v>
      </c>
      <c r="M33" s="66">
        <v>0.13725499999999999</v>
      </c>
      <c r="N33" s="43">
        <v>0</v>
      </c>
      <c r="O33" s="44">
        <v>0</v>
      </c>
      <c r="P33" s="74">
        <v>0</v>
      </c>
    </row>
    <row r="34" spans="1:16" ht="15" customHeight="1" x14ac:dyDescent="0.2">
      <c r="A34" s="111"/>
      <c r="B34" s="114"/>
      <c r="C34" s="84" t="s">
        <v>48</v>
      </c>
      <c r="D34" s="44">
        <v>-211</v>
      </c>
      <c r="E34" s="44">
        <v>0</v>
      </c>
      <c r="F34" s="44">
        <v>11098.323752</v>
      </c>
      <c r="G34" s="66">
        <v>-3.8880999999999999E-2</v>
      </c>
      <c r="H34" s="43">
        <v>-77</v>
      </c>
      <c r="I34" s="44">
        <v>-2660.2273559999999</v>
      </c>
      <c r="J34" s="74">
        <v>-0.112613</v>
      </c>
      <c r="K34" s="44">
        <v>-134</v>
      </c>
      <c r="L34" s="44">
        <v>19778.617631000001</v>
      </c>
      <c r="M34" s="66">
        <v>1.8054000000000001E-2</v>
      </c>
      <c r="N34" s="43">
        <v>0</v>
      </c>
      <c r="O34" s="44">
        <v>0</v>
      </c>
      <c r="P34" s="74">
        <v>0</v>
      </c>
    </row>
    <row r="35" spans="1:16" ht="15" customHeight="1" x14ac:dyDescent="0.2">
      <c r="A35" s="111"/>
      <c r="B35" s="114"/>
      <c r="C35" s="84" t="s">
        <v>49</v>
      </c>
      <c r="D35" s="44">
        <v>-418</v>
      </c>
      <c r="E35" s="44">
        <v>0</v>
      </c>
      <c r="F35" s="44">
        <v>-19200.922394000001</v>
      </c>
      <c r="G35" s="66">
        <v>-0.28756700000000002</v>
      </c>
      <c r="H35" s="43">
        <v>-187</v>
      </c>
      <c r="I35" s="44">
        <v>-30282.654321999999</v>
      </c>
      <c r="J35" s="74">
        <v>-0.33037699999999998</v>
      </c>
      <c r="K35" s="44">
        <v>-231</v>
      </c>
      <c r="L35" s="44">
        <v>-10081.966442000001</v>
      </c>
      <c r="M35" s="66">
        <v>-0.25191599999999997</v>
      </c>
      <c r="N35" s="43">
        <v>0</v>
      </c>
      <c r="O35" s="44">
        <v>0</v>
      </c>
      <c r="P35" s="74">
        <v>0</v>
      </c>
    </row>
    <row r="36" spans="1:16" ht="15" customHeight="1" x14ac:dyDescent="0.2">
      <c r="A36" s="111"/>
      <c r="B36" s="114"/>
      <c r="C36" s="84" t="s">
        <v>50</v>
      </c>
      <c r="D36" s="44">
        <v>-414</v>
      </c>
      <c r="E36" s="44">
        <v>0</v>
      </c>
      <c r="F36" s="44">
        <v>3367.8076489999999</v>
      </c>
      <c r="G36" s="66">
        <v>-0.13878399999999999</v>
      </c>
      <c r="H36" s="43">
        <v>-183</v>
      </c>
      <c r="I36" s="44">
        <v>-5189.8952230000004</v>
      </c>
      <c r="J36" s="74">
        <v>-6.1359999999999998E-2</v>
      </c>
      <c r="K36" s="44">
        <v>-231</v>
      </c>
      <c r="L36" s="44">
        <v>10587.34835</v>
      </c>
      <c r="M36" s="66">
        <v>-0.193137</v>
      </c>
      <c r="N36" s="43">
        <v>0</v>
      </c>
      <c r="O36" s="44">
        <v>0</v>
      </c>
      <c r="P36" s="74">
        <v>0</v>
      </c>
    </row>
    <row r="37" spans="1:16" ht="15" customHeight="1" x14ac:dyDescent="0.2">
      <c r="A37" s="111"/>
      <c r="B37" s="114"/>
      <c r="C37" s="84" t="s">
        <v>51</v>
      </c>
      <c r="D37" s="44">
        <v>-345</v>
      </c>
      <c r="E37" s="44">
        <v>0</v>
      </c>
      <c r="F37" s="44">
        <v>-25452.498734000001</v>
      </c>
      <c r="G37" s="66">
        <v>-0.59699999999999998</v>
      </c>
      <c r="H37" s="43">
        <v>-146</v>
      </c>
      <c r="I37" s="44">
        <v>-37902.177532000002</v>
      </c>
      <c r="J37" s="74">
        <v>-0.65</v>
      </c>
      <c r="K37" s="44">
        <v>-199</v>
      </c>
      <c r="L37" s="44">
        <v>-14969.903353</v>
      </c>
      <c r="M37" s="66">
        <v>-0.58030199999999998</v>
      </c>
      <c r="N37" s="43">
        <v>0</v>
      </c>
      <c r="O37" s="44">
        <v>0</v>
      </c>
      <c r="P37" s="74">
        <v>0</v>
      </c>
    </row>
    <row r="38" spans="1:16" s="3" customFormat="1" ht="15" customHeight="1" x14ac:dyDescent="0.2">
      <c r="A38" s="111"/>
      <c r="B38" s="114"/>
      <c r="C38" s="84" t="s">
        <v>52</v>
      </c>
      <c r="D38" s="35">
        <v>-257</v>
      </c>
      <c r="E38" s="35">
        <v>0</v>
      </c>
      <c r="F38" s="35">
        <v>-15523.254271</v>
      </c>
      <c r="G38" s="68">
        <v>-0.41315600000000002</v>
      </c>
      <c r="H38" s="43">
        <v>-90</v>
      </c>
      <c r="I38" s="44">
        <v>-6091.9066419999999</v>
      </c>
      <c r="J38" s="74">
        <v>-0.22058800000000001</v>
      </c>
      <c r="K38" s="35">
        <v>-167</v>
      </c>
      <c r="L38" s="35">
        <v>-24654.577123999999</v>
      </c>
      <c r="M38" s="68">
        <v>-0.55367</v>
      </c>
      <c r="N38" s="43">
        <v>0</v>
      </c>
      <c r="O38" s="44">
        <v>0</v>
      </c>
      <c r="P38" s="74">
        <v>0</v>
      </c>
    </row>
    <row r="39" spans="1:16" ht="15" customHeight="1" x14ac:dyDescent="0.2">
      <c r="A39" s="111"/>
      <c r="B39" s="114"/>
      <c r="C39" s="84" t="s">
        <v>53</v>
      </c>
      <c r="D39" s="44">
        <v>-218</v>
      </c>
      <c r="E39" s="44">
        <v>0</v>
      </c>
      <c r="F39" s="44">
        <v>-17499.599854</v>
      </c>
      <c r="G39" s="66">
        <v>-0.49527900000000002</v>
      </c>
      <c r="H39" s="43">
        <v>-76</v>
      </c>
      <c r="I39" s="44">
        <v>27698.643660000002</v>
      </c>
      <c r="J39" s="74">
        <v>0.05</v>
      </c>
      <c r="K39" s="44">
        <v>-142</v>
      </c>
      <c r="L39" s="44">
        <v>-35683.109434999998</v>
      </c>
      <c r="M39" s="66">
        <v>-0.73262000000000005</v>
      </c>
      <c r="N39" s="43">
        <v>0</v>
      </c>
      <c r="O39" s="44">
        <v>0</v>
      </c>
      <c r="P39" s="74">
        <v>0</v>
      </c>
    </row>
    <row r="40" spans="1:16" ht="15" customHeight="1" x14ac:dyDescent="0.2">
      <c r="A40" s="111"/>
      <c r="B40" s="114"/>
      <c r="C40" s="84" t="s">
        <v>54</v>
      </c>
      <c r="D40" s="44">
        <v>-169</v>
      </c>
      <c r="E40" s="44">
        <v>0</v>
      </c>
      <c r="F40" s="44">
        <v>-24317.209742999999</v>
      </c>
      <c r="G40" s="66">
        <v>-0.474576</v>
      </c>
      <c r="H40" s="43">
        <v>-43</v>
      </c>
      <c r="I40" s="44">
        <v>-37786.18881</v>
      </c>
      <c r="J40" s="74">
        <v>-0.152174</v>
      </c>
      <c r="K40" s="44">
        <v>-126</v>
      </c>
      <c r="L40" s="44">
        <v>-17128.573899999999</v>
      </c>
      <c r="M40" s="66">
        <v>-0.58778600000000003</v>
      </c>
      <c r="N40" s="43">
        <v>0</v>
      </c>
      <c r="O40" s="44">
        <v>0</v>
      </c>
      <c r="P40" s="74">
        <v>0</v>
      </c>
    </row>
    <row r="41" spans="1:16" ht="15" customHeight="1" x14ac:dyDescent="0.2">
      <c r="A41" s="111"/>
      <c r="B41" s="114"/>
      <c r="C41" s="84" t="s">
        <v>55</v>
      </c>
      <c r="D41" s="44">
        <v>-155</v>
      </c>
      <c r="E41" s="44">
        <v>0</v>
      </c>
      <c r="F41" s="44">
        <v>42796.663082999999</v>
      </c>
      <c r="G41" s="66">
        <v>-2.7949999999999999E-2</v>
      </c>
      <c r="H41" s="43">
        <v>-54</v>
      </c>
      <c r="I41" s="44">
        <v>52293.192631999998</v>
      </c>
      <c r="J41" s="74">
        <v>0.31666699999999998</v>
      </c>
      <c r="K41" s="44">
        <v>-101</v>
      </c>
      <c r="L41" s="44">
        <v>-214729.006287</v>
      </c>
      <c r="M41" s="66">
        <v>-0.73267300000000002</v>
      </c>
      <c r="N41" s="43">
        <v>0</v>
      </c>
      <c r="O41" s="44">
        <v>0</v>
      </c>
      <c r="P41" s="74">
        <v>0</v>
      </c>
    </row>
    <row r="42" spans="1:16" s="3" customFormat="1" ht="15" customHeight="1" x14ac:dyDescent="0.2">
      <c r="A42" s="111"/>
      <c r="B42" s="114"/>
      <c r="C42" s="84" t="s">
        <v>56</v>
      </c>
      <c r="D42" s="35">
        <v>-278</v>
      </c>
      <c r="E42" s="35">
        <v>0</v>
      </c>
      <c r="F42" s="35">
        <v>-70105.336267000006</v>
      </c>
      <c r="G42" s="68">
        <v>-0.43252600000000002</v>
      </c>
      <c r="H42" s="43">
        <v>-78</v>
      </c>
      <c r="I42" s="44">
        <v>-30701.305593000001</v>
      </c>
      <c r="J42" s="74">
        <v>-3.4091000000000003E-2</v>
      </c>
      <c r="K42" s="35">
        <v>-200</v>
      </c>
      <c r="L42" s="35">
        <v>-57242.563265999997</v>
      </c>
      <c r="M42" s="68">
        <v>-0.60696499999999998</v>
      </c>
      <c r="N42" s="43">
        <v>0</v>
      </c>
      <c r="O42" s="44">
        <v>0</v>
      </c>
      <c r="P42" s="74">
        <v>0</v>
      </c>
    </row>
    <row r="43" spans="1:16" s="3" customFormat="1" ht="15" customHeight="1" x14ac:dyDescent="0.2">
      <c r="A43" s="112"/>
      <c r="B43" s="115"/>
      <c r="C43" s="85" t="s">
        <v>9</v>
      </c>
      <c r="D43" s="46">
        <v>-2492</v>
      </c>
      <c r="E43" s="46">
        <v>0</v>
      </c>
      <c r="F43" s="46">
        <v>-30222.045716000001</v>
      </c>
      <c r="G43" s="67">
        <v>-0.33048</v>
      </c>
      <c r="H43" s="87">
        <v>-943</v>
      </c>
      <c r="I43" s="46">
        <v>-27739.446582</v>
      </c>
      <c r="J43" s="75">
        <v>-0.25361899999999998</v>
      </c>
      <c r="K43" s="46">
        <v>-1549</v>
      </c>
      <c r="L43" s="46">
        <v>-32699.293006</v>
      </c>
      <c r="M43" s="67">
        <v>-0.38108399999999998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1.1235999999999999E-2</v>
      </c>
      <c r="F45" s="44">
        <v>108778</v>
      </c>
      <c r="G45" s="66">
        <v>0</v>
      </c>
      <c r="H45" s="43">
        <v>1</v>
      </c>
      <c r="I45" s="44">
        <v>108778</v>
      </c>
      <c r="J45" s="74">
        <v>0</v>
      </c>
      <c r="K45" s="44">
        <v>0</v>
      </c>
      <c r="L45" s="44">
        <v>0</v>
      </c>
      <c r="M45" s="66">
        <v>0</v>
      </c>
      <c r="N45" s="43">
        <v>0</v>
      </c>
      <c r="O45" s="44">
        <v>0</v>
      </c>
      <c r="P45" s="74">
        <v>0</v>
      </c>
    </row>
    <row r="46" spans="1:16" ht="15" customHeight="1" x14ac:dyDescent="0.2">
      <c r="A46" s="111"/>
      <c r="B46" s="114"/>
      <c r="C46" s="84" t="s">
        <v>48</v>
      </c>
      <c r="D46" s="44">
        <v>16</v>
      </c>
      <c r="E46" s="53">
        <v>2.3290000000000002E-2</v>
      </c>
      <c r="F46" s="44">
        <v>129822.1875</v>
      </c>
      <c r="G46" s="66">
        <v>0</v>
      </c>
      <c r="H46" s="43">
        <v>11</v>
      </c>
      <c r="I46" s="44">
        <v>129176.727273</v>
      </c>
      <c r="J46" s="74">
        <v>0</v>
      </c>
      <c r="K46" s="44">
        <v>5</v>
      </c>
      <c r="L46" s="44">
        <v>131242.20000000001</v>
      </c>
      <c r="M46" s="66">
        <v>0</v>
      </c>
      <c r="N46" s="43">
        <v>0</v>
      </c>
      <c r="O46" s="44">
        <v>0</v>
      </c>
      <c r="P46" s="74">
        <v>0</v>
      </c>
    </row>
    <row r="47" spans="1:16" ht="15" customHeight="1" x14ac:dyDescent="0.2">
      <c r="A47" s="111"/>
      <c r="B47" s="114"/>
      <c r="C47" s="84" t="s">
        <v>49</v>
      </c>
      <c r="D47" s="44">
        <v>71</v>
      </c>
      <c r="E47" s="53">
        <v>3.9576E-2</v>
      </c>
      <c r="F47" s="44">
        <v>166571.50704200001</v>
      </c>
      <c r="G47" s="66">
        <v>0.38028200000000001</v>
      </c>
      <c r="H47" s="43">
        <v>36</v>
      </c>
      <c r="I47" s="44">
        <v>166545.36111100001</v>
      </c>
      <c r="J47" s="74">
        <v>0.27777800000000002</v>
      </c>
      <c r="K47" s="44">
        <v>35</v>
      </c>
      <c r="L47" s="44">
        <v>166598.39999999999</v>
      </c>
      <c r="M47" s="66">
        <v>0.48571399999999998</v>
      </c>
      <c r="N47" s="43">
        <v>0</v>
      </c>
      <c r="O47" s="44">
        <v>0</v>
      </c>
      <c r="P47" s="74">
        <v>0</v>
      </c>
    </row>
    <row r="48" spans="1:16" ht="15" customHeight="1" x14ac:dyDescent="0.2">
      <c r="A48" s="111"/>
      <c r="B48" s="114"/>
      <c r="C48" s="84" t="s">
        <v>50</v>
      </c>
      <c r="D48" s="44">
        <v>87</v>
      </c>
      <c r="E48" s="53">
        <v>3.7975000000000002E-2</v>
      </c>
      <c r="F48" s="44">
        <v>196866.55172399999</v>
      </c>
      <c r="G48" s="66">
        <v>0.64367799999999997</v>
      </c>
      <c r="H48" s="43">
        <v>35</v>
      </c>
      <c r="I48" s="44">
        <v>192361.37142899999</v>
      </c>
      <c r="J48" s="74">
        <v>0.57142899999999996</v>
      </c>
      <c r="K48" s="44">
        <v>52</v>
      </c>
      <c r="L48" s="44">
        <v>199898.88461499999</v>
      </c>
      <c r="M48" s="66">
        <v>0.69230800000000003</v>
      </c>
      <c r="N48" s="43">
        <v>0</v>
      </c>
      <c r="O48" s="44">
        <v>0</v>
      </c>
      <c r="P48" s="74">
        <v>0</v>
      </c>
    </row>
    <row r="49" spans="1:16" ht="15" customHeight="1" x14ac:dyDescent="0.2">
      <c r="A49" s="111"/>
      <c r="B49" s="114"/>
      <c r="C49" s="84" t="s">
        <v>51</v>
      </c>
      <c r="D49" s="44">
        <v>91</v>
      </c>
      <c r="E49" s="53">
        <v>4.0480000000000002E-2</v>
      </c>
      <c r="F49" s="44">
        <v>204878.153846</v>
      </c>
      <c r="G49" s="66">
        <v>0.70329699999999995</v>
      </c>
      <c r="H49" s="43">
        <v>34</v>
      </c>
      <c r="I49" s="44">
        <v>191013.911765</v>
      </c>
      <c r="J49" s="74">
        <v>0.352941</v>
      </c>
      <c r="K49" s="44">
        <v>57</v>
      </c>
      <c r="L49" s="44">
        <v>213148.05263200001</v>
      </c>
      <c r="M49" s="66">
        <v>0.91228100000000001</v>
      </c>
      <c r="N49" s="43">
        <v>0</v>
      </c>
      <c r="O49" s="44">
        <v>0</v>
      </c>
      <c r="P49" s="74">
        <v>0</v>
      </c>
    </row>
    <row r="50" spans="1:16" s="3" customFormat="1" ht="15" customHeight="1" x14ac:dyDescent="0.2">
      <c r="A50" s="111"/>
      <c r="B50" s="114"/>
      <c r="C50" s="84" t="s">
        <v>52</v>
      </c>
      <c r="D50" s="35">
        <v>49</v>
      </c>
      <c r="E50" s="55">
        <v>2.3400000000000001E-2</v>
      </c>
      <c r="F50" s="35">
        <v>231978.326531</v>
      </c>
      <c r="G50" s="68">
        <v>1.020408</v>
      </c>
      <c r="H50" s="43">
        <v>19</v>
      </c>
      <c r="I50" s="44">
        <v>227673.63157900001</v>
      </c>
      <c r="J50" s="74">
        <v>1</v>
      </c>
      <c r="K50" s="35">
        <v>30</v>
      </c>
      <c r="L50" s="35">
        <v>234704.63333300001</v>
      </c>
      <c r="M50" s="68">
        <v>1.0333330000000001</v>
      </c>
      <c r="N50" s="43">
        <v>0</v>
      </c>
      <c r="O50" s="44">
        <v>0</v>
      </c>
      <c r="P50" s="74">
        <v>0</v>
      </c>
    </row>
    <row r="51" spans="1:16" ht="15" customHeight="1" x14ac:dyDescent="0.2">
      <c r="A51" s="111"/>
      <c r="B51" s="114"/>
      <c r="C51" s="84" t="s">
        <v>53</v>
      </c>
      <c r="D51" s="44">
        <v>40</v>
      </c>
      <c r="E51" s="53">
        <v>2.5221E-2</v>
      </c>
      <c r="F51" s="44">
        <v>210637.02499999999</v>
      </c>
      <c r="G51" s="66">
        <v>0.67500000000000004</v>
      </c>
      <c r="H51" s="43">
        <v>12</v>
      </c>
      <c r="I51" s="44">
        <v>185524.91666700001</v>
      </c>
      <c r="J51" s="74">
        <v>0.5</v>
      </c>
      <c r="K51" s="44">
        <v>28</v>
      </c>
      <c r="L51" s="44">
        <v>221399.357143</v>
      </c>
      <c r="M51" s="66">
        <v>0.75</v>
      </c>
      <c r="N51" s="43">
        <v>0</v>
      </c>
      <c r="O51" s="44">
        <v>0</v>
      </c>
      <c r="P51" s="74">
        <v>0</v>
      </c>
    </row>
    <row r="52" spans="1:16" ht="15" customHeight="1" x14ac:dyDescent="0.2">
      <c r="A52" s="111"/>
      <c r="B52" s="114"/>
      <c r="C52" s="84" t="s">
        <v>54</v>
      </c>
      <c r="D52" s="44">
        <v>36</v>
      </c>
      <c r="E52" s="53">
        <v>2.3761999999999998E-2</v>
      </c>
      <c r="F52" s="44">
        <v>221699.83333299999</v>
      </c>
      <c r="G52" s="66">
        <v>0.30555599999999999</v>
      </c>
      <c r="H52" s="43">
        <v>14</v>
      </c>
      <c r="I52" s="44">
        <v>211553.142857</v>
      </c>
      <c r="J52" s="74">
        <v>7.1429000000000006E-2</v>
      </c>
      <c r="K52" s="44">
        <v>22</v>
      </c>
      <c r="L52" s="44">
        <v>228156.81818199999</v>
      </c>
      <c r="M52" s="66">
        <v>0.45454499999999998</v>
      </c>
      <c r="N52" s="43">
        <v>0</v>
      </c>
      <c r="O52" s="44">
        <v>0</v>
      </c>
      <c r="P52" s="74">
        <v>0</v>
      </c>
    </row>
    <row r="53" spans="1:16" ht="15" customHeight="1" x14ac:dyDescent="0.2">
      <c r="A53" s="111"/>
      <c r="B53" s="114"/>
      <c r="C53" s="84" t="s">
        <v>55</v>
      </c>
      <c r="D53" s="44">
        <v>17</v>
      </c>
      <c r="E53" s="53">
        <v>1.2630000000000001E-2</v>
      </c>
      <c r="F53" s="44">
        <v>230171.588235</v>
      </c>
      <c r="G53" s="66">
        <v>0.235294</v>
      </c>
      <c r="H53" s="43">
        <v>7</v>
      </c>
      <c r="I53" s="44">
        <v>231240.142857</v>
      </c>
      <c r="J53" s="74">
        <v>0.14285700000000001</v>
      </c>
      <c r="K53" s="44">
        <v>10</v>
      </c>
      <c r="L53" s="44">
        <v>229423.6</v>
      </c>
      <c r="M53" s="66">
        <v>0.3</v>
      </c>
      <c r="N53" s="43">
        <v>0</v>
      </c>
      <c r="O53" s="44">
        <v>0</v>
      </c>
      <c r="P53" s="74">
        <v>0</v>
      </c>
    </row>
    <row r="54" spans="1:16" s="3" customFormat="1" ht="15" customHeight="1" x14ac:dyDescent="0.2">
      <c r="A54" s="111"/>
      <c r="B54" s="114"/>
      <c r="C54" s="84" t="s">
        <v>56</v>
      </c>
      <c r="D54" s="35">
        <v>6</v>
      </c>
      <c r="E54" s="55">
        <v>3.0109999999999998E-3</v>
      </c>
      <c r="F54" s="35">
        <v>219651</v>
      </c>
      <c r="G54" s="68">
        <v>0</v>
      </c>
      <c r="H54" s="43">
        <v>2</v>
      </c>
      <c r="I54" s="44">
        <v>238286</v>
      </c>
      <c r="J54" s="74">
        <v>0</v>
      </c>
      <c r="K54" s="35">
        <v>4</v>
      </c>
      <c r="L54" s="35">
        <v>210333.5</v>
      </c>
      <c r="M54" s="68">
        <v>0</v>
      </c>
      <c r="N54" s="43">
        <v>0</v>
      </c>
      <c r="O54" s="44">
        <v>0</v>
      </c>
      <c r="P54" s="74">
        <v>0</v>
      </c>
    </row>
    <row r="55" spans="1:16" s="3" customFormat="1" ht="15" customHeight="1" x14ac:dyDescent="0.2">
      <c r="A55" s="112"/>
      <c r="B55" s="115"/>
      <c r="C55" s="85" t="s">
        <v>9</v>
      </c>
      <c r="D55" s="46">
        <v>414</v>
      </c>
      <c r="E55" s="54">
        <v>2.6433000000000002E-2</v>
      </c>
      <c r="F55" s="46">
        <v>199971.61352700001</v>
      </c>
      <c r="G55" s="67">
        <v>0.577295</v>
      </c>
      <c r="H55" s="87">
        <v>171</v>
      </c>
      <c r="I55" s="46">
        <v>189248.95321599999</v>
      </c>
      <c r="J55" s="75">
        <v>0.40350900000000001</v>
      </c>
      <c r="K55" s="46">
        <v>243</v>
      </c>
      <c r="L55" s="46">
        <v>207517.1893</v>
      </c>
      <c r="M55" s="67">
        <v>0.69958799999999999</v>
      </c>
      <c r="N55" s="87">
        <v>0</v>
      </c>
      <c r="O55" s="46">
        <v>0</v>
      </c>
      <c r="P55" s="75">
        <v>0</v>
      </c>
    </row>
    <row r="56" spans="1:16" ht="15" customHeight="1" x14ac:dyDescent="0.2">
      <c r="A56" s="110">
        <v>5</v>
      </c>
      <c r="B56" s="113" t="s">
        <v>60</v>
      </c>
      <c r="C56" s="84" t="s">
        <v>46</v>
      </c>
      <c r="D56" s="44">
        <v>19</v>
      </c>
      <c r="E56" s="53">
        <v>1</v>
      </c>
      <c r="F56" s="44">
        <v>56414.315789</v>
      </c>
      <c r="G56" s="66">
        <v>0.21052599999999999</v>
      </c>
      <c r="H56" s="43">
        <v>6</v>
      </c>
      <c r="I56" s="44">
        <v>23526.333332999999</v>
      </c>
      <c r="J56" s="74">
        <v>0</v>
      </c>
      <c r="K56" s="44">
        <v>13</v>
      </c>
      <c r="L56" s="44">
        <v>71593.384615000003</v>
      </c>
      <c r="M56" s="66">
        <v>0.30769200000000002</v>
      </c>
      <c r="N56" s="43">
        <v>0</v>
      </c>
      <c r="O56" s="44">
        <v>0</v>
      </c>
      <c r="P56" s="74">
        <v>0</v>
      </c>
    </row>
    <row r="57" spans="1:16" ht="15" customHeight="1" x14ac:dyDescent="0.2">
      <c r="A57" s="111"/>
      <c r="B57" s="114"/>
      <c r="C57" s="84" t="s">
        <v>47</v>
      </c>
      <c r="D57" s="44">
        <v>89</v>
      </c>
      <c r="E57" s="53">
        <v>1</v>
      </c>
      <c r="F57" s="44">
        <v>105054.61797799999</v>
      </c>
      <c r="G57" s="66">
        <v>6.7416000000000004E-2</v>
      </c>
      <c r="H57" s="43">
        <v>36</v>
      </c>
      <c r="I57" s="44">
        <v>107733.11111100001</v>
      </c>
      <c r="J57" s="74">
        <v>8.3333000000000004E-2</v>
      </c>
      <c r="K57" s="44">
        <v>53</v>
      </c>
      <c r="L57" s="44">
        <v>103235.264151</v>
      </c>
      <c r="M57" s="66">
        <v>5.6604000000000002E-2</v>
      </c>
      <c r="N57" s="43">
        <v>0</v>
      </c>
      <c r="O57" s="44">
        <v>0</v>
      </c>
      <c r="P57" s="74">
        <v>0</v>
      </c>
    </row>
    <row r="58" spans="1:16" ht="15" customHeight="1" x14ac:dyDescent="0.2">
      <c r="A58" s="111"/>
      <c r="B58" s="114"/>
      <c r="C58" s="84" t="s">
        <v>48</v>
      </c>
      <c r="D58" s="44">
        <v>687</v>
      </c>
      <c r="E58" s="53">
        <v>1</v>
      </c>
      <c r="F58" s="44">
        <v>114358.219796</v>
      </c>
      <c r="G58" s="66">
        <v>6.4047000000000007E-2</v>
      </c>
      <c r="H58" s="43">
        <v>262</v>
      </c>
      <c r="I58" s="44">
        <v>127343.80534399999</v>
      </c>
      <c r="J58" s="74">
        <v>7.2519E-2</v>
      </c>
      <c r="K58" s="44">
        <v>425</v>
      </c>
      <c r="L58" s="44">
        <v>106352.988235</v>
      </c>
      <c r="M58" s="66">
        <v>5.8824000000000001E-2</v>
      </c>
      <c r="N58" s="43">
        <v>0</v>
      </c>
      <c r="O58" s="44">
        <v>0</v>
      </c>
      <c r="P58" s="74">
        <v>0</v>
      </c>
    </row>
    <row r="59" spans="1:16" ht="15" customHeight="1" x14ac:dyDescent="0.2">
      <c r="A59" s="111"/>
      <c r="B59" s="114"/>
      <c r="C59" s="84" t="s">
        <v>49</v>
      </c>
      <c r="D59" s="44">
        <v>1794</v>
      </c>
      <c r="E59" s="53">
        <v>1</v>
      </c>
      <c r="F59" s="44">
        <v>132761.345596</v>
      </c>
      <c r="G59" s="66">
        <v>0.203456</v>
      </c>
      <c r="H59" s="43">
        <v>687</v>
      </c>
      <c r="I59" s="44">
        <v>146815.209607</v>
      </c>
      <c r="J59" s="74">
        <v>0.23289699999999999</v>
      </c>
      <c r="K59" s="44">
        <v>1107</v>
      </c>
      <c r="L59" s="44">
        <v>124039.570912</v>
      </c>
      <c r="M59" s="66">
        <v>0.18518499999999999</v>
      </c>
      <c r="N59" s="43">
        <v>0</v>
      </c>
      <c r="O59" s="44">
        <v>0</v>
      </c>
      <c r="P59" s="74">
        <v>0</v>
      </c>
    </row>
    <row r="60" spans="1:16" ht="15" customHeight="1" x14ac:dyDescent="0.2">
      <c r="A60" s="111"/>
      <c r="B60" s="114"/>
      <c r="C60" s="84" t="s">
        <v>50</v>
      </c>
      <c r="D60" s="44">
        <v>2291</v>
      </c>
      <c r="E60" s="53">
        <v>1</v>
      </c>
      <c r="F60" s="44">
        <v>159618.13182000001</v>
      </c>
      <c r="G60" s="66">
        <v>0.43299900000000002</v>
      </c>
      <c r="H60" s="43">
        <v>849</v>
      </c>
      <c r="I60" s="44">
        <v>183627.11896299999</v>
      </c>
      <c r="J60" s="74">
        <v>0.51001200000000002</v>
      </c>
      <c r="K60" s="44">
        <v>1442</v>
      </c>
      <c r="L60" s="44">
        <v>145482.46601900001</v>
      </c>
      <c r="M60" s="66">
        <v>0.387656</v>
      </c>
      <c r="N60" s="43">
        <v>0</v>
      </c>
      <c r="O60" s="44">
        <v>0</v>
      </c>
      <c r="P60" s="74">
        <v>0</v>
      </c>
    </row>
    <row r="61" spans="1:16" ht="15" customHeight="1" x14ac:dyDescent="0.2">
      <c r="A61" s="111"/>
      <c r="B61" s="114"/>
      <c r="C61" s="84" t="s">
        <v>51</v>
      </c>
      <c r="D61" s="44">
        <v>2248</v>
      </c>
      <c r="E61" s="53">
        <v>1</v>
      </c>
      <c r="F61" s="44">
        <v>179731.60943099999</v>
      </c>
      <c r="G61" s="66">
        <v>0.63167300000000004</v>
      </c>
      <c r="H61" s="43">
        <v>840</v>
      </c>
      <c r="I61" s="44">
        <v>194318.91428600001</v>
      </c>
      <c r="J61" s="74">
        <v>0.590476</v>
      </c>
      <c r="K61" s="44">
        <v>1408</v>
      </c>
      <c r="L61" s="44">
        <v>171028.95596600001</v>
      </c>
      <c r="M61" s="66">
        <v>0.65625</v>
      </c>
      <c r="N61" s="43">
        <v>0</v>
      </c>
      <c r="O61" s="44">
        <v>0</v>
      </c>
      <c r="P61" s="74">
        <v>0</v>
      </c>
    </row>
    <row r="62" spans="1:16" s="3" customFormat="1" ht="15" customHeight="1" x14ac:dyDescent="0.2">
      <c r="A62" s="111"/>
      <c r="B62" s="114"/>
      <c r="C62" s="84" t="s">
        <v>52</v>
      </c>
      <c r="D62" s="35">
        <v>2094</v>
      </c>
      <c r="E62" s="55">
        <v>1</v>
      </c>
      <c r="F62" s="35">
        <v>188020.28223499999</v>
      </c>
      <c r="G62" s="68">
        <v>0.71680999999999995</v>
      </c>
      <c r="H62" s="43">
        <v>784</v>
      </c>
      <c r="I62" s="44">
        <v>200568.19132700001</v>
      </c>
      <c r="J62" s="74">
        <v>0.625</v>
      </c>
      <c r="K62" s="35">
        <v>1310</v>
      </c>
      <c r="L62" s="35">
        <v>180510.69389299999</v>
      </c>
      <c r="M62" s="68">
        <v>0.771756</v>
      </c>
      <c r="N62" s="43">
        <v>0</v>
      </c>
      <c r="O62" s="44">
        <v>0</v>
      </c>
      <c r="P62" s="74">
        <v>0</v>
      </c>
    </row>
    <row r="63" spans="1:16" ht="15" customHeight="1" x14ac:dyDescent="0.2">
      <c r="A63" s="111"/>
      <c r="B63" s="114"/>
      <c r="C63" s="84" t="s">
        <v>53</v>
      </c>
      <c r="D63" s="44">
        <v>1586</v>
      </c>
      <c r="E63" s="53">
        <v>1</v>
      </c>
      <c r="F63" s="44">
        <v>203878.38839800001</v>
      </c>
      <c r="G63" s="66">
        <v>0.793821</v>
      </c>
      <c r="H63" s="43">
        <v>535</v>
      </c>
      <c r="I63" s="44">
        <v>199454.40560699999</v>
      </c>
      <c r="J63" s="74">
        <v>0.46542099999999997</v>
      </c>
      <c r="K63" s="44">
        <v>1051</v>
      </c>
      <c r="L63" s="44">
        <v>206130.36822100001</v>
      </c>
      <c r="M63" s="66">
        <v>0.96099000000000001</v>
      </c>
      <c r="N63" s="43">
        <v>0</v>
      </c>
      <c r="O63" s="44">
        <v>0</v>
      </c>
      <c r="P63" s="74">
        <v>0</v>
      </c>
    </row>
    <row r="64" spans="1:16" ht="15" customHeight="1" x14ac:dyDescent="0.2">
      <c r="A64" s="111"/>
      <c r="B64" s="114"/>
      <c r="C64" s="84" t="s">
        <v>54</v>
      </c>
      <c r="D64" s="44">
        <v>1515</v>
      </c>
      <c r="E64" s="53">
        <v>1</v>
      </c>
      <c r="F64" s="44">
        <v>201317.35577600001</v>
      </c>
      <c r="G64" s="66">
        <v>0.613201</v>
      </c>
      <c r="H64" s="43">
        <v>579</v>
      </c>
      <c r="I64" s="44">
        <v>204187.172712</v>
      </c>
      <c r="J64" s="74">
        <v>0.41278100000000001</v>
      </c>
      <c r="K64" s="44">
        <v>936</v>
      </c>
      <c r="L64" s="44">
        <v>199542.116453</v>
      </c>
      <c r="M64" s="66">
        <v>0.73717900000000003</v>
      </c>
      <c r="N64" s="43">
        <v>0</v>
      </c>
      <c r="O64" s="44">
        <v>0</v>
      </c>
      <c r="P64" s="74">
        <v>0</v>
      </c>
    </row>
    <row r="65" spans="1:16" ht="15" customHeight="1" x14ac:dyDescent="0.2">
      <c r="A65" s="111"/>
      <c r="B65" s="114"/>
      <c r="C65" s="84" t="s">
        <v>55</v>
      </c>
      <c r="D65" s="44">
        <v>1346</v>
      </c>
      <c r="E65" s="53">
        <v>1</v>
      </c>
      <c r="F65" s="44">
        <v>214590.46953900001</v>
      </c>
      <c r="G65" s="66">
        <v>0.60104000000000002</v>
      </c>
      <c r="H65" s="43">
        <v>447</v>
      </c>
      <c r="I65" s="44">
        <v>206239.38926200001</v>
      </c>
      <c r="J65" s="74">
        <v>0.25503399999999998</v>
      </c>
      <c r="K65" s="44">
        <v>899</v>
      </c>
      <c r="L65" s="44">
        <v>218742.786429</v>
      </c>
      <c r="M65" s="66">
        <v>0.77308100000000002</v>
      </c>
      <c r="N65" s="43">
        <v>0</v>
      </c>
      <c r="O65" s="44">
        <v>0</v>
      </c>
      <c r="P65" s="74">
        <v>0</v>
      </c>
    </row>
    <row r="66" spans="1:16" s="3" customFormat="1" ht="15" customHeight="1" x14ac:dyDescent="0.2">
      <c r="A66" s="111"/>
      <c r="B66" s="114"/>
      <c r="C66" s="84" t="s">
        <v>56</v>
      </c>
      <c r="D66" s="35">
        <v>1993</v>
      </c>
      <c r="E66" s="55">
        <v>1</v>
      </c>
      <c r="F66" s="35">
        <v>236190.74059199999</v>
      </c>
      <c r="G66" s="68">
        <v>0.38083299999999998</v>
      </c>
      <c r="H66" s="43">
        <v>700</v>
      </c>
      <c r="I66" s="44">
        <v>209888.101429</v>
      </c>
      <c r="J66" s="74">
        <v>5.7142999999999999E-2</v>
      </c>
      <c r="K66" s="35">
        <v>1293</v>
      </c>
      <c r="L66" s="35">
        <v>250430.37509700001</v>
      </c>
      <c r="M66" s="68">
        <v>0.55607099999999998</v>
      </c>
      <c r="N66" s="43">
        <v>0</v>
      </c>
      <c r="O66" s="44">
        <v>0</v>
      </c>
      <c r="P66" s="74">
        <v>0</v>
      </c>
    </row>
    <row r="67" spans="1:16" s="3" customFormat="1" ht="15" customHeight="1" x14ac:dyDescent="0.2">
      <c r="A67" s="112"/>
      <c r="B67" s="115"/>
      <c r="C67" s="85" t="s">
        <v>9</v>
      </c>
      <c r="D67" s="46">
        <v>15662</v>
      </c>
      <c r="E67" s="54">
        <v>1</v>
      </c>
      <c r="F67" s="46">
        <v>183789.41316600001</v>
      </c>
      <c r="G67" s="67">
        <v>0.51640900000000001</v>
      </c>
      <c r="H67" s="87">
        <v>5725</v>
      </c>
      <c r="I67" s="46">
        <v>188412.50794800001</v>
      </c>
      <c r="J67" s="75">
        <v>0.39179000000000003</v>
      </c>
      <c r="K67" s="46">
        <v>9937</v>
      </c>
      <c r="L67" s="46">
        <v>181125.911341</v>
      </c>
      <c r="M67" s="67">
        <v>0.58820600000000001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76</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274</v>
      </c>
      <c r="E8" s="53">
        <v>0.25441000000000003</v>
      </c>
      <c r="F8" s="44">
        <v>105792.925504</v>
      </c>
      <c r="G8" s="66">
        <v>0.17883199999999999</v>
      </c>
      <c r="H8" s="43">
        <v>109</v>
      </c>
      <c r="I8" s="44">
        <v>105733.745618</v>
      </c>
      <c r="J8" s="74">
        <v>0.22018299999999999</v>
      </c>
      <c r="K8" s="44">
        <v>165</v>
      </c>
      <c r="L8" s="44">
        <v>105832.02009599999</v>
      </c>
      <c r="M8" s="66">
        <v>0.15151500000000001</v>
      </c>
      <c r="N8" s="43">
        <v>0</v>
      </c>
      <c r="O8" s="44">
        <v>0</v>
      </c>
      <c r="P8" s="74">
        <v>0</v>
      </c>
    </row>
    <row r="9" spans="1:16" ht="15" customHeight="1" x14ac:dyDescent="0.2">
      <c r="A9" s="111"/>
      <c r="B9" s="114"/>
      <c r="C9" s="84" t="s">
        <v>47</v>
      </c>
      <c r="D9" s="44">
        <v>4439</v>
      </c>
      <c r="E9" s="53">
        <v>0.47143200000000002</v>
      </c>
      <c r="F9" s="44">
        <v>115311.393556</v>
      </c>
      <c r="G9" s="66">
        <v>0.12728100000000001</v>
      </c>
      <c r="H9" s="43">
        <v>1564</v>
      </c>
      <c r="I9" s="44">
        <v>130383.871375</v>
      </c>
      <c r="J9" s="74">
        <v>0.19629199999999999</v>
      </c>
      <c r="K9" s="44">
        <v>2875</v>
      </c>
      <c r="L9" s="44">
        <v>107111.965622</v>
      </c>
      <c r="M9" s="66">
        <v>8.9738999999999999E-2</v>
      </c>
      <c r="N9" s="43">
        <v>0</v>
      </c>
      <c r="O9" s="44">
        <v>0</v>
      </c>
      <c r="P9" s="74">
        <v>0</v>
      </c>
    </row>
    <row r="10" spans="1:16" ht="15" customHeight="1" x14ac:dyDescent="0.2">
      <c r="A10" s="111"/>
      <c r="B10" s="114"/>
      <c r="C10" s="84" t="s">
        <v>48</v>
      </c>
      <c r="D10" s="44">
        <v>19183</v>
      </c>
      <c r="E10" s="53">
        <v>0.24060899999999999</v>
      </c>
      <c r="F10" s="44">
        <v>129871.78200200001</v>
      </c>
      <c r="G10" s="66">
        <v>0.19439100000000001</v>
      </c>
      <c r="H10" s="43">
        <v>8037</v>
      </c>
      <c r="I10" s="44">
        <v>146350.617325</v>
      </c>
      <c r="J10" s="74">
        <v>0.26788600000000001</v>
      </c>
      <c r="K10" s="44">
        <v>11146</v>
      </c>
      <c r="L10" s="44">
        <v>117989.45655</v>
      </c>
      <c r="M10" s="66">
        <v>0.14139599999999999</v>
      </c>
      <c r="N10" s="43">
        <v>0</v>
      </c>
      <c r="O10" s="44">
        <v>0</v>
      </c>
      <c r="P10" s="74">
        <v>0</v>
      </c>
    </row>
    <row r="11" spans="1:16" ht="15" customHeight="1" x14ac:dyDescent="0.2">
      <c r="A11" s="111"/>
      <c r="B11" s="114"/>
      <c r="C11" s="84" t="s">
        <v>49</v>
      </c>
      <c r="D11" s="44">
        <v>27949</v>
      </c>
      <c r="E11" s="53">
        <v>0.17580000000000001</v>
      </c>
      <c r="F11" s="44">
        <v>152591.77426599999</v>
      </c>
      <c r="G11" s="66">
        <v>0.39750999999999997</v>
      </c>
      <c r="H11" s="43">
        <v>11481</v>
      </c>
      <c r="I11" s="44">
        <v>176015.00290600001</v>
      </c>
      <c r="J11" s="74">
        <v>0.51328300000000004</v>
      </c>
      <c r="K11" s="44">
        <v>16468</v>
      </c>
      <c r="L11" s="44">
        <v>136261.79563899999</v>
      </c>
      <c r="M11" s="66">
        <v>0.31679600000000002</v>
      </c>
      <c r="N11" s="43">
        <v>0</v>
      </c>
      <c r="O11" s="44">
        <v>0</v>
      </c>
      <c r="P11" s="74">
        <v>0</v>
      </c>
    </row>
    <row r="12" spans="1:16" ht="15" customHeight="1" x14ac:dyDescent="0.2">
      <c r="A12" s="111"/>
      <c r="B12" s="114"/>
      <c r="C12" s="84" t="s">
        <v>50</v>
      </c>
      <c r="D12" s="44">
        <v>23120</v>
      </c>
      <c r="E12" s="53">
        <v>0.14288400000000001</v>
      </c>
      <c r="F12" s="44">
        <v>184125.70679500001</v>
      </c>
      <c r="G12" s="66">
        <v>0.63944599999999996</v>
      </c>
      <c r="H12" s="43">
        <v>9190</v>
      </c>
      <c r="I12" s="44">
        <v>212370.81040700001</v>
      </c>
      <c r="J12" s="74">
        <v>0.73090299999999997</v>
      </c>
      <c r="K12" s="44">
        <v>13930</v>
      </c>
      <c r="L12" s="44">
        <v>165491.643465</v>
      </c>
      <c r="M12" s="66">
        <v>0.57911000000000001</v>
      </c>
      <c r="N12" s="43">
        <v>0</v>
      </c>
      <c r="O12" s="44">
        <v>0</v>
      </c>
      <c r="P12" s="74">
        <v>0</v>
      </c>
    </row>
    <row r="13" spans="1:16" ht="15" customHeight="1" x14ac:dyDescent="0.2">
      <c r="A13" s="111"/>
      <c r="B13" s="114"/>
      <c r="C13" s="84" t="s">
        <v>51</v>
      </c>
      <c r="D13" s="44">
        <v>17973</v>
      </c>
      <c r="E13" s="53">
        <v>0.12745699999999999</v>
      </c>
      <c r="F13" s="44">
        <v>205294.20979600001</v>
      </c>
      <c r="G13" s="66">
        <v>0.85990100000000003</v>
      </c>
      <c r="H13" s="43">
        <v>6707</v>
      </c>
      <c r="I13" s="44">
        <v>220823.548048</v>
      </c>
      <c r="J13" s="74">
        <v>0.81362800000000002</v>
      </c>
      <c r="K13" s="44">
        <v>11266</v>
      </c>
      <c r="L13" s="44">
        <v>196049.11201000001</v>
      </c>
      <c r="M13" s="66">
        <v>0.88744900000000004</v>
      </c>
      <c r="N13" s="43">
        <v>0</v>
      </c>
      <c r="O13" s="44">
        <v>0</v>
      </c>
      <c r="P13" s="74">
        <v>0</v>
      </c>
    </row>
    <row r="14" spans="1:16" s="3" customFormat="1" ht="15" customHeight="1" x14ac:dyDescent="0.2">
      <c r="A14" s="111"/>
      <c r="B14" s="114"/>
      <c r="C14" s="84" t="s">
        <v>52</v>
      </c>
      <c r="D14" s="35">
        <v>13808</v>
      </c>
      <c r="E14" s="55">
        <v>0.11891500000000001</v>
      </c>
      <c r="F14" s="35">
        <v>211382.496273</v>
      </c>
      <c r="G14" s="68">
        <v>0.92830199999999996</v>
      </c>
      <c r="H14" s="43">
        <v>4992</v>
      </c>
      <c r="I14" s="44">
        <v>214762.55587000001</v>
      </c>
      <c r="J14" s="74">
        <v>0.76722800000000002</v>
      </c>
      <c r="K14" s="35">
        <v>8816</v>
      </c>
      <c r="L14" s="35">
        <v>209468.560531</v>
      </c>
      <c r="M14" s="68">
        <v>1.0195099999999999</v>
      </c>
      <c r="N14" s="43">
        <v>0</v>
      </c>
      <c r="O14" s="44">
        <v>0</v>
      </c>
      <c r="P14" s="74">
        <v>0</v>
      </c>
    </row>
    <row r="15" spans="1:16" ht="15" customHeight="1" x14ac:dyDescent="0.2">
      <c r="A15" s="111"/>
      <c r="B15" s="114"/>
      <c r="C15" s="84" t="s">
        <v>53</v>
      </c>
      <c r="D15" s="44">
        <v>10479</v>
      </c>
      <c r="E15" s="53">
        <v>0.105529</v>
      </c>
      <c r="F15" s="44">
        <v>209638.512671</v>
      </c>
      <c r="G15" s="66">
        <v>0.86754500000000001</v>
      </c>
      <c r="H15" s="43">
        <v>3725</v>
      </c>
      <c r="I15" s="44">
        <v>204897.98924200001</v>
      </c>
      <c r="J15" s="74">
        <v>0.63463099999999995</v>
      </c>
      <c r="K15" s="44">
        <v>6754</v>
      </c>
      <c r="L15" s="44">
        <v>212253.02996000001</v>
      </c>
      <c r="M15" s="66">
        <v>0.99600200000000005</v>
      </c>
      <c r="N15" s="43">
        <v>0</v>
      </c>
      <c r="O15" s="44">
        <v>0</v>
      </c>
      <c r="P15" s="74">
        <v>0</v>
      </c>
    </row>
    <row r="16" spans="1:16" ht="15" customHeight="1" x14ac:dyDescent="0.2">
      <c r="A16" s="111"/>
      <c r="B16" s="114"/>
      <c r="C16" s="84" t="s">
        <v>54</v>
      </c>
      <c r="D16" s="44">
        <v>8353</v>
      </c>
      <c r="E16" s="53">
        <v>0.104892</v>
      </c>
      <c r="F16" s="44">
        <v>209692.91850100001</v>
      </c>
      <c r="G16" s="66">
        <v>0.73219199999999995</v>
      </c>
      <c r="H16" s="43">
        <v>2898</v>
      </c>
      <c r="I16" s="44">
        <v>195812.743395</v>
      </c>
      <c r="J16" s="74">
        <v>0.42029</v>
      </c>
      <c r="K16" s="44">
        <v>5455</v>
      </c>
      <c r="L16" s="44">
        <v>217066.84104100001</v>
      </c>
      <c r="M16" s="66">
        <v>0.89789200000000002</v>
      </c>
      <c r="N16" s="43">
        <v>0</v>
      </c>
      <c r="O16" s="44">
        <v>0</v>
      </c>
      <c r="P16" s="74">
        <v>0</v>
      </c>
    </row>
    <row r="17" spans="1:16" ht="15" customHeight="1" x14ac:dyDescent="0.2">
      <c r="A17" s="111"/>
      <c r="B17" s="114"/>
      <c r="C17" s="84" t="s">
        <v>55</v>
      </c>
      <c r="D17" s="44">
        <v>6420</v>
      </c>
      <c r="E17" s="53">
        <v>0.100094</v>
      </c>
      <c r="F17" s="44">
        <v>213335.30494999999</v>
      </c>
      <c r="G17" s="66">
        <v>0.586449</v>
      </c>
      <c r="H17" s="43">
        <v>2349</v>
      </c>
      <c r="I17" s="44">
        <v>191302.30902700001</v>
      </c>
      <c r="J17" s="74">
        <v>0.235845</v>
      </c>
      <c r="K17" s="44">
        <v>4071</v>
      </c>
      <c r="L17" s="44">
        <v>226048.52220000001</v>
      </c>
      <c r="M17" s="66">
        <v>0.78874999999999995</v>
      </c>
      <c r="N17" s="43">
        <v>0</v>
      </c>
      <c r="O17" s="44">
        <v>0</v>
      </c>
      <c r="P17" s="74">
        <v>0</v>
      </c>
    </row>
    <row r="18" spans="1:16" s="3" customFormat="1" ht="15" customHeight="1" x14ac:dyDescent="0.2">
      <c r="A18" s="111"/>
      <c r="B18" s="114"/>
      <c r="C18" s="84" t="s">
        <v>56</v>
      </c>
      <c r="D18" s="35">
        <v>8404</v>
      </c>
      <c r="E18" s="55">
        <v>6.8894999999999998E-2</v>
      </c>
      <c r="F18" s="35">
        <v>252375.885175</v>
      </c>
      <c r="G18" s="68">
        <v>0.40742499999999998</v>
      </c>
      <c r="H18" s="43">
        <v>3157</v>
      </c>
      <c r="I18" s="44">
        <v>218912.86825299999</v>
      </c>
      <c r="J18" s="74">
        <v>9.5977000000000007E-2</v>
      </c>
      <c r="K18" s="35">
        <v>5247</v>
      </c>
      <c r="L18" s="35">
        <v>272509.81778899999</v>
      </c>
      <c r="M18" s="68">
        <v>0.59481600000000001</v>
      </c>
      <c r="N18" s="43">
        <v>0</v>
      </c>
      <c r="O18" s="44">
        <v>0</v>
      </c>
      <c r="P18" s="74">
        <v>0</v>
      </c>
    </row>
    <row r="19" spans="1:16" s="3" customFormat="1" ht="15" customHeight="1" x14ac:dyDescent="0.2">
      <c r="A19" s="112"/>
      <c r="B19" s="115"/>
      <c r="C19" s="85" t="s">
        <v>9</v>
      </c>
      <c r="D19" s="46">
        <v>140402</v>
      </c>
      <c r="E19" s="54">
        <v>0.13589100000000001</v>
      </c>
      <c r="F19" s="46">
        <v>182343.753168</v>
      </c>
      <c r="G19" s="67">
        <v>0.57624500000000001</v>
      </c>
      <c r="H19" s="87">
        <v>54209</v>
      </c>
      <c r="I19" s="46">
        <v>191638.41549300001</v>
      </c>
      <c r="J19" s="75">
        <v>0.53164599999999995</v>
      </c>
      <c r="K19" s="46">
        <v>86193</v>
      </c>
      <c r="L19" s="46">
        <v>176498.100389</v>
      </c>
      <c r="M19" s="67">
        <v>0.60429500000000003</v>
      </c>
      <c r="N19" s="87">
        <v>0</v>
      </c>
      <c r="O19" s="46">
        <v>0</v>
      </c>
      <c r="P19" s="75">
        <v>0</v>
      </c>
    </row>
    <row r="20" spans="1:16" ht="15" customHeight="1" x14ac:dyDescent="0.2">
      <c r="A20" s="110">
        <v>2</v>
      </c>
      <c r="B20" s="113" t="s">
        <v>57</v>
      </c>
      <c r="C20" s="84" t="s">
        <v>46</v>
      </c>
      <c r="D20" s="44">
        <v>363</v>
      </c>
      <c r="E20" s="53">
        <v>0.33704699999999999</v>
      </c>
      <c r="F20" s="44">
        <v>92808.534434999994</v>
      </c>
      <c r="G20" s="66">
        <v>0.190083</v>
      </c>
      <c r="H20" s="43">
        <v>163</v>
      </c>
      <c r="I20" s="44">
        <v>104057.699387</v>
      </c>
      <c r="J20" s="74">
        <v>0.24539900000000001</v>
      </c>
      <c r="K20" s="44">
        <v>200</v>
      </c>
      <c r="L20" s="44">
        <v>83640.464999999997</v>
      </c>
      <c r="M20" s="66">
        <v>0.14499999999999999</v>
      </c>
      <c r="N20" s="43">
        <v>0</v>
      </c>
      <c r="O20" s="44">
        <v>0</v>
      </c>
      <c r="P20" s="74">
        <v>0</v>
      </c>
    </row>
    <row r="21" spans="1:16" ht="15" customHeight="1" x14ac:dyDescent="0.2">
      <c r="A21" s="111"/>
      <c r="B21" s="114"/>
      <c r="C21" s="84" t="s">
        <v>47</v>
      </c>
      <c r="D21" s="44">
        <v>3203</v>
      </c>
      <c r="E21" s="53">
        <v>0.34016600000000002</v>
      </c>
      <c r="F21" s="44">
        <v>125835.12457099999</v>
      </c>
      <c r="G21" s="66">
        <v>8.6481000000000002E-2</v>
      </c>
      <c r="H21" s="43">
        <v>1621</v>
      </c>
      <c r="I21" s="44">
        <v>130638.847008</v>
      </c>
      <c r="J21" s="74">
        <v>9.4385999999999998E-2</v>
      </c>
      <c r="K21" s="44">
        <v>1582</v>
      </c>
      <c r="L21" s="44">
        <v>120912.97914</v>
      </c>
      <c r="M21" s="66">
        <v>7.8381999999999993E-2</v>
      </c>
      <c r="N21" s="43">
        <v>0</v>
      </c>
      <c r="O21" s="44">
        <v>0</v>
      </c>
      <c r="P21" s="74">
        <v>0</v>
      </c>
    </row>
    <row r="22" spans="1:16" ht="15" customHeight="1" x14ac:dyDescent="0.2">
      <c r="A22" s="111"/>
      <c r="B22" s="114"/>
      <c r="C22" s="84" t="s">
        <v>48</v>
      </c>
      <c r="D22" s="44">
        <v>11523</v>
      </c>
      <c r="E22" s="53">
        <v>0.14453099999999999</v>
      </c>
      <c r="F22" s="44">
        <v>133503.12331900001</v>
      </c>
      <c r="G22" s="66">
        <v>6.3959000000000002E-2</v>
      </c>
      <c r="H22" s="43">
        <v>5635</v>
      </c>
      <c r="I22" s="44">
        <v>137239.21952099999</v>
      </c>
      <c r="J22" s="74">
        <v>7.3647000000000004E-2</v>
      </c>
      <c r="K22" s="44">
        <v>5888</v>
      </c>
      <c r="L22" s="44">
        <v>129927.5625</v>
      </c>
      <c r="M22" s="66">
        <v>5.4688000000000001E-2</v>
      </c>
      <c r="N22" s="43">
        <v>0</v>
      </c>
      <c r="O22" s="44">
        <v>0</v>
      </c>
      <c r="P22" s="74">
        <v>0</v>
      </c>
    </row>
    <row r="23" spans="1:16" ht="15" customHeight="1" x14ac:dyDescent="0.2">
      <c r="A23" s="111"/>
      <c r="B23" s="114"/>
      <c r="C23" s="84" t="s">
        <v>49</v>
      </c>
      <c r="D23" s="44">
        <v>7360</v>
      </c>
      <c r="E23" s="53">
        <v>4.6295000000000003E-2</v>
      </c>
      <c r="F23" s="44">
        <v>149714.15951100001</v>
      </c>
      <c r="G23" s="66">
        <v>0.20747299999999999</v>
      </c>
      <c r="H23" s="43">
        <v>3593</v>
      </c>
      <c r="I23" s="44">
        <v>154494.128027</v>
      </c>
      <c r="J23" s="74">
        <v>0.22126399999999999</v>
      </c>
      <c r="K23" s="44">
        <v>3767</v>
      </c>
      <c r="L23" s="44">
        <v>145154.980621</v>
      </c>
      <c r="M23" s="66">
        <v>0.19431899999999999</v>
      </c>
      <c r="N23" s="43">
        <v>0</v>
      </c>
      <c r="O23" s="44">
        <v>0</v>
      </c>
      <c r="P23" s="74">
        <v>0</v>
      </c>
    </row>
    <row r="24" spans="1:16" ht="15" customHeight="1" x14ac:dyDescent="0.2">
      <c r="A24" s="111"/>
      <c r="B24" s="114"/>
      <c r="C24" s="84" t="s">
        <v>50</v>
      </c>
      <c r="D24" s="44">
        <v>4359</v>
      </c>
      <c r="E24" s="53">
        <v>2.6939000000000001E-2</v>
      </c>
      <c r="F24" s="44">
        <v>183301.47694399999</v>
      </c>
      <c r="G24" s="66">
        <v>0.36246800000000001</v>
      </c>
      <c r="H24" s="43">
        <v>2077</v>
      </c>
      <c r="I24" s="44">
        <v>186189.75397200001</v>
      </c>
      <c r="J24" s="74">
        <v>0.35917199999999999</v>
      </c>
      <c r="K24" s="44">
        <v>2282</v>
      </c>
      <c r="L24" s="44">
        <v>180672.663891</v>
      </c>
      <c r="M24" s="66">
        <v>0.36546899999999999</v>
      </c>
      <c r="N24" s="43">
        <v>0</v>
      </c>
      <c r="O24" s="44">
        <v>0</v>
      </c>
      <c r="P24" s="74">
        <v>0</v>
      </c>
    </row>
    <row r="25" spans="1:16" ht="15" customHeight="1" x14ac:dyDescent="0.2">
      <c r="A25" s="111"/>
      <c r="B25" s="114"/>
      <c r="C25" s="84" t="s">
        <v>51</v>
      </c>
      <c r="D25" s="44">
        <v>2957</v>
      </c>
      <c r="E25" s="53">
        <v>2.0969999999999999E-2</v>
      </c>
      <c r="F25" s="44">
        <v>204205.32803500001</v>
      </c>
      <c r="G25" s="66">
        <v>0.53331099999999998</v>
      </c>
      <c r="H25" s="43">
        <v>1429</v>
      </c>
      <c r="I25" s="44">
        <v>201315.79986</v>
      </c>
      <c r="J25" s="74">
        <v>0.462561</v>
      </c>
      <c r="K25" s="44">
        <v>1528</v>
      </c>
      <c r="L25" s="44">
        <v>206907.642016</v>
      </c>
      <c r="M25" s="66">
        <v>0.59947600000000001</v>
      </c>
      <c r="N25" s="43">
        <v>0</v>
      </c>
      <c r="O25" s="44">
        <v>0</v>
      </c>
      <c r="P25" s="74">
        <v>0</v>
      </c>
    </row>
    <row r="26" spans="1:16" s="3" customFormat="1" ht="15" customHeight="1" x14ac:dyDescent="0.2">
      <c r="A26" s="111"/>
      <c r="B26" s="114"/>
      <c r="C26" s="84" t="s">
        <v>52</v>
      </c>
      <c r="D26" s="35">
        <v>1871</v>
      </c>
      <c r="E26" s="55">
        <v>1.6112999999999999E-2</v>
      </c>
      <c r="F26" s="35">
        <v>206107.59540399999</v>
      </c>
      <c r="G26" s="68">
        <v>0.48263</v>
      </c>
      <c r="H26" s="43">
        <v>901</v>
      </c>
      <c r="I26" s="44">
        <v>201305.05993300001</v>
      </c>
      <c r="J26" s="74">
        <v>0.372919</v>
      </c>
      <c r="K26" s="35">
        <v>970</v>
      </c>
      <c r="L26" s="35">
        <v>210568.507216</v>
      </c>
      <c r="M26" s="68">
        <v>0.58453599999999994</v>
      </c>
      <c r="N26" s="43">
        <v>0</v>
      </c>
      <c r="O26" s="44">
        <v>0</v>
      </c>
      <c r="P26" s="74">
        <v>0</v>
      </c>
    </row>
    <row r="27" spans="1:16" ht="15" customHeight="1" x14ac:dyDescent="0.2">
      <c r="A27" s="111"/>
      <c r="B27" s="114"/>
      <c r="C27" s="84" t="s">
        <v>53</v>
      </c>
      <c r="D27" s="44">
        <v>1356</v>
      </c>
      <c r="E27" s="53">
        <v>1.3656E-2</v>
      </c>
      <c r="F27" s="44">
        <v>204179.88864300001</v>
      </c>
      <c r="G27" s="66">
        <v>0.47123900000000002</v>
      </c>
      <c r="H27" s="43">
        <v>693</v>
      </c>
      <c r="I27" s="44">
        <v>198014.50216500001</v>
      </c>
      <c r="J27" s="74">
        <v>0.37229400000000001</v>
      </c>
      <c r="K27" s="44">
        <v>663</v>
      </c>
      <c r="L27" s="44">
        <v>210624.25188500001</v>
      </c>
      <c r="M27" s="66">
        <v>0.57466099999999998</v>
      </c>
      <c r="N27" s="43">
        <v>0</v>
      </c>
      <c r="O27" s="44">
        <v>0</v>
      </c>
      <c r="P27" s="74">
        <v>0</v>
      </c>
    </row>
    <row r="28" spans="1:16" ht="15" customHeight="1" x14ac:dyDescent="0.2">
      <c r="A28" s="111"/>
      <c r="B28" s="114"/>
      <c r="C28" s="84" t="s">
        <v>54</v>
      </c>
      <c r="D28" s="44">
        <v>659</v>
      </c>
      <c r="E28" s="53">
        <v>8.2749999999999994E-3</v>
      </c>
      <c r="F28" s="44">
        <v>226524.51441599999</v>
      </c>
      <c r="G28" s="66">
        <v>0.37480999999999998</v>
      </c>
      <c r="H28" s="43">
        <v>345</v>
      </c>
      <c r="I28" s="44">
        <v>209484.17391300001</v>
      </c>
      <c r="J28" s="74">
        <v>0.202899</v>
      </c>
      <c r="K28" s="44">
        <v>314</v>
      </c>
      <c r="L28" s="44">
        <v>245247.18152899999</v>
      </c>
      <c r="M28" s="66">
        <v>0.56369400000000003</v>
      </c>
      <c r="N28" s="43">
        <v>0</v>
      </c>
      <c r="O28" s="44">
        <v>0</v>
      </c>
      <c r="P28" s="74">
        <v>0</v>
      </c>
    </row>
    <row r="29" spans="1:16" ht="15" customHeight="1" x14ac:dyDescent="0.2">
      <c r="A29" s="111"/>
      <c r="B29" s="114"/>
      <c r="C29" s="84" t="s">
        <v>55</v>
      </c>
      <c r="D29" s="44">
        <v>439</v>
      </c>
      <c r="E29" s="53">
        <v>6.8440000000000003E-3</v>
      </c>
      <c r="F29" s="44">
        <v>224075.70615000001</v>
      </c>
      <c r="G29" s="66">
        <v>0.33029599999999998</v>
      </c>
      <c r="H29" s="43">
        <v>256</v>
      </c>
      <c r="I29" s="44">
        <v>207821.753906</v>
      </c>
      <c r="J29" s="74">
        <v>0.24218799999999999</v>
      </c>
      <c r="K29" s="44">
        <v>183</v>
      </c>
      <c r="L29" s="44">
        <v>246813.47541000001</v>
      </c>
      <c r="M29" s="66">
        <v>0.45355200000000001</v>
      </c>
      <c r="N29" s="43">
        <v>0</v>
      </c>
      <c r="O29" s="44">
        <v>0</v>
      </c>
      <c r="P29" s="74">
        <v>0</v>
      </c>
    </row>
    <row r="30" spans="1:16" s="3" customFormat="1" ht="15" customHeight="1" x14ac:dyDescent="0.2">
      <c r="A30" s="111"/>
      <c r="B30" s="114"/>
      <c r="C30" s="84" t="s">
        <v>56</v>
      </c>
      <c r="D30" s="35">
        <v>776</v>
      </c>
      <c r="E30" s="55">
        <v>6.3619999999999996E-3</v>
      </c>
      <c r="F30" s="35">
        <v>169104.856959</v>
      </c>
      <c r="G30" s="68">
        <v>0.125</v>
      </c>
      <c r="H30" s="43">
        <v>670</v>
      </c>
      <c r="I30" s="44">
        <v>150759.82388099999</v>
      </c>
      <c r="J30" s="74">
        <v>8.3582000000000004E-2</v>
      </c>
      <c r="K30" s="35">
        <v>106</v>
      </c>
      <c r="L30" s="35">
        <v>285059.31132099999</v>
      </c>
      <c r="M30" s="68">
        <v>0.38679200000000002</v>
      </c>
      <c r="N30" s="43">
        <v>0</v>
      </c>
      <c r="O30" s="44">
        <v>0</v>
      </c>
      <c r="P30" s="74">
        <v>0</v>
      </c>
    </row>
    <row r="31" spans="1:16" s="3" customFormat="1" ht="15" customHeight="1" x14ac:dyDescent="0.2">
      <c r="A31" s="112"/>
      <c r="B31" s="115"/>
      <c r="C31" s="85" t="s">
        <v>9</v>
      </c>
      <c r="D31" s="46">
        <v>34866</v>
      </c>
      <c r="E31" s="54">
        <v>3.3745999999999998E-2</v>
      </c>
      <c r="F31" s="46">
        <v>158355.07078499999</v>
      </c>
      <c r="G31" s="67">
        <v>0.22365599999999999</v>
      </c>
      <c r="H31" s="87">
        <v>17383</v>
      </c>
      <c r="I31" s="46">
        <v>159733.48541699999</v>
      </c>
      <c r="J31" s="75">
        <v>0.20663899999999999</v>
      </c>
      <c r="K31" s="46">
        <v>17483</v>
      </c>
      <c r="L31" s="46">
        <v>156984.54046799999</v>
      </c>
      <c r="M31" s="67">
        <v>0.24057700000000001</v>
      </c>
      <c r="N31" s="87">
        <v>0</v>
      </c>
      <c r="O31" s="46">
        <v>0</v>
      </c>
      <c r="P31" s="75">
        <v>0</v>
      </c>
    </row>
    <row r="32" spans="1:16" ht="15" customHeight="1" x14ac:dyDescent="0.2">
      <c r="A32" s="110">
        <v>3</v>
      </c>
      <c r="B32" s="113" t="s">
        <v>58</v>
      </c>
      <c r="C32" s="84" t="s">
        <v>46</v>
      </c>
      <c r="D32" s="44">
        <v>89</v>
      </c>
      <c r="E32" s="44">
        <v>0</v>
      </c>
      <c r="F32" s="44">
        <v>-12984.391068999999</v>
      </c>
      <c r="G32" s="66">
        <v>1.1251000000000001E-2</v>
      </c>
      <c r="H32" s="43">
        <v>54</v>
      </c>
      <c r="I32" s="44">
        <v>-1676.046231</v>
      </c>
      <c r="J32" s="74">
        <v>2.5215000000000001E-2</v>
      </c>
      <c r="K32" s="44">
        <v>35</v>
      </c>
      <c r="L32" s="44">
        <v>-22191.555096</v>
      </c>
      <c r="M32" s="66">
        <v>-6.515E-3</v>
      </c>
      <c r="N32" s="43">
        <v>0</v>
      </c>
      <c r="O32" s="44">
        <v>0</v>
      </c>
      <c r="P32" s="74">
        <v>0</v>
      </c>
    </row>
    <row r="33" spans="1:16" ht="15" customHeight="1" x14ac:dyDescent="0.2">
      <c r="A33" s="111"/>
      <c r="B33" s="114"/>
      <c r="C33" s="84" t="s">
        <v>47</v>
      </c>
      <c r="D33" s="44">
        <v>-1236</v>
      </c>
      <c r="E33" s="44">
        <v>0</v>
      </c>
      <c r="F33" s="44">
        <v>10523.731014999999</v>
      </c>
      <c r="G33" s="66">
        <v>-4.0799000000000002E-2</v>
      </c>
      <c r="H33" s="43">
        <v>57</v>
      </c>
      <c r="I33" s="44">
        <v>254.97563299999999</v>
      </c>
      <c r="J33" s="74">
        <v>-0.101905</v>
      </c>
      <c r="K33" s="44">
        <v>-1293</v>
      </c>
      <c r="L33" s="44">
        <v>13801.013518</v>
      </c>
      <c r="M33" s="66">
        <v>-1.1357000000000001E-2</v>
      </c>
      <c r="N33" s="43">
        <v>0</v>
      </c>
      <c r="O33" s="44">
        <v>0</v>
      </c>
      <c r="P33" s="74">
        <v>0</v>
      </c>
    </row>
    <row r="34" spans="1:16" ht="15" customHeight="1" x14ac:dyDescent="0.2">
      <c r="A34" s="111"/>
      <c r="B34" s="114"/>
      <c r="C34" s="84" t="s">
        <v>48</v>
      </c>
      <c r="D34" s="44">
        <v>-7660</v>
      </c>
      <c r="E34" s="44">
        <v>0</v>
      </c>
      <c r="F34" s="44">
        <v>3631.341316</v>
      </c>
      <c r="G34" s="66">
        <v>-0.13043199999999999</v>
      </c>
      <c r="H34" s="43">
        <v>-2402</v>
      </c>
      <c r="I34" s="44">
        <v>-9111.3978040000002</v>
      </c>
      <c r="J34" s="74">
        <v>-0.19423899999999999</v>
      </c>
      <c r="K34" s="44">
        <v>-5258</v>
      </c>
      <c r="L34" s="44">
        <v>11938.105949999999</v>
      </c>
      <c r="M34" s="66">
        <v>-8.6708999999999994E-2</v>
      </c>
      <c r="N34" s="43">
        <v>0</v>
      </c>
      <c r="O34" s="44">
        <v>0</v>
      </c>
      <c r="P34" s="74">
        <v>0</v>
      </c>
    </row>
    <row r="35" spans="1:16" ht="15" customHeight="1" x14ac:dyDescent="0.2">
      <c r="A35" s="111"/>
      <c r="B35" s="114"/>
      <c r="C35" s="84" t="s">
        <v>49</v>
      </c>
      <c r="D35" s="44">
        <v>-20589</v>
      </c>
      <c r="E35" s="44">
        <v>0</v>
      </c>
      <c r="F35" s="44">
        <v>-2877.6147550000001</v>
      </c>
      <c r="G35" s="66">
        <v>-0.19003700000000001</v>
      </c>
      <c r="H35" s="43">
        <v>-7888</v>
      </c>
      <c r="I35" s="44">
        <v>-21520.874878999999</v>
      </c>
      <c r="J35" s="74">
        <v>-0.29201899999999997</v>
      </c>
      <c r="K35" s="44">
        <v>-12701</v>
      </c>
      <c r="L35" s="44">
        <v>8893.1849820000007</v>
      </c>
      <c r="M35" s="66">
        <v>-0.122477</v>
      </c>
      <c r="N35" s="43">
        <v>0</v>
      </c>
      <c r="O35" s="44">
        <v>0</v>
      </c>
      <c r="P35" s="74">
        <v>0</v>
      </c>
    </row>
    <row r="36" spans="1:16" ht="15" customHeight="1" x14ac:dyDescent="0.2">
      <c r="A36" s="111"/>
      <c r="B36" s="114"/>
      <c r="C36" s="84" t="s">
        <v>50</v>
      </c>
      <c r="D36" s="44">
        <v>-18761</v>
      </c>
      <c r="E36" s="44">
        <v>0</v>
      </c>
      <c r="F36" s="44">
        <v>-824.22985100000005</v>
      </c>
      <c r="G36" s="66">
        <v>-0.276978</v>
      </c>
      <c r="H36" s="43">
        <v>-7113</v>
      </c>
      <c r="I36" s="44">
        <v>-26181.056434999999</v>
      </c>
      <c r="J36" s="74">
        <v>-0.37173099999999998</v>
      </c>
      <c r="K36" s="44">
        <v>-11648</v>
      </c>
      <c r="L36" s="44">
        <v>15181.020426999999</v>
      </c>
      <c r="M36" s="66">
        <v>-0.213641</v>
      </c>
      <c r="N36" s="43">
        <v>0</v>
      </c>
      <c r="O36" s="44">
        <v>0</v>
      </c>
      <c r="P36" s="74">
        <v>0</v>
      </c>
    </row>
    <row r="37" spans="1:16" ht="15" customHeight="1" x14ac:dyDescent="0.2">
      <c r="A37" s="111"/>
      <c r="B37" s="114"/>
      <c r="C37" s="84" t="s">
        <v>51</v>
      </c>
      <c r="D37" s="44">
        <v>-15016</v>
      </c>
      <c r="E37" s="44">
        <v>0</v>
      </c>
      <c r="F37" s="44">
        <v>-1088.8817610000001</v>
      </c>
      <c r="G37" s="66">
        <v>-0.32658999999999999</v>
      </c>
      <c r="H37" s="43">
        <v>-5278</v>
      </c>
      <c r="I37" s="44">
        <v>-19507.748188000001</v>
      </c>
      <c r="J37" s="74">
        <v>-0.35106599999999999</v>
      </c>
      <c r="K37" s="44">
        <v>-9738</v>
      </c>
      <c r="L37" s="44">
        <v>10858.530006000001</v>
      </c>
      <c r="M37" s="66">
        <v>-0.28797299999999998</v>
      </c>
      <c r="N37" s="43">
        <v>0</v>
      </c>
      <c r="O37" s="44">
        <v>0</v>
      </c>
      <c r="P37" s="74">
        <v>0</v>
      </c>
    </row>
    <row r="38" spans="1:16" s="3" customFormat="1" ht="15" customHeight="1" x14ac:dyDescent="0.2">
      <c r="A38" s="111"/>
      <c r="B38" s="114"/>
      <c r="C38" s="84" t="s">
        <v>52</v>
      </c>
      <c r="D38" s="35">
        <v>-11937</v>
      </c>
      <c r="E38" s="35">
        <v>0</v>
      </c>
      <c r="F38" s="35">
        <v>-5274.9008700000004</v>
      </c>
      <c r="G38" s="68">
        <v>-0.44567299999999999</v>
      </c>
      <c r="H38" s="43">
        <v>-4091</v>
      </c>
      <c r="I38" s="44">
        <v>-13457.495935999999</v>
      </c>
      <c r="J38" s="74">
        <v>-0.39430900000000002</v>
      </c>
      <c r="K38" s="35">
        <v>-7846</v>
      </c>
      <c r="L38" s="35">
        <v>1099.9466849999999</v>
      </c>
      <c r="M38" s="68">
        <v>-0.43497400000000003</v>
      </c>
      <c r="N38" s="43">
        <v>0</v>
      </c>
      <c r="O38" s="44">
        <v>0</v>
      </c>
      <c r="P38" s="74">
        <v>0</v>
      </c>
    </row>
    <row r="39" spans="1:16" ht="15" customHeight="1" x14ac:dyDescent="0.2">
      <c r="A39" s="111"/>
      <c r="B39" s="114"/>
      <c r="C39" s="84" t="s">
        <v>53</v>
      </c>
      <c r="D39" s="44">
        <v>-9123</v>
      </c>
      <c r="E39" s="44">
        <v>0</v>
      </c>
      <c r="F39" s="44">
        <v>-5458.6240280000002</v>
      </c>
      <c r="G39" s="66">
        <v>-0.39630599999999999</v>
      </c>
      <c r="H39" s="43">
        <v>-3032</v>
      </c>
      <c r="I39" s="44">
        <v>-6883.4870769999998</v>
      </c>
      <c r="J39" s="74">
        <v>-0.26233699999999999</v>
      </c>
      <c r="K39" s="44">
        <v>-6091</v>
      </c>
      <c r="L39" s="44">
        <v>-1628.7780749999999</v>
      </c>
      <c r="M39" s="66">
        <v>-0.42134199999999999</v>
      </c>
      <c r="N39" s="43">
        <v>0</v>
      </c>
      <c r="O39" s="44">
        <v>0</v>
      </c>
      <c r="P39" s="74">
        <v>0</v>
      </c>
    </row>
    <row r="40" spans="1:16" ht="15" customHeight="1" x14ac:dyDescent="0.2">
      <c r="A40" s="111"/>
      <c r="B40" s="114"/>
      <c r="C40" s="84" t="s">
        <v>54</v>
      </c>
      <c r="D40" s="44">
        <v>-7694</v>
      </c>
      <c r="E40" s="44">
        <v>0</v>
      </c>
      <c r="F40" s="44">
        <v>16831.595915000002</v>
      </c>
      <c r="G40" s="66">
        <v>-0.35738199999999998</v>
      </c>
      <c r="H40" s="43">
        <v>-2553</v>
      </c>
      <c r="I40" s="44">
        <v>13671.430517999999</v>
      </c>
      <c r="J40" s="74">
        <v>-0.217391</v>
      </c>
      <c r="K40" s="44">
        <v>-5141</v>
      </c>
      <c r="L40" s="44">
        <v>28180.340488000002</v>
      </c>
      <c r="M40" s="66">
        <v>-0.334198</v>
      </c>
      <c r="N40" s="43">
        <v>0</v>
      </c>
      <c r="O40" s="44">
        <v>0</v>
      </c>
      <c r="P40" s="74">
        <v>0</v>
      </c>
    </row>
    <row r="41" spans="1:16" ht="15" customHeight="1" x14ac:dyDescent="0.2">
      <c r="A41" s="111"/>
      <c r="B41" s="114"/>
      <c r="C41" s="84" t="s">
        <v>55</v>
      </c>
      <c r="D41" s="44">
        <v>-5981</v>
      </c>
      <c r="E41" s="44">
        <v>0</v>
      </c>
      <c r="F41" s="44">
        <v>10740.4012</v>
      </c>
      <c r="G41" s="66">
        <v>-0.25615199999999999</v>
      </c>
      <c r="H41" s="43">
        <v>-2093</v>
      </c>
      <c r="I41" s="44">
        <v>16519.444878999999</v>
      </c>
      <c r="J41" s="74">
        <v>6.3420000000000004E-3</v>
      </c>
      <c r="K41" s="44">
        <v>-3888</v>
      </c>
      <c r="L41" s="44">
        <v>20764.95321</v>
      </c>
      <c r="M41" s="66">
        <v>-0.335198</v>
      </c>
      <c r="N41" s="43">
        <v>0</v>
      </c>
      <c r="O41" s="44">
        <v>0</v>
      </c>
      <c r="P41" s="74">
        <v>0</v>
      </c>
    </row>
    <row r="42" spans="1:16" s="3" customFormat="1" ht="15" customHeight="1" x14ac:dyDescent="0.2">
      <c r="A42" s="111"/>
      <c r="B42" s="114"/>
      <c r="C42" s="84" t="s">
        <v>56</v>
      </c>
      <c r="D42" s="35">
        <v>-7628</v>
      </c>
      <c r="E42" s="35">
        <v>0</v>
      </c>
      <c r="F42" s="35">
        <v>-83271.028216000006</v>
      </c>
      <c r="G42" s="68">
        <v>-0.28242499999999998</v>
      </c>
      <c r="H42" s="43">
        <v>-2487</v>
      </c>
      <c r="I42" s="44">
        <v>-68153.044372999997</v>
      </c>
      <c r="J42" s="74">
        <v>-1.2395E-2</v>
      </c>
      <c r="K42" s="35">
        <v>-5141</v>
      </c>
      <c r="L42" s="35">
        <v>12549.493532</v>
      </c>
      <c r="M42" s="68">
        <v>-0.20802399999999999</v>
      </c>
      <c r="N42" s="43">
        <v>0</v>
      </c>
      <c r="O42" s="44">
        <v>0</v>
      </c>
      <c r="P42" s="74">
        <v>0</v>
      </c>
    </row>
    <row r="43" spans="1:16" s="3" customFormat="1" ht="15" customHeight="1" x14ac:dyDescent="0.2">
      <c r="A43" s="112"/>
      <c r="B43" s="115"/>
      <c r="C43" s="85" t="s">
        <v>9</v>
      </c>
      <c r="D43" s="46">
        <v>-105536</v>
      </c>
      <c r="E43" s="46">
        <v>0</v>
      </c>
      <c r="F43" s="46">
        <v>-23988.682382999999</v>
      </c>
      <c r="G43" s="67">
        <v>-0.35258899999999999</v>
      </c>
      <c r="H43" s="87">
        <v>-36826</v>
      </c>
      <c r="I43" s="46">
        <v>-31904.930076000001</v>
      </c>
      <c r="J43" s="75">
        <v>-0.32500699999999999</v>
      </c>
      <c r="K43" s="46">
        <v>-68710</v>
      </c>
      <c r="L43" s="46">
        <v>-19513.559921</v>
      </c>
      <c r="M43" s="67">
        <v>-0.36371799999999999</v>
      </c>
      <c r="N43" s="87">
        <v>0</v>
      </c>
      <c r="O43" s="46">
        <v>0</v>
      </c>
      <c r="P43" s="75">
        <v>0</v>
      </c>
    </row>
    <row r="44" spans="1:16" ht="15" customHeight="1" x14ac:dyDescent="0.2">
      <c r="A44" s="110">
        <v>4</v>
      </c>
      <c r="B44" s="113" t="s">
        <v>59</v>
      </c>
      <c r="C44" s="84" t="s">
        <v>46</v>
      </c>
      <c r="D44" s="44">
        <v>3</v>
      </c>
      <c r="E44" s="53">
        <v>2.7859999999999998E-3</v>
      </c>
      <c r="F44" s="44">
        <v>285929</v>
      </c>
      <c r="G44" s="66">
        <v>1</v>
      </c>
      <c r="H44" s="43">
        <v>0</v>
      </c>
      <c r="I44" s="44">
        <v>0</v>
      </c>
      <c r="J44" s="74">
        <v>0</v>
      </c>
      <c r="K44" s="44">
        <v>3</v>
      </c>
      <c r="L44" s="44">
        <v>285929</v>
      </c>
      <c r="M44" s="66">
        <v>1</v>
      </c>
      <c r="N44" s="43">
        <v>0</v>
      </c>
      <c r="O44" s="44">
        <v>0</v>
      </c>
      <c r="P44" s="74">
        <v>0</v>
      </c>
    </row>
    <row r="45" spans="1:16" ht="15" customHeight="1" x14ac:dyDescent="0.2">
      <c r="A45" s="111"/>
      <c r="B45" s="114"/>
      <c r="C45" s="84" t="s">
        <v>47</v>
      </c>
      <c r="D45" s="44">
        <v>459</v>
      </c>
      <c r="E45" s="53">
        <v>4.8746999999999999E-2</v>
      </c>
      <c r="F45" s="44">
        <v>131251.62745100001</v>
      </c>
      <c r="G45" s="66">
        <v>0.15904099999999999</v>
      </c>
      <c r="H45" s="43">
        <v>155</v>
      </c>
      <c r="I45" s="44">
        <v>134017.83225800001</v>
      </c>
      <c r="J45" s="74">
        <v>0.154839</v>
      </c>
      <c r="K45" s="44">
        <v>304</v>
      </c>
      <c r="L45" s="44">
        <v>129841.226974</v>
      </c>
      <c r="M45" s="66">
        <v>0.16118399999999999</v>
      </c>
      <c r="N45" s="43">
        <v>0</v>
      </c>
      <c r="O45" s="44">
        <v>0</v>
      </c>
      <c r="P45" s="74">
        <v>0</v>
      </c>
    </row>
    <row r="46" spans="1:16" ht="15" customHeight="1" x14ac:dyDescent="0.2">
      <c r="A46" s="111"/>
      <c r="B46" s="114"/>
      <c r="C46" s="84" t="s">
        <v>48</v>
      </c>
      <c r="D46" s="44">
        <v>5590</v>
      </c>
      <c r="E46" s="53">
        <v>7.0113999999999996E-2</v>
      </c>
      <c r="F46" s="44">
        <v>144468.928801</v>
      </c>
      <c r="G46" s="66">
        <v>0.19248699999999999</v>
      </c>
      <c r="H46" s="43">
        <v>2815</v>
      </c>
      <c r="I46" s="44">
        <v>147094.698401</v>
      </c>
      <c r="J46" s="74">
        <v>0.18401400000000001</v>
      </c>
      <c r="K46" s="44">
        <v>2775</v>
      </c>
      <c r="L46" s="44">
        <v>141805.31026999999</v>
      </c>
      <c r="M46" s="66">
        <v>0.20108100000000001</v>
      </c>
      <c r="N46" s="43">
        <v>0</v>
      </c>
      <c r="O46" s="44">
        <v>0</v>
      </c>
      <c r="P46" s="74">
        <v>0</v>
      </c>
    </row>
    <row r="47" spans="1:16" ht="15" customHeight="1" x14ac:dyDescent="0.2">
      <c r="A47" s="111"/>
      <c r="B47" s="114"/>
      <c r="C47" s="84" t="s">
        <v>49</v>
      </c>
      <c r="D47" s="44">
        <v>12942</v>
      </c>
      <c r="E47" s="53">
        <v>8.1405000000000005E-2</v>
      </c>
      <c r="F47" s="44">
        <v>171060.123242</v>
      </c>
      <c r="G47" s="66">
        <v>0.41894599999999999</v>
      </c>
      <c r="H47" s="43">
        <v>6759</v>
      </c>
      <c r="I47" s="44">
        <v>174449.90338800001</v>
      </c>
      <c r="J47" s="74">
        <v>0.39857999999999999</v>
      </c>
      <c r="K47" s="44">
        <v>6183</v>
      </c>
      <c r="L47" s="44">
        <v>167354.55571700001</v>
      </c>
      <c r="M47" s="66">
        <v>0.44120999999999999</v>
      </c>
      <c r="N47" s="43">
        <v>0</v>
      </c>
      <c r="O47" s="44">
        <v>0</v>
      </c>
      <c r="P47" s="74">
        <v>0</v>
      </c>
    </row>
    <row r="48" spans="1:16" ht="15" customHeight="1" x14ac:dyDescent="0.2">
      <c r="A48" s="111"/>
      <c r="B48" s="114"/>
      <c r="C48" s="84" t="s">
        <v>50</v>
      </c>
      <c r="D48" s="44">
        <v>10889</v>
      </c>
      <c r="E48" s="53">
        <v>6.7294999999999994E-2</v>
      </c>
      <c r="F48" s="44">
        <v>218079.999633</v>
      </c>
      <c r="G48" s="66">
        <v>0.74203300000000005</v>
      </c>
      <c r="H48" s="43">
        <v>5315</v>
      </c>
      <c r="I48" s="44">
        <v>217802.705927</v>
      </c>
      <c r="J48" s="74">
        <v>0.68899299999999997</v>
      </c>
      <c r="K48" s="44">
        <v>5574</v>
      </c>
      <c r="L48" s="44">
        <v>218344.40868299999</v>
      </c>
      <c r="M48" s="66">
        <v>0.79260900000000001</v>
      </c>
      <c r="N48" s="43">
        <v>0</v>
      </c>
      <c r="O48" s="44">
        <v>0</v>
      </c>
      <c r="P48" s="74">
        <v>0</v>
      </c>
    </row>
    <row r="49" spans="1:16" ht="15" customHeight="1" x14ac:dyDescent="0.2">
      <c r="A49" s="111"/>
      <c r="B49" s="114"/>
      <c r="C49" s="84" t="s">
        <v>51</v>
      </c>
      <c r="D49" s="44">
        <v>8749</v>
      </c>
      <c r="E49" s="53">
        <v>6.2044000000000002E-2</v>
      </c>
      <c r="F49" s="44">
        <v>245043.601326</v>
      </c>
      <c r="G49" s="66">
        <v>0.97828300000000001</v>
      </c>
      <c r="H49" s="43">
        <v>4225</v>
      </c>
      <c r="I49" s="44">
        <v>239679.29420100001</v>
      </c>
      <c r="J49" s="74">
        <v>0.85822500000000002</v>
      </c>
      <c r="K49" s="44">
        <v>4524</v>
      </c>
      <c r="L49" s="44">
        <v>250053.37091100001</v>
      </c>
      <c r="M49" s="66">
        <v>1.0904069999999999</v>
      </c>
      <c r="N49" s="43">
        <v>0</v>
      </c>
      <c r="O49" s="44">
        <v>0</v>
      </c>
      <c r="P49" s="74">
        <v>0</v>
      </c>
    </row>
    <row r="50" spans="1:16" s="3" customFormat="1" ht="15" customHeight="1" x14ac:dyDescent="0.2">
      <c r="A50" s="111"/>
      <c r="B50" s="114"/>
      <c r="C50" s="84" t="s">
        <v>52</v>
      </c>
      <c r="D50" s="35">
        <v>5595</v>
      </c>
      <c r="E50" s="55">
        <v>4.8183999999999998E-2</v>
      </c>
      <c r="F50" s="35">
        <v>257306.493476</v>
      </c>
      <c r="G50" s="68">
        <v>1.0625560000000001</v>
      </c>
      <c r="H50" s="43">
        <v>2579</v>
      </c>
      <c r="I50" s="44">
        <v>244569.71965899999</v>
      </c>
      <c r="J50" s="74">
        <v>0.86738999999999999</v>
      </c>
      <c r="K50" s="35">
        <v>3016</v>
      </c>
      <c r="L50" s="35">
        <v>268197.78647200001</v>
      </c>
      <c r="M50" s="68">
        <v>1.2294430000000001</v>
      </c>
      <c r="N50" s="43">
        <v>0</v>
      </c>
      <c r="O50" s="44">
        <v>0</v>
      </c>
      <c r="P50" s="74">
        <v>0</v>
      </c>
    </row>
    <row r="51" spans="1:16" ht="15" customHeight="1" x14ac:dyDescent="0.2">
      <c r="A51" s="111"/>
      <c r="B51" s="114"/>
      <c r="C51" s="84" t="s">
        <v>53</v>
      </c>
      <c r="D51" s="44">
        <v>3575</v>
      </c>
      <c r="E51" s="53">
        <v>3.6001999999999999E-2</v>
      </c>
      <c r="F51" s="44">
        <v>259032.81398599999</v>
      </c>
      <c r="G51" s="66">
        <v>0.99748300000000001</v>
      </c>
      <c r="H51" s="43">
        <v>1629</v>
      </c>
      <c r="I51" s="44">
        <v>236371.072437</v>
      </c>
      <c r="J51" s="74">
        <v>0.70963799999999999</v>
      </c>
      <c r="K51" s="44">
        <v>1946</v>
      </c>
      <c r="L51" s="44">
        <v>278002.997431</v>
      </c>
      <c r="M51" s="66">
        <v>1.2384379999999999</v>
      </c>
      <c r="N51" s="43">
        <v>0</v>
      </c>
      <c r="O51" s="44">
        <v>0</v>
      </c>
      <c r="P51" s="74">
        <v>0</v>
      </c>
    </row>
    <row r="52" spans="1:16" ht="15" customHeight="1" x14ac:dyDescent="0.2">
      <c r="A52" s="111"/>
      <c r="B52" s="114"/>
      <c r="C52" s="84" t="s">
        <v>54</v>
      </c>
      <c r="D52" s="44">
        <v>1627</v>
      </c>
      <c r="E52" s="53">
        <v>2.0431000000000001E-2</v>
      </c>
      <c r="F52" s="44">
        <v>292986.272895</v>
      </c>
      <c r="G52" s="66">
        <v>0.90227400000000002</v>
      </c>
      <c r="H52" s="43">
        <v>719</v>
      </c>
      <c r="I52" s="44">
        <v>258621.43254499999</v>
      </c>
      <c r="J52" s="74">
        <v>0.54102899999999998</v>
      </c>
      <c r="K52" s="44">
        <v>908</v>
      </c>
      <c r="L52" s="44">
        <v>320198.079295</v>
      </c>
      <c r="M52" s="66">
        <v>1.188326</v>
      </c>
      <c r="N52" s="43">
        <v>0</v>
      </c>
      <c r="O52" s="44">
        <v>0</v>
      </c>
      <c r="P52" s="74">
        <v>0</v>
      </c>
    </row>
    <row r="53" spans="1:16" ht="15" customHeight="1" x14ac:dyDescent="0.2">
      <c r="A53" s="111"/>
      <c r="B53" s="114"/>
      <c r="C53" s="84" t="s">
        <v>55</v>
      </c>
      <c r="D53" s="44">
        <v>743</v>
      </c>
      <c r="E53" s="53">
        <v>1.1584000000000001E-2</v>
      </c>
      <c r="F53" s="44">
        <v>302968.981157</v>
      </c>
      <c r="G53" s="66">
        <v>0.67563899999999999</v>
      </c>
      <c r="H53" s="43">
        <v>296</v>
      </c>
      <c r="I53" s="44">
        <v>244859.70945900001</v>
      </c>
      <c r="J53" s="74">
        <v>0.23986499999999999</v>
      </c>
      <c r="K53" s="44">
        <v>447</v>
      </c>
      <c r="L53" s="44">
        <v>341448.49888099998</v>
      </c>
      <c r="M53" s="66">
        <v>0.96420600000000001</v>
      </c>
      <c r="N53" s="43">
        <v>0</v>
      </c>
      <c r="O53" s="44">
        <v>0</v>
      </c>
      <c r="P53" s="74">
        <v>0</v>
      </c>
    </row>
    <row r="54" spans="1:16" s="3" customFormat="1" ht="15" customHeight="1" x14ac:dyDescent="0.2">
      <c r="A54" s="111"/>
      <c r="B54" s="114"/>
      <c r="C54" s="84" t="s">
        <v>56</v>
      </c>
      <c r="D54" s="35">
        <v>353</v>
      </c>
      <c r="E54" s="55">
        <v>2.8939999999999999E-3</v>
      </c>
      <c r="F54" s="35">
        <v>343555.84702500002</v>
      </c>
      <c r="G54" s="68">
        <v>0.40226600000000001</v>
      </c>
      <c r="H54" s="43">
        <v>153</v>
      </c>
      <c r="I54" s="44">
        <v>303762.78431399999</v>
      </c>
      <c r="J54" s="74">
        <v>0.130719</v>
      </c>
      <c r="K54" s="35">
        <v>200</v>
      </c>
      <c r="L54" s="35">
        <v>373997.54</v>
      </c>
      <c r="M54" s="68">
        <v>0.61</v>
      </c>
      <c r="N54" s="43">
        <v>0</v>
      </c>
      <c r="O54" s="44">
        <v>0</v>
      </c>
      <c r="P54" s="74">
        <v>0</v>
      </c>
    </row>
    <row r="55" spans="1:16" s="3" customFormat="1" ht="15" customHeight="1" x14ac:dyDescent="0.2">
      <c r="A55" s="112"/>
      <c r="B55" s="115"/>
      <c r="C55" s="85" t="s">
        <v>9</v>
      </c>
      <c r="D55" s="46">
        <v>50525</v>
      </c>
      <c r="E55" s="54">
        <v>4.8902000000000001E-2</v>
      </c>
      <c r="F55" s="46">
        <v>213554.58226600001</v>
      </c>
      <c r="G55" s="67">
        <v>0.68947999999999998</v>
      </c>
      <c r="H55" s="87">
        <v>24645</v>
      </c>
      <c r="I55" s="46">
        <v>207137.935119</v>
      </c>
      <c r="J55" s="75">
        <v>0.584175</v>
      </c>
      <c r="K55" s="46">
        <v>25880</v>
      </c>
      <c r="L55" s="46">
        <v>219665.025425</v>
      </c>
      <c r="M55" s="67">
        <v>0.78976000000000002</v>
      </c>
      <c r="N55" s="87">
        <v>0</v>
      </c>
      <c r="O55" s="46">
        <v>0</v>
      </c>
      <c r="P55" s="75">
        <v>0</v>
      </c>
    </row>
    <row r="56" spans="1:16" ht="15" customHeight="1" x14ac:dyDescent="0.2">
      <c r="A56" s="110">
        <v>5</v>
      </c>
      <c r="B56" s="113" t="s">
        <v>60</v>
      </c>
      <c r="C56" s="84" t="s">
        <v>46</v>
      </c>
      <c r="D56" s="44">
        <v>1077</v>
      </c>
      <c r="E56" s="53">
        <v>1</v>
      </c>
      <c r="F56" s="44">
        <v>59280.241411000003</v>
      </c>
      <c r="G56" s="66">
        <v>0.103064</v>
      </c>
      <c r="H56" s="43">
        <v>510</v>
      </c>
      <c r="I56" s="44">
        <v>63637.937254999997</v>
      </c>
      <c r="J56" s="74">
        <v>0.12745100000000001</v>
      </c>
      <c r="K56" s="44">
        <v>567</v>
      </c>
      <c r="L56" s="44">
        <v>55360.620811000001</v>
      </c>
      <c r="M56" s="66">
        <v>8.1129000000000007E-2</v>
      </c>
      <c r="N56" s="43">
        <v>0</v>
      </c>
      <c r="O56" s="44">
        <v>0</v>
      </c>
      <c r="P56" s="74">
        <v>0</v>
      </c>
    </row>
    <row r="57" spans="1:16" ht="15" customHeight="1" x14ac:dyDescent="0.2">
      <c r="A57" s="111"/>
      <c r="B57" s="114"/>
      <c r="C57" s="84" t="s">
        <v>47</v>
      </c>
      <c r="D57" s="44">
        <v>9416</v>
      </c>
      <c r="E57" s="53">
        <v>1</v>
      </c>
      <c r="F57" s="44">
        <v>116695.553632</v>
      </c>
      <c r="G57" s="66">
        <v>0.11013199999999999</v>
      </c>
      <c r="H57" s="43">
        <v>3953</v>
      </c>
      <c r="I57" s="44">
        <v>127310.513534</v>
      </c>
      <c r="J57" s="74">
        <v>0.14242299999999999</v>
      </c>
      <c r="K57" s="44">
        <v>5463</v>
      </c>
      <c r="L57" s="44">
        <v>109014.620721</v>
      </c>
      <c r="M57" s="66">
        <v>8.6765999999999996E-2</v>
      </c>
      <c r="N57" s="43">
        <v>0</v>
      </c>
      <c r="O57" s="44">
        <v>0</v>
      </c>
      <c r="P57" s="74">
        <v>0</v>
      </c>
    </row>
    <row r="58" spans="1:16" ht="15" customHeight="1" x14ac:dyDescent="0.2">
      <c r="A58" s="111"/>
      <c r="B58" s="114"/>
      <c r="C58" s="84" t="s">
        <v>48</v>
      </c>
      <c r="D58" s="44">
        <v>79727</v>
      </c>
      <c r="E58" s="53">
        <v>1</v>
      </c>
      <c r="F58" s="44">
        <v>127972.076348</v>
      </c>
      <c r="G58" s="66">
        <v>0.108683</v>
      </c>
      <c r="H58" s="43">
        <v>36574</v>
      </c>
      <c r="I58" s="44">
        <v>138581.68463900001</v>
      </c>
      <c r="J58" s="74">
        <v>0.13569700000000001</v>
      </c>
      <c r="K58" s="44">
        <v>43153</v>
      </c>
      <c r="L58" s="44">
        <v>118979.98278200001</v>
      </c>
      <c r="M58" s="66">
        <v>8.5788000000000003E-2</v>
      </c>
      <c r="N58" s="43">
        <v>0</v>
      </c>
      <c r="O58" s="44">
        <v>0</v>
      </c>
      <c r="P58" s="74">
        <v>0</v>
      </c>
    </row>
    <row r="59" spans="1:16" ht="15" customHeight="1" x14ac:dyDescent="0.2">
      <c r="A59" s="111"/>
      <c r="B59" s="114"/>
      <c r="C59" s="84" t="s">
        <v>49</v>
      </c>
      <c r="D59" s="44">
        <v>158982</v>
      </c>
      <c r="E59" s="53">
        <v>1</v>
      </c>
      <c r="F59" s="44">
        <v>149411.54055199999</v>
      </c>
      <c r="G59" s="66">
        <v>0.28064800000000001</v>
      </c>
      <c r="H59" s="43">
        <v>71460</v>
      </c>
      <c r="I59" s="44">
        <v>170075.83809100001</v>
      </c>
      <c r="J59" s="74">
        <v>0.35367999999999999</v>
      </c>
      <c r="K59" s="44">
        <v>87522</v>
      </c>
      <c r="L59" s="44">
        <v>132539.546057</v>
      </c>
      <c r="M59" s="66">
        <v>0.22101899999999999</v>
      </c>
      <c r="N59" s="43">
        <v>0</v>
      </c>
      <c r="O59" s="44">
        <v>0</v>
      </c>
      <c r="P59" s="74">
        <v>0</v>
      </c>
    </row>
    <row r="60" spans="1:16" ht="15" customHeight="1" x14ac:dyDescent="0.2">
      <c r="A60" s="111"/>
      <c r="B60" s="114"/>
      <c r="C60" s="84" t="s">
        <v>50</v>
      </c>
      <c r="D60" s="44">
        <v>161810</v>
      </c>
      <c r="E60" s="53">
        <v>1</v>
      </c>
      <c r="F60" s="44">
        <v>185835.74483000001</v>
      </c>
      <c r="G60" s="66">
        <v>0.55808000000000002</v>
      </c>
      <c r="H60" s="43">
        <v>70118</v>
      </c>
      <c r="I60" s="44">
        <v>213115.47196200001</v>
      </c>
      <c r="J60" s="74">
        <v>0.62270700000000001</v>
      </c>
      <c r="K60" s="44">
        <v>91692</v>
      </c>
      <c r="L60" s="44">
        <v>164974.60201500001</v>
      </c>
      <c r="M60" s="66">
        <v>0.50865899999999997</v>
      </c>
      <c r="N60" s="43">
        <v>0</v>
      </c>
      <c r="O60" s="44">
        <v>0</v>
      </c>
      <c r="P60" s="74">
        <v>0</v>
      </c>
    </row>
    <row r="61" spans="1:16" ht="15" customHeight="1" x14ac:dyDescent="0.2">
      <c r="A61" s="111"/>
      <c r="B61" s="114"/>
      <c r="C61" s="84" t="s">
        <v>51</v>
      </c>
      <c r="D61" s="44">
        <v>141012</v>
      </c>
      <c r="E61" s="53">
        <v>1</v>
      </c>
      <c r="F61" s="44">
        <v>213853.282508</v>
      </c>
      <c r="G61" s="66">
        <v>0.84111999999999998</v>
      </c>
      <c r="H61" s="43">
        <v>59922</v>
      </c>
      <c r="I61" s="44">
        <v>231155.368579</v>
      </c>
      <c r="J61" s="74">
        <v>0.76547799999999999</v>
      </c>
      <c r="K61" s="44">
        <v>81090</v>
      </c>
      <c r="L61" s="44">
        <v>201067.78982599999</v>
      </c>
      <c r="M61" s="66">
        <v>0.89701600000000004</v>
      </c>
      <c r="N61" s="43">
        <v>0</v>
      </c>
      <c r="O61" s="44">
        <v>0</v>
      </c>
      <c r="P61" s="74">
        <v>0</v>
      </c>
    </row>
    <row r="62" spans="1:16" s="3" customFormat="1" ht="15" customHeight="1" x14ac:dyDescent="0.2">
      <c r="A62" s="111"/>
      <c r="B62" s="114"/>
      <c r="C62" s="84" t="s">
        <v>52</v>
      </c>
      <c r="D62" s="35">
        <v>116117</v>
      </c>
      <c r="E62" s="55">
        <v>1</v>
      </c>
      <c r="F62" s="35">
        <v>231185.87143100001</v>
      </c>
      <c r="G62" s="68">
        <v>1.0171289999999999</v>
      </c>
      <c r="H62" s="43">
        <v>48855</v>
      </c>
      <c r="I62" s="44">
        <v>235281.30625299999</v>
      </c>
      <c r="J62" s="74">
        <v>0.79516900000000001</v>
      </c>
      <c r="K62" s="35">
        <v>67262</v>
      </c>
      <c r="L62" s="35">
        <v>228211.19824</v>
      </c>
      <c r="M62" s="68">
        <v>1.178347</v>
      </c>
      <c r="N62" s="43">
        <v>0</v>
      </c>
      <c r="O62" s="44">
        <v>0</v>
      </c>
      <c r="P62" s="74">
        <v>0</v>
      </c>
    </row>
    <row r="63" spans="1:16" ht="15" customHeight="1" x14ac:dyDescent="0.2">
      <c r="A63" s="111"/>
      <c r="B63" s="114"/>
      <c r="C63" s="84" t="s">
        <v>53</v>
      </c>
      <c r="D63" s="44">
        <v>99300</v>
      </c>
      <c r="E63" s="53">
        <v>1</v>
      </c>
      <c r="F63" s="44">
        <v>237023.54991900001</v>
      </c>
      <c r="G63" s="66">
        <v>1.0473410000000001</v>
      </c>
      <c r="H63" s="43">
        <v>41261</v>
      </c>
      <c r="I63" s="44">
        <v>230660.49383200001</v>
      </c>
      <c r="J63" s="74">
        <v>0.72247399999999995</v>
      </c>
      <c r="K63" s="44">
        <v>58039</v>
      </c>
      <c r="L63" s="44">
        <v>241547.164338</v>
      </c>
      <c r="M63" s="66">
        <v>1.2782960000000001</v>
      </c>
      <c r="N63" s="43">
        <v>0</v>
      </c>
      <c r="O63" s="44">
        <v>0</v>
      </c>
      <c r="P63" s="74">
        <v>0</v>
      </c>
    </row>
    <row r="64" spans="1:16" ht="15" customHeight="1" x14ac:dyDescent="0.2">
      <c r="A64" s="111"/>
      <c r="B64" s="114"/>
      <c r="C64" s="84" t="s">
        <v>54</v>
      </c>
      <c r="D64" s="44">
        <v>79634</v>
      </c>
      <c r="E64" s="53">
        <v>1</v>
      </c>
      <c r="F64" s="44">
        <v>236276.770789</v>
      </c>
      <c r="G64" s="66">
        <v>0.90971199999999997</v>
      </c>
      <c r="H64" s="43">
        <v>32232</v>
      </c>
      <c r="I64" s="44">
        <v>218906.05342499999</v>
      </c>
      <c r="J64" s="74">
        <v>0.52115900000000004</v>
      </c>
      <c r="K64" s="44">
        <v>47402</v>
      </c>
      <c r="L64" s="44">
        <v>248088.36021700001</v>
      </c>
      <c r="M64" s="66">
        <v>1.1739170000000001</v>
      </c>
      <c r="N64" s="43">
        <v>0</v>
      </c>
      <c r="O64" s="44">
        <v>0</v>
      </c>
      <c r="P64" s="74">
        <v>0</v>
      </c>
    </row>
    <row r="65" spans="1:16" ht="15" customHeight="1" x14ac:dyDescent="0.2">
      <c r="A65" s="111"/>
      <c r="B65" s="114"/>
      <c r="C65" s="84" t="s">
        <v>55</v>
      </c>
      <c r="D65" s="44">
        <v>64140</v>
      </c>
      <c r="E65" s="53">
        <v>1</v>
      </c>
      <c r="F65" s="44">
        <v>234935.42731500001</v>
      </c>
      <c r="G65" s="66">
        <v>0.70579999999999998</v>
      </c>
      <c r="H65" s="43">
        <v>25459</v>
      </c>
      <c r="I65" s="44">
        <v>210550.598099</v>
      </c>
      <c r="J65" s="74">
        <v>0.31285600000000002</v>
      </c>
      <c r="K65" s="44">
        <v>38681</v>
      </c>
      <c r="L65" s="44">
        <v>250984.99601900001</v>
      </c>
      <c r="M65" s="66">
        <v>0.96442700000000003</v>
      </c>
      <c r="N65" s="43">
        <v>0</v>
      </c>
      <c r="O65" s="44">
        <v>0</v>
      </c>
      <c r="P65" s="74">
        <v>0</v>
      </c>
    </row>
    <row r="66" spans="1:16" s="3" customFormat="1" ht="15" customHeight="1" x14ac:dyDescent="0.2">
      <c r="A66" s="111"/>
      <c r="B66" s="114"/>
      <c r="C66" s="84" t="s">
        <v>56</v>
      </c>
      <c r="D66" s="35">
        <v>121982</v>
      </c>
      <c r="E66" s="55">
        <v>1</v>
      </c>
      <c r="F66" s="35">
        <v>257394.07956899999</v>
      </c>
      <c r="G66" s="68">
        <v>0.40024799999999999</v>
      </c>
      <c r="H66" s="43">
        <v>54337</v>
      </c>
      <c r="I66" s="44">
        <v>215548.10272900001</v>
      </c>
      <c r="J66" s="74">
        <v>9.8808999999999994E-2</v>
      </c>
      <c r="K66" s="35">
        <v>67645</v>
      </c>
      <c r="L66" s="35">
        <v>291007.57418900001</v>
      </c>
      <c r="M66" s="68">
        <v>0.64238300000000004</v>
      </c>
      <c r="N66" s="43">
        <v>0</v>
      </c>
      <c r="O66" s="44">
        <v>0</v>
      </c>
      <c r="P66" s="74">
        <v>0</v>
      </c>
    </row>
    <row r="67" spans="1:16" s="3" customFormat="1" ht="15" customHeight="1" x14ac:dyDescent="0.2">
      <c r="A67" s="112"/>
      <c r="B67" s="115"/>
      <c r="C67" s="85" t="s">
        <v>9</v>
      </c>
      <c r="D67" s="46">
        <v>1033197</v>
      </c>
      <c r="E67" s="54">
        <v>1</v>
      </c>
      <c r="F67" s="46">
        <v>204228.33399099999</v>
      </c>
      <c r="G67" s="67">
        <v>0.63103699999999996</v>
      </c>
      <c r="H67" s="87">
        <v>444681</v>
      </c>
      <c r="I67" s="46">
        <v>206198.86636300001</v>
      </c>
      <c r="J67" s="75">
        <v>0.49290800000000001</v>
      </c>
      <c r="K67" s="46">
        <v>588516</v>
      </c>
      <c r="L67" s="46">
        <v>202739.40538899999</v>
      </c>
      <c r="M67" s="67">
        <v>0.73540700000000003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0" t="s">
        <v>82</v>
      </c>
      <c r="D4" s="90"/>
      <c r="E4" s="90"/>
      <c r="F4" s="90"/>
      <c r="G4" s="90"/>
      <c r="H4" s="90"/>
      <c r="I4" s="90"/>
    </row>
    <row r="5" spans="1:9" s="5" customFormat="1" ht="16.149999999999999" customHeight="1" x14ac:dyDescent="0.2">
      <c r="C5" s="90"/>
      <c r="D5" s="90"/>
      <c r="E5" s="90"/>
      <c r="F5" s="90"/>
      <c r="G5" s="90"/>
      <c r="H5" s="90"/>
      <c r="I5" s="90"/>
    </row>
    <row r="6" spans="1:9" ht="15" x14ac:dyDescent="0.2">
      <c r="C6" s="94" t="str">
        <f>CONCATENATE(Indice!D6," ",Indice!E6)</f>
        <v>DICIEMBRE 2022 Y DICIEMBRE 2023</v>
      </c>
      <c r="D6" s="94"/>
      <c r="E6" s="94"/>
      <c r="F6" s="94"/>
      <c r="G6" s="94"/>
      <c r="H6" s="94"/>
      <c r="I6" s="94"/>
    </row>
    <row r="7" spans="1:9" ht="20.25" x14ac:dyDescent="0.2">
      <c r="A7" s="89"/>
      <c r="B7" s="89"/>
      <c r="C7" s="89"/>
      <c r="D7" s="89"/>
      <c r="E7" s="89"/>
    </row>
    <row r="8" spans="1:9" s="5" customFormat="1" ht="18" x14ac:dyDescent="0.2">
      <c r="B8" s="16" t="s">
        <v>4</v>
      </c>
      <c r="C8" s="12"/>
    </row>
    <row r="9" spans="1:9" x14ac:dyDescent="0.2">
      <c r="B9" s="7"/>
      <c r="C9" s="7"/>
    </row>
    <row r="10" spans="1:9" s="14" customFormat="1" ht="20.45" customHeight="1" thickBot="1" x14ac:dyDescent="0.25">
      <c r="B10" s="25" t="s">
        <v>5</v>
      </c>
      <c r="C10" s="92" t="s">
        <v>6</v>
      </c>
      <c r="D10" s="93"/>
      <c r="E10" s="93"/>
      <c r="F10" s="93"/>
      <c r="G10" s="93"/>
      <c r="H10" s="93"/>
    </row>
    <row r="11" spans="1:9" s="14" customFormat="1" ht="7.15" customHeight="1" thickTop="1" x14ac:dyDescent="0.2">
      <c r="B11" s="18"/>
      <c r="C11" s="29"/>
      <c r="D11" s="18"/>
      <c r="E11" s="18"/>
      <c r="F11" s="30"/>
      <c r="G11" s="30"/>
      <c r="H11" s="30"/>
    </row>
    <row r="12" spans="1:9" s="14" customFormat="1" ht="88.15" customHeight="1" x14ac:dyDescent="0.2">
      <c r="B12" s="31">
        <v>1</v>
      </c>
      <c r="C12" s="97" t="s">
        <v>79</v>
      </c>
      <c r="D12" s="98"/>
      <c r="E12" s="98"/>
      <c r="F12" s="98"/>
      <c r="G12" s="98"/>
      <c r="H12" s="98"/>
    </row>
    <row r="13" spans="1:9" s="14" customFormat="1" ht="88.15" customHeight="1" x14ac:dyDescent="0.2">
      <c r="B13" s="32">
        <v>2</v>
      </c>
      <c r="C13" s="95" t="s">
        <v>80</v>
      </c>
      <c r="D13" s="96"/>
      <c r="E13" s="96"/>
      <c r="F13" s="96"/>
      <c r="G13" s="96"/>
      <c r="H13" s="96"/>
    </row>
    <row r="14" spans="1:9" s="14" customFormat="1" ht="46.15" customHeight="1" x14ac:dyDescent="0.2">
      <c r="B14" s="32">
        <v>3</v>
      </c>
      <c r="C14" s="95" t="s">
        <v>32</v>
      </c>
      <c r="D14" s="96"/>
      <c r="E14" s="96"/>
      <c r="F14" s="96"/>
      <c r="G14" s="96"/>
      <c r="H14" s="96"/>
    </row>
    <row r="15" spans="1:9" s="14" customFormat="1" ht="75.599999999999994" customHeight="1" x14ac:dyDescent="0.2">
      <c r="B15" s="32">
        <v>4</v>
      </c>
      <c r="C15" s="95" t="s">
        <v>81</v>
      </c>
      <c r="D15" s="96"/>
      <c r="E15" s="96"/>
      <c r="F15" s="96"/>
      <c r="G15" s="96"/>
      <c r="H15" s="96"/>
    </row>
    <row r="16" spans="1:9" s="14" customFormat="1" ht="46.9" customHeight="1" x14ac:dyDescent="0.2">
      <c r="B16" s="32">
        <v>5</v>
      </c>
      <c r="C16" s="95" t="s">
        <v>102</v>
      </c>
      <c r="D16" s="96"/>
      <c r="E16" s="96"/>
      <c r="F16" s="96"/>
      <c r="G16" s="96"/>
      <c r="H16" s="96"/>
    </row>
    <row r="17" spans="2:9" s="14" customFormat="1" ht="46.15" customHeight="1" x14ac:dyDescent="0.2">
      <c r="B17" s="32">
        <v>6</v>
      </c>
      <c r="C17" s="99" t="s">
        <v>10</v>
      </c>
      <c r="D17" s="100"/>
      <c r="E17" s="100"/>
      <c r="F17" s="100"/>
      <c r="G17" s="100"/>
      <c r="H17" s="100"/>
    </row>
    <row r="18" spans="2:9" s="14" customFormat="1" ht="46.15" customHeight="1" x14ac:dyDescent="0.2">
      <c r="B18" s="32">
        <v>7</v>
      </c>
      <c r="C18" s="95" t="s">
        <v>7</v>
      </c>
      <c r="D18" s="96"/>
      <c r="E18" s="96"/>
      <c r="F18" s="96"/>
      <c r="G18" s="96"/>
      <c r="H18" s="96"/>
    </row>
    <row r="19" spans="2:9" s="14" customFormat="1" ht="46.15" customHeight="1" x14ac:dyDescent="0.2">
      <c r="B19" s="32">
        <v>8</v>
      </c>
      <c r="C19" s="95" t="s">
        <v>8</v>
      </c>
      <c r="D19" s="96"/>
      <c r="E19" s="96"/>
      <c r="F19" s="96"/>
      <c r="G19" s="96"/>
      <c r="H19" s="96"/>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19:H19"/>
    <mergeCell ref="A7:E7"/>
    <mergeCell ref="C10:H10"/>
    <mergeCell ref="C12:H12"/>
    <mergeCell ref="C13:H13"/>
    <mergeCell ref="C14:H14"/>
    <mergeCell ref="C17:H17"/>
    <mergeCell ref="C4:I5"/>
    <mergeCell ref="C6:I6"/>
    <mergeCell ref="C15:H15"/>
    <mergeCell ref="C16:H16"/>
    <mergeCell ref="C18:H18"/>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77</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78</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486</v>
      </c>
      <c r="E8" s="53"/>
      <c r="F8" s="44"/>
      <c r="G8" s="66"/>
      <c r="H8" s="43">
        <f>+XV!H8+I!H8+II!H8+III!H8+IV!H8+V!H8+VI!H8+VII!H8+XVI!H8+VIII!H8+IX!H8+XIV!H8+X!H8+XI!H8+XII!H8+RM!H8+SI!H8</f>
        <v>188</v>
      </c>
      <c r="I8" s="44"/>
      <c r="J8" s="74"/>
      <c r="K8" s="44">
        <f>+XV!K8+I!K8+II!K8+III!K8+IV!K8+V!K8+VI!K8+VII!K8+XVI!K8+VIII!K8+IX!K8+XIV!K8+X!K8+XI!K8+XII!K8+RM!K8+SI!K8</f>
        <v>298</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6768</v>
      </c>
      <c r="E9" s="53"/>
      <c r="F9" s="44"/>
      <c r="G9" s="66"/>
      <c r="H9" s="43">
        <f>+XV!H9+I!H9+II!H9+III!H9+IV!H9+V!H9+VI!H9+VII!H9+XVI!H9+VIII!H9+IX!H9+XIV!H9+X!H9+XI!H9+XII!H9+RM!H9+SI!H9</f>
        <v>2273</v>
      </c>
      <c r="I9" s="44"/>
      <c r="J9" s="74"/>
      <c r="K9" s="44">
        <f>+XV!K9+I!K9+II!K9+III!K9+IV!K9+V!K9+VI!K9+VII!K9+XVI!K9+VIII!K9+IX!K9+XIV!K9+X!K9+XI!K9+XII!K9+RM!K9+SI!K9</f>
        <v>4495</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31430</v>
      </c>
      <c r="E10" s="53"/>
      <c r="F10" s="44"/>
      <c r="G10" s="66"/>
      <c r="H10" s="43">
        <f>+XV!H10+I!H10+II!H10+III!H10+IV!H10+V!H10+VI!H10+VII!H10+XVI!H10+VIII!H10+IX!H10+XIV!H10+X!H10+XI!H10+XII!H10+RM!H10+SI!H10</f>
        <v>12798</v>
      </c>
      <c r="I10" s="44"/>
      <c r="J10" s="74"/>
      <c r="K10" s="44">
        <f>+XV!K10+I!K10+II!K10+III!K10+IV!K10+V!K10+VI!K10+VII!K10+XVI!K10+VIII!K10+IX!K10+XIV!K10+X!K10+XI!K10+XII!K10+RM!K10+SI!K10</f>
        <v>18632</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49829</v>
      </c>
      <c r="E11" s="53"/>
      <c r="F11" s="44"/>
      <c r="G11" s="66"/>
      <c r="H11" s="43">
        <f>+XV!H11+I!H11+II!H11+III!H11+IV!H11+V!H11+VI!H11+VII!H11+XVI!H11+VIII!H11+IX!H11+XIV!H11+X!H11+XI!H11+XII!H11+RM!H11+SI!H11</f>
        <v>19896</v>
      </c>
      <c r="I11" s="44"/>
      <c r="J11" s="74"/>
      <c r="K11" s="44">
        <f>+XV!K11+I!K11+II!K11+III!K11+IV!K11+V!K11+VI!K11+VII!K11+XVI!K11+VIII!K11+IX!K11+XIV!K11+X!K11+XI!K11+XII!K11+RM!K11+SI!K11</f>
        <v>29933</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42680</v>
      </c>
      <c r="E12" s="53"/>
      <c r="F12" s="44"/>
      <c r="G12" s="66"/>
      <c r="H12" s="43">
        <f>+XV!H12+I!H12+II!H12+III!H12+IV!H12+V!H12+VI!H12+VII!H12+XVI!H12+VIII!H12+IX!H12+XIV!H12+X!H12+XI!H12+XII!H12+RM!H12+SI!H12</f>
        <v>16264</v>
      </c>
      <c r="I12" s="44"/>
      <c r="J12" s="74"/>
      <c r="K12" s="44">
        <f>+XV!K12+I!K12+II!K12+III!K12+IV!K12+V!K12+VI!K12+VII!K12+XVI!K12+VIII!K12+IX!K12+XIV!K12+X!K12+XI!K12+XII!K12+RM!K12+SI!K12</f>
        <v>26416</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34339</v>
      </c>
      <c r="E13" s="53"/>
      <c r="F13" s="44"/>
      <c r="G13" s="66"/>
      <c r="H13" s="43">
        <f>+XV!H13+I!H13+II!H13+III!H13+IV!H13+V!H13+VI!H13+VII!H13+XVI!H13+VIII!H13+IX!H13+XIV!H13+X!H13+XI!H13+XII!H13+RM!H13+SI!H13</f>
        <v>12264</v>
      </c>
      <c r="I13" s="44"/>
      <c r="J13" s="74"/>
      <c r="K13" s="44">
        <f>+XV!K13+I!K13+II!K13+III!K13+IV!K13+V!K13+VI!K13+VII!K13+XVI!K13+VIII!K13+IX!K13+XIV!K13+X!K13+XI!K13+XII!K13+RM!K13+SI!K13</f>
        <v>22075</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26244</v>
      </c>
      <c r="E14" s="55"/>
      <c r="F14" s="35"/>
      <c r="G14" s="68"/>
      <c r="H14" s="43">
        <f>+XV!H14+I!H14+II!H14+III!H14+IV!H14+V!H14+VI!H14+VII!H14+XVI!H14+VIII!H14+IX!H14+XIV!H14+X!H14+XI!H14+XII!H14+RM!H14+SI!H14</f>
        <v>9063</v>
      </c>
      <c r="I14" s="44"/>
      <c r="J14" s="74"/>
      <c r="K14" s="35">
        <f>+XV!K14+I!K14+II!K14+III!K14+IV!K14+V!K14+VI!K14+VII!K14+XVI!K14+VIII!K14+IX!K14+XIV!K14+X!K14+XI!K14+XII!K14+RM!K14+SI!K14</f>
        <v>17181</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19743</v>
      </c>
      <c r="E15" s="53"/>
      <c r="F15" s="44"/>
      <c r="G15" s="66"/>
      <c r="H15" s="43">
        <f>+XV!H15+I!H15+II!H15+III!H15+IV!H15+V!H15+VI!H15+VII!H15+XVI!H15+VIII!H15+IX!H15+XIV!H15+X!H15+XI!H15+XII!H15+RM!H15+SI!H15</f>
        <v>6622</v>
      </c>
      <c r="I15" s="44"/>
      <c r="J15" s="74"/>
      <c r="K15" s="44">
        <f>+XV!K15+I!K15+II!K15+III!K15+IV!K15+V!K15+VI!K15+VII!K15+XVI!K15+VIII!K15+IX!K15+XIV!K15+X!K15+XI!K15+XII!K15+RM!K15+SI!K15</f>
        <v>13121</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15539</v>
      </c>
      <c r="E16" s="53"/>
      <c r="F16" s="44"/>
      <c r="G16" s="66"/>
      <c r="H16" s="43">
        <f>+XV!H16+I!H16+II!H16+III!H16+IV!H16+V!H16+VI!H16+VII!H16+XVI!H16+VIII!H16+IX!H16+XIV!H16+X!H16+XI!H16+XII!H16+RM!H16+SI!H16</f>
        <v>5197</v>
      </c>
      <c r="I16" s="44"/>
      <c r="J16" s="74"/>
      <c r="K16" s="44">
        <f>+XV!K16+I!K16+II!K16+III!K16+IV!K16+V!K16+VI!K16+VII!K16+XVI!K16+VIII!K16+IX!K16+XIV!K16+X!K16+XI!K16+XII!K16+RM!K16+SI!K16</f>
        <v>10342</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12427</v>
      </c>
      <c r="E17" s="53"/>
      <c r="F17" s="44"/>
      <c r="G17" s="66"/>
      <c r="H17" s="43">
        <f>+XV!H17+I!H17+II!H17+III!H17+IV!H17+V!H17+VI!H17+VII!H17+XVI!H17+VIII!H17+IX!H17+XIV!H17+X!H17+XI!H17+XII!H17+RM!H17+SI!H17</f>
        <v>4652</v>
      </c>
      <c r="I17" s="44"/>
      <c r="J17" s="74"/>
      <c r="K17" s="44">
        <f>+XV!K17+I!K17+II!K17+III!K17+IV!K17+V!K17+VI!K17+VII!K17+XVI!K17+VIII!K17+IX!K17+XIV!K17+X!K17+XI!K17+XII!K17+RM!K17+SI!K17</f>
        <v>7775</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15922</v>
      </c>
      <c r="E18" s="55"/>
      <c r="F18" s="35"/>
      <c r="G18" s="68"/>
      <c r="H18" s="43">
        <f>+XV!H18+I!H18+II!H18+III!H18+IV!H18+V!H18+VI!H18+VII!H18+XVI!H18+VIII!H18+IX!H18+XIV!H18+X!H18+XI!H18+XII!H18+RM!H18+SI!H18</f>
        <v>5771</v>
      </c>
      <c r="I18" s="44"/>
      <c r="J18" s="74"/>
      <c r="K18" s="35">
        <f>+XV!K18+I!K18+II!K18+III!K18+IV!K18+V!K18+VI!K18+VII!K18+XVI!K18+VIII!K18+IX!K18+XIV!K18+X!K18+XI!K18+XII!K18+RM!K18+SI!K18</f>
        <v>10151</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255407</v>
      </c>
      <c r="E19" s="54"/>
      <c r="F19" s="46"/>
      <c r="G19" s="67"/>
      <c r="H19" s="87">
        <f>+XV!H19+I!H19+II!H19+III!H19+IV!H19+V!H19+VI!H19+VII!H19+XVI!H19+VIII!H19+IX!H19+XIV!H19+X!H19+XI!H19+XII!H19+RM!H19+SI!H19</f>
        <v>94988</v>
      </c>
      <c r="I19" s="46"/>
      <c r="J19" s="75"/>
      <c r="K19" s="46">
        <f>+XV!K19+I!K19+II!K19+III!K19+IV!K19+V!K19+VI!K19+VII!K19+XVI!K19+VIII!K19+IX!K19+XIV!K19+X!K19+XI!K19+XII!K19+RM!K19+SI!K19</f>
        <v>160419</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568</v>
      </c>
      <c r="E20" s="53"/>
      <c r="F20" s="44"/>
      <c r="G20" s="66"/>
      <c r="H20" s="43">
        <f>+XV!H20+I!H20+II!H20+III!H20+IV!H20+V!H20+VI!H20+VII!H20+XVI!H20+VIII!H20+IX!H20+XIV!H20+X!H20+XI!H20+XII!H20+RM!H20+SI!H20</f>
        <v>248</v>
      </c>
      <c r="I20" s="44"/>
      <c r="J20" s="74"/>
      <c r="K20" s="44">
        <f>+XV!K20+I!K20+II!K20+III!K20+IV!K20+V!K20+VI!K20+VII!K20+XVI!K20+VIII!K20+IX!K20+XIV!K20+X!K20+XI!K20+XII!K20+RM!K20+SI!K20</f>
        <v>320</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4520</v>
      </c>
      <c r="E21" s="53"/>
      <c r="F21" s="44"/>
      <c r="G21" s="66"/>
      <c r="H21" s="43">
        <f>+XV!H21+I!H21+II!H21+III!H21+IV!H21+V!H21+VI!H21+VII!H21+XVI!H21+VIII!H21+IX!H21+XIV!H21+X!H21+XI!H21+XII!H21+RM!H21+SI!H21</f>
        <v>2076</v>
      </c>
      <c r="I21" s="44"/>
      <c r="J21" s="74"/>
      <c r="K21" s="44">
        <f>+XV!K21+I!K21+II!K21+III!K21+IV!K21+V!K21+VI!K21+VII!K21+XVI!K21+VIII!K21+IX!K21+XIV!K21+X!K21+XI!K21+XII!K21+RM!K21+SI!K21</f>
        <v>2444</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16452</v>
      </c>
      <c r="E22" s="53"/>
      <c r="F22" s="44"/>
      <c r="G22" s="66"/>
      <c r="H22" s="43">
        <f>+XV!H22+I!H22+II!H22+III!H22+IV!H22+V!H22+VI!H22+VII!H22+XVI!H22+VIII!H22+IX!H22+XIV!H22+X!H22+XI!H22+XII!H22+RM!H22+SI!H22</f>
        <v>7766</v>
      </c>
      <c r="I22" s="44"/>
      <c r="J22" s="74"/>
      <c r="K22" s="44">
        <f>+XV!K22+I!K22+II!K22+III!K22+IV!K22+V!K22+VI!K22+VII!K22+XVI!K22+VIII!K22+IX!K22+XIV!K22+X!K22+XI!K22+XII!K22+RM!K22+SI!K22</f>
        <v>8686</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11368</v>
      </c>
      <c r="E23" s="53"/>
      <c r="F23" s="44"/>
      <c r="G23" s="66"/>
      <c r="H23" s="43">
        <f>+XV!H23+I!H23+II!H23+III!H23+IV!H23+V!H23+VI!H23+VII!H23+XVI!H23+VIII!H23+IX!H23+XIV!H23+X!H23+XI!H23+XII!H23+RM!H23+SI!H23</f>
        <v>5194</v>
      </c>
      <c r="I23" s="44"/>
      <c r="J23" s="74"/>
      <c r="K23" s="44">
        <f>+XV!K23+I!K23+II!K23+III!K23+IV!K23+V!K23+VI!K23+VII!K23+XVI!K23+VIII!K23+IX!K23+XIV!K23+X!K23+XI!K23+XII!K23+RM!K23+SI!K23</f>
        <v>6174</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6947</v>
      </c>
      <c r="E24" s="53"/>
      <c r="F24" s="44"/>
      <c r="G24" s="66"/>
      <c r="H24" s="43">
        <f>+XV!H24+I!H24+II!H24+III!H24+IV!H24+V!H24+VI!H24+VII!H24+XVI!H24+VIII!H24+IX!H24+XIV!H24+X!H24+XI!H24+XII!H24+RM!H24+SI!H24</f>
        <v>3075</v>
      </c>
      <c r="I24" s="44"/>
      <c r="J24" s="74"/>
      <c r="K24" s="44">
        <f>+XV!K24+I!K24+II!K24+III!K24+IV!K24+V!K24+VI!K24+VII!K24+XVI!K24+VIII!K24+IX!K24+XIV!K24+X!K24+XI!K24+XII!K24+RM!K24+SI!K24</f>
        <v>3872</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4803</v>
      </c>
      <c r="E25" s="53"/>
      <c r="F25" s="44"/>
      <c r="G25" s="66"/>
      <c r="H25" s="43">
        <f>+XV!H25+I!H25+II!H25+III!H25+IV!H25+V!H25+VI!H25+VII!H25+XVI!H25+VIII!H25+IX!H25+XIV!H25+X!H25+XI!H25+XII!H25+RM!H25+SI!H25</f>
        <v>2160</v>
      </c>
      <c r="I25" s="44"/>
      <c r="J25" s="74"/>
      <c r="K25" s="44">
        <f>+XV!K25+I!K25+II!K25+III!K25+IV!K25+V!K25+VI!K25+VII!K25+XVI!K25+VIII!K25+IX!K25+XIV!K25+X!K25+XI!K25+XII!K25+RM!K25+SI!K25</f>
        <v>2643</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3090</v>
      </c>
      <c r="E26" s="55"/>
      <c r="F26" s="35"/>
      <c r="G26" s="68"/>
      <c r="H26" s="43">
        <f>+XV!H26+I!H26+II!H26+III!H26+IV!H26+V!H26+VI!H26+VII!H26+XVI!H26+VIII!H26+IX!H26+XIV!H26+X!H26+XI!H26+XII!H26+RM!H26+SI!H26</f>
        <v>1415</v>
      </c>
      <c r="I26" s="44"/>
      <c r="J26" s="74"/>
      <c r="K26" s="35">
        <f>+XV!K26+I!K26+II!K26+III!K26+IV!K26+V!K26+VI!K26+VII!K26+XVI!K26+VIII!K26+IX!K26+XIV!K26+X!K26+XI!K26+XII!K26+RM!K26+SI!K26</f>
        <v>1675</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2191</v>
      </c>
      <c r="E27" s="53"/>
      <c r="F27" s="44"/>
      <c r="G27" s="66"/>
      <c r="H27" s="43">
        <f>+XV!H27+I!H27+II!H27+III!H27+IV!H27+V!H27+VI!H27+VII!H27+XVI!H27+VIII!H27+IX!H27+XIV!H27+X!H27+XI!H27+XII!H27+RM!H27+SI!H27</f>
        <v>1002</v>
      </c>
      <c r="I27" s="44"/>
      <c r="J27" s="74"/>
      <c r="K27" s="44">
        <f>+XV!K27+I!K27+II!K27+III!K27+IV!K27+V!K27+VI!K27+VII!K27+XVI!K27+VIII!K27+IX!K27+XIV!K27+X!K27+XI!K27+XII!K27+RM!K27+SI!K27</f>
        <v>1189</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1044</v>
      </c>
      <c r="E28" s="53"/>
      <c r="F28" s="44"/>
      <c r="G28" s="66"/>
      <c r="H28" s="43">
        <f>+XV!H28+I!H28+II!H28+III!H28+IV!H28+V!H28+VI!H28+VII!H28+XVI!H28+VIII!H28+IX!H28+XIV!H28+X!H28+XI!H28+XII!H28+RM!H28+SI!H28</f>
        <v>521</v>
      </c>
      <c r="I28" s="44"/>
      <c r="J28" s="74"/>
      <c r="K28" s="44">
        <f>+XV!K28+I!K28+II!K28+III!K28+IV!K28+V!K28+VI!K28+VII!K28+XVI!K28+VIII!K28+IX!K28+XIV!K28+X!K28+XI!K28+XII!K28+RM!K28+SI!K28</f>
        <v>523</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672</v>
      </c>
      <c r="E29" s="53"/>
      <c r="F29" s="44"/>
      <c r="G29" s="66"/>
      <c r="H29" s="43">
        <f>+XV!H29+I!H29+II!H29+III!H29+IV!H29+V!H29+VI!H29+VII!H29+XVI!H29+VIII!H29+IX!H29+XIV!H29+X!H29+XI!H29+XII!H29+RM!H29+SI!H29</f>
        <v>401</v>
      </c>
      <c r="I29" s="44"/>
      <c r="J29" s="74"/>
      <c r="K29" s="44">
        <f>+XV!K29+I!K29+II!K29+III!K29+IV!K29+V!K29+VI!K29+VII!K29+XVI!K29+VIII!K29+IX!K29+XIV!K29+X!K29+XI!K29+XII!K29+RM!K29+SI!K29</f>
        <v>271</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1200</v>
      </c>
      <c r="E30" s="55"/>
      <c r="F30" s="35"/>
      <c r="G30" s="68"/>
      <c r="H30" s="43">
        <f>+XV!H30+I!H30+II!H30+III!H30+IV!H30+V!H30+VI!H30+VII!H30+XVI!H30+VIII!H30+IX!H30+XIV!H30+X!H30+XI!H30+XII!H30+RM!H30+SI!H30</f>
        <v>1052</v>
      </c>
      <c r="I30" s="44"/>
      <c r="J30" s="74"/>
      <c r="K30" s="35">
        <f>+XV!K30+I!K30+II!K30+III!K30+IV!K30+V!K30+VI!K30+VII!K30+XVI!K30+VIII!K30+IX!K30+XIV!K30+X!K30+XI!K30+XII!K30+RM!K30+SI!K30</f>
        <v>148</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52855</v>
      </c>
      <c r="E31" s="54"/>
      <c r="F31" s="46"/>
      <c r="G31" s="67"/>
      <c r="H31" s="87">
        <f>+XV!H31+I!H31+II!H31+III!H31+IV!H31+V!H31+VI!H31+VII!H31+XVI!H31+VIII!H31+IX!H31+XIV!H31+X!H31+XI!H31+XII!H31+RM!H31+SI!H31</f>
        <v>24910</v>
      </c>
      <c r="I31" s="46"/>
      <c r="J31" s="75"/>
      <c r="K31" s="46">
        <f>+XV!K31+I!K31+II!K31+III!K31+IV!K31+V!K31+VI!K31+VII!K31+XVI!K31+VIII!K31+IX!K31+XIV!K31+X!K31+XI!K31+XII!K31+RM!K31+SI!K31</f>
        <v>27945</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82</v>
      </c>
      <c r="E32" s="44"/>
      <c r="F32" s="44"/>
      <c r="G32" s="66"/>
      <c r="H32" s="43">
        <f>+XV!H32+I!H32+II!H32+III!H32+IV!H32+V!H32+VI!H32+VII!H32+XVI!H32+VIII!H32+IX!H32+XIV!H32+X!H32+XI!H32+XII!H32+RM!H32+SI!H32</f>
        <v>60</v>
      </c>
      <c r="I32" s="44"/>
      <c r="J32" s="74"/>
      <c r="K32" s="44">
        <f>+XV!K32+I!K32+II!K32+III!K32+IV!K32+V!K32+VI!K32+VII!K32+XVI!K32+VIII!K32+IX!K32+XIV!K32+X!K32+XI!K32+XII!K32+RM!K32+SI!K32</f>
        <v>22</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-2248</v>
      </c>
      <c r="E33" s="44"/>
      <c r="F33" s="44"/>
      <c r="G33" s="66"/>
      <c r="H33" s="43">
        <f>+XV!H33+I!H33+II!H33+III!H33+IV!H33+V!H33+VI!H33+VII!H33+XVI!H33+VIII!H33+IX!H33+XIV!H33+X!H33+XI!H33+XII!H33+RM!H33+SI!H33</f>
        <v>-197</v>
      </c>
      <c r="I33" s="44"/>
      <c r="J33" s="74"/>
      <c r="K33" s="44">
        <f>+XV!K33+I!K33+II!K33+III!K33+IV!K33+V!K33+VI!K33+VII!K33+XVI!K33+VIII!K33+IX!K33+XIV!K33+X!K33+XI!K33+XII!K33+RM!K33+SI!K33</f>
        <v>-2051</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-14978</v>
      </c>
      <c r="E34" s="44"/>
      <c r="F34" s="44"/>
      <c r="G34" s="66"/>
      <c r="H34" s="43">
        <f>+XV!H34+I!H34+II!H34+III!H34+IV!H34+V!H34+VI!H34+VII!H34+XVI!H34+VIII!H34+IX!H34+XIV!H34+X!H34+XI!H34+XII!H34+RM!H34+SI!H34</f>
        <v>-5032</v>
      </c>
      <c r="I34" s="44"/>
      <c r="J34" s="74"/>
      <c r="K34" s="44">
        <f>+XV!K34+I!K34+II!K34+III!K34+IV!K34+V!K34+VI!K34+VII!K34+XVI!K34+VIII!K34+IX!K34+XIV!K34+X!K34+XI!K34+XII!K34+RM!K34+SI!K34</f>
        <v>-9946</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-38461</v>
      </c>
      <c r="E35" s="44"/>
      <c r="F35" s="44"/>
      <c r="G35" s="66"/>
      <c r="H35" s="43">
        <f>+XV!H35+I!H35+II!H35+III!H35+IV!H35+V!H35+VI!H35+VII!H35+XVI!H35+VIII!H35+IX!H35+XIV!H35+X!H35+XI!H35+XII!H35+RM!H35+SI!H35</f>
        <v>-14702</v>
      </c>
      <c r="I35" s="44"/>
      <c r="J35" s="74"/>
      <c r="K35" s="44">
        <f>+XV!K35+I!K35+II!K35+III!K35+IV!K35+V!K35+VI!K35+VII!K35+XVI!K35+VIII!K35+IX!K35+XIV!K35+X!K35+XI!K35+XII!K35+RM!K35+SI!K35</f>
        <v>-23759</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-35733</v>
      </c>
      <c r="E36" s="44"/>
      <c r="F36" s="44"/>
      <c r="G36" s="66"/>
      <c r="H36" s="43">
        <f>+XV!H36+I!H36+II!H36+III!H36+IV!H36+V!H36+VI!H36+VII!H36+XVI!H36+VIII!H36+IX!H36+XIV!H36+X!H36+XI!H36+XII!H36+RM!H36+SI!H36</f>
        <v>-13189</v>
      </c>
      <c r="I36" s="44"/>
      <c r="J36" s="74"/>
      <c r="K36" s="44">
        <f>+XV!K36+I!K36+II!K36+III!K36+IV!K36+V!K36+VI!K36+VII!K36+XVI!K36+VIII!K36+IX!K36+XIV!K36+X!K36+XI!K36+XII!K36+RM!K36+SI!K36</f>
        <v>-22544</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-29536</v>
      </c>
      <c r="E37" s="44"/>
      <c r="F37" s="44"/>
      <c r="G37" s="66"/>
      <c r="H37" s="43">
        <f>+XV!H37+I!H37+II!H37+III!H37+IV!H37+V!H37+VI!H37+VII!H37+XVI!H37+VIII!H37+IX!H37+XIV!H37+X!H37+XI!H37+XII!H37+RM!H37+SI!H37</f>
        <v>-10104</v>
      </c>
      <c r="I37" s="44"/>
      <c r="J37" s="74"/>
      <c r="K37" s="44">
        <f>+XV!K37+I!K37+II!K37+III!K37+IV!K37+V!K37+VI!K37+VII!K37+XVI!K37+VIII!K37+IX!K37+XIV!K37+X!K37+XI!K37+XII!K37+RM!K37+SI!K37</f>
        <v>-19432</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-23154</v>
      </c>
      <c r="E38" s="35"/>
      <c r="F38" s="35"/>
      <c r="G38" s="68"/>
      <c r="H38" s="43">
        <f>+XV!H38+I!H38+II!H38+III!H38+IV!H38+V!H38+VI!H38+VII!H38+XVI!H38+VIII!H38+IX!H38+XIV!H38+X!H38+XI!H38+XII!H38+RM!H38+SI!H38</f>
        <v>-7648</v>
      </c>
      <c r="I38" s="44"/>
      <c r="J38" s="74"/>
      <c r="K38" s="35">
        <f>+XV!K38+I!K38+II!K38+III!K38+IV!K38+V!K38+VI!K38+VII!K38+XVI!K38+VIII!K38+IX!K38+XIV!K38+X!K38+XI!K38+XII!K38+RM!K38+SI!K38</f>
        <v>-15506</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-17552</v>
      </c>
      <c r="E39" s="44"/>
      <c r="F39" s="44"/>
      <c r="G39" s="66"/>
      <c r="H39" s="43">
        <f>+XV!H39+I!H39+II!H39+III!H39+IV!H39+V!H39+VI!H39+VII!H39+XVI!H39+VIII!H39+IX!H39+XIV!H39+X!H39+XI!H39+XII!H39+RM!H39+SI!H39</f>
        <v>-5620</v>
      </c>
      <c r="I39" s="44"/>
      <c r="J39" s="74"/>
      <c r="K39" s="44">
        <f>+XV!K39+I!K39+II!K39+III!K39+IV!K39+V!K39+VI!K39+VII!K39+XVI!K39+VIII!K39+IX!K39+XIV!K39+X!K39+XI!K39+XII!K39+RM!K39+SI!K39</f>
        <v>-11932</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-14495</v>
      </c>
      <c r="E40" s="44"/>
      <c r="F40" s="44"/>
      <c r="G40" s="66"/>
      <c r="H40" s="43">
        <f>+XV!H40+I!H40+II!H40+III!H40+IV!H40+V!H40+VI!H40+VII!H40+XVI!H40+VIII!H40+IX!H40+XIV!H40+X!H40+XI!H40+XII!H40+RM!H40+SI!H40</f>
        <v>-4676</v>
      </c>
      <c r="I40" s="44"/>
      <c r="J40" s="74"/>
      <c r="K40" s="44">
        <f>+XV!K40+I!K40+II!K40+III!K40+IV!K40+V!K40+VI!K40+VII!K40+XVI!K40+VIII!K40+IX!K40+XIV!K40+X!K40+XI!K40+XII!K40+RM!K40+SI!K40</f>
        <v>-9819</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-11755</v>
      </c>
      <c r="E41" s="44"/>
      <c r="F41" s="44"/>
      <c r="G41" s="66"/>
      <c r="H41" s="43">
        <f>+XV!H41+I!H41+II!H41+III!H41+IV!H41+V!H41+VI!H41+VII!H41+XVI!H41+VIII!H41+IX!H41+XIV!H41+X!H41+XI!H41+XII!H41+RM!H41+SI!H41</f>
        <v>-4251</v>
      </c>
      <c r="I41" s="44"/>
      <c r="J41" s="74"/>
      <c r="K41" s="44">
        <f>+XV!K41+I!K41+II!K41+III!K41+IV!K41+V!K41+VI!K41+VII!K41+XVI!K41+VIII!K41+IX!K41+XIV!K41+X!K41+XI!K41+XII!K41+RM!K41+SI!K41</f>
        <v>-7504</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-14722</v>
      </c>
      <c r="E42" s="35"/>
      <c r="F42" s="35"/>
      <c r="G42" s="68"/>
      <c r="H42" s="43">
        <f>+XV!H42+I!H42+II!H42+III!H42+IV!H42+V!H42+VI!H42+VII!H42+XVI!H42+VIII!H42+IX!H42+XIV!H42+X!H42+XI!H42+XII!H42+RM!H42+SI!H42</f>
        <v>-4719</v>
      </c>
      <c r="I42" s="44"/>
      <c r="J42" s="74"/>
      <c r="K42" s="35">
        <f>+XV!K42+I!K42+II!K42+III!K42+IV!K42+V!K42+VI!K42+VII!K42+XVI!K42+VIII!K42+IX!K42+XIV!K42+X!K42+XI!K42+XII!K42+RM!K42+SI!K42</f>
        <v>-10003</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-202552</v>
      </c>
      <c r="E43" s="46"/>
      <c r="F43" s="46"/>
      <c r="G43" s="67"/>
      <c r="H43" s="87">
        <f>+XV!H43+I!H43+II!H43+III!H43+IV!H43+V!H43+VI!H43+VII!H43+XVI!H43+VIII!H43+IX!H43+XIV!H43+X!H43+XI!H43+XII!H43+RM!H43+SI!H43</f>
        <v>-70078</v>
      </c>
      <c r="I43" s="46"/>
      <c r="J43" s="75"/>
      <c r="K43" s="46">
        <f>+XV!K43+I!K43+II!K43+III!K43+IV!K43+V!K43+VI!K43+VII!K43+XVI!K43+VIII!K43+IX!K43+XIV!K43+X!K43+XI!K43+XII!K43+RM!K43+SI!K43</f>
        <v>-132474</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3</v>
      </c>
      <c r="E44" s="53"/>
      <c r="F44" s="44"/>
      <c r="G44" s="66"/>
      <c r="H44" s="43">
        <f>+XV!H44+I!H44+II!H44+III!H44+IV!H44+V!H44+VI!H44+VII!H44+XVI!H44+VIII!H44+IX!H44+XIV!H44+X!H44+XI!H44+XII!H44+RM!H44+SI!H44</f>
        <v>0</v>
      </c>
      <c r="I44" s="44"/>
      <c r="J44" s="74"/>
      <c r="K44" s="44">
        <f>+XV!K44+I!K44+II!K44+III!K44+IV!K44+V!K44+VI!K44+VII!K44+XVI!K44+VIII!K44+IX!K44+XIV!K44+X!K44+XI!K44+XII!K44+RM!K44+SI!K44</f>
        <v>3</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699</v>
      </c>
      <c r="E45" s="53"/>
      <c r="F45" s="44"/>
      <c r="G45" s="66"/>
      <c r="H45" s="43">
        <f>+XV!H45+I!H45+II!H45+III!H45+IV!H45+V!H45+VI!H45+VII!H45+XVI!H45+VIII!H45+IX!H45+XIV!H45+X!H45+XI!H45+XII!H45+RM!H45+SI!H45</f>
        <v>208</v>
      </c>
      <c r="I45" s="44"/>
      <c r="J45" s="74"/>
      <c r="K45" s="44">
        <f>+XV!K45+I!K45+II!K45+III!K45+IV!K45+V!K45+VI!K45+VII!K45+XVI!K45+VIII!K45+IX!K45+XIV!K45+X!K45+XI!K45+XII!K45+RM!K45+SI!K45</f>
        <v>491</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8007</v>
      </c>
      <c r="E46" s="53"/>
      <c r="F46" s="44"/>
      <c r="G46" s="66"/>
      <c r="H46" s="43">
        <f>+XV!H46+I!H46+II!H46+III!H46+IV!H46+V!H46+VI!H46+VII!H46+XVI!H46+VIII!H46+IX!H46+XIV!H46+X!H46+XI!H46+XII!H46+RM!H46+SI!H46</f>
        <v>3677</v>
      </c>
      <c r="I46" s="44"/>
      <c r="J46" s="74"/>
      <c r="K46" s="44">
        <f>+XV!K46+I!K46+II!K46+III!K46+IV!K46+V!K46+VI!K46+VII!K46+XVI!K46+VIII!K46+IX!K46+XIV!K46+X!K46+XI!K46+XII!K46+RM!K46+SI!K46</f>
        <v>4330</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19204</v>
      </c>
      <c r="E47" s="53"/>
      <c r="F47" s="44"/>
      <c r="G47" s="66"/>
      <c r="H47" s="43">
        <f>+XV!H47+I!H47+II!H47+III!H47+IV!H47+V!H47+VI!H47+VII!H47+XVI!H47+VIII!H47+IX!H47+XIV!H47+X!H47+XI!H47+XII!H47+RM!H47+SI!H47</f>
        <v>9027</v>
      </c>
      <c r="I47" s="44"/>
      <c r="J47" s="74"/>
      <c r="K47" s="44">
        <f>+XV!K47+I!K47+II!K47+III!K47+IV!K47+V!K47+VI!K47+VII!K47+XVI!K47+VIII!K47+IX!K47+XIV!K47+X!K47+XI!K47+XII!K47+RM!K47+SI!K47</f>
        <v>10177</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17008</v>
      </c>
      <c r="E48" s="53"/>
      <c r="F48" s="44"/>
      <c r="G48" s="66"/>
      <c r="H48" s="43">
        <f>+XV!H48+I!H48+II!H48+III!H48+IV!H48+V!H48+VI!H48+VII!H48+XVI!H48+VIII!H48+IX!H48+XIV!H48+X!H48+XI!H48+XII!H48+RM!H48+SI!H48</f>
        <v>7417</v>
      </c>
      <c r="I48" s="44"/>
      <c r="J48" s="74"/>
      <c r="K48" s="44">
        <f>+XV!K48+I!K48+II!K48+III!K48+IV!K48+V!K48+VI!K48+VII!K48+XVI!K48+VIII!K48+IX!K48+XIV!K48+X!K48+XI!K48+XII!K48+RM!K48+SI!K48</f>
        <v>9591</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13872</v>
      </c>
      <c r="E49" s="53"/>
      <c r="F49" s="44"/>
      <c r="G49" s="66"/>
      <c r="H49" s="43">
        <f>+XV!H49+I!H49+II!H49+III!H49+IV!H49+V!H49+VI!H49+VII!H49+XVI!H49+VIII!H49+IX!H49+XIV!H49+X!H49+XI!H49+XII!H49+RM!H49+SI!H49</f>
        <v>5832</v>
      </c>
      <c r="I49" s="44"/>
      <c r="J49" s="74"/>
      <c r="K49" s="44">
        <f>+XV!K49+I!K49+II!K49+III!K49+IV!K49+V!K49+VI!K49+VII!K49+XVI!K49+VIII!K49+IX!K49+XIV!K49+X!K49+XI!K49+XII!K49+RM!K49+SI!K49</f>
        <v>8040</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9097</v>
      </c>
      <c r="E50" s="55"/>
      <c r="F50" s="35"/>
      <c r="G50" s="68"/>
      <c r="H50" s="43">
        <f>+XV!H50+I!H50+II!H50+III!H50+IV!H50+V!H50+VI!H50+VII!H50+XVI!H50+VIII!H50+IX!H50+XIV!H50+X!H50+XI!H50+XII!H50+RM!H50+SI!H50</f>
        <v>3697</v>
      </c>
      <c r="I50" s="44"/>
      <c r="J50" s="74"/>
      <c r="K50" s="35">
        <f>+XV!K50+I!K50+II!K50+III!K50+IV!K50+V!K50+VI!K50+VII!K50+XVI!K50+VIII!K50+IX!K50+XIV!K50+X!K50+XI!K50+XII!K50+RM!K50+SI!K50</f>
        <v>5400</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5939</v>
      </c>
      <c r="E51" s="53"/>
      <c r="F51" s="44"/>
      <c r="G51" s="66"/>
      <c r="H51" s="43">
        <f>+XV!H51+I!H51+II!H51+III!H51+IV!H51+V!H51+VI!H51+VII!H51+XVI!H51+VIII!H51+IX!H51+XIV!H51+X!H51+XI!H51+XII!H51+RM!H51+SI!H51</f>
        <v>2367</v>
      </c>
      <c r="I51" s="44"/>
      <c r="J51" s="74"/>
      <c r="K51" s="44">
        <f>+XV!K51+I!K51+II!K51+III!K51+IV!K51+V!K51+VI!K51+VII!K51+XVI!K51+VIII!K51+IX!K51+XIV!K51+X!K51+XI!K51+XII!K51+RM!K51+SI!K51</f>
        <v>3572</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2716</v>
      </c>
      <c r="E52" s="53"/>
      <c r="F52" s="44"/>
      <c r="G52" s="66"/>
      <c r="H52" s="43">
        <f>+XV!H52+I!H52+II!H52+III!H52+IV!H52+V!H52+VI!H52+VII!H52+XVI!H52+VIII!H52+IX!H52+XIV!H52+X!H52+XI!H52+XII!H52+RM!H52+SI!H52</f>
        <v>1084</v>
      </c>
      <c r="I52" s="44"/>
      <c r="J52" s="74"/>
      <c r="K52" s="44">
        <f>+XV!K52+I!K52+II!K52+III!K52+IV!K52+V!K52+VI!K52+VII!K52+XVI!K52+VIII!K52+IX!K52+XIV!K52+X!K52+XI!K52+XII!K52+RM!K52+SI!K52</f>
        <v>1632</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1154</v>
      </c>
      <c r="E53" s="53"/>
      <c r="F53" s="44"/>
      <c r="G53" s="66"/>
      <c r="H53" s="43">
        <f>+XV!H53+I!H53+II!H53+III!H53+IV!H53+V!H53+VI!H53+VII!H53+XVI!H53+VIII!H53+IX!H53+XIV!H53+X!H53+XI!H53+XII!H53+RM!H53+SI!H53</f>
        <v>421</v>
      </c>
      <c r="I53" s="44"/>
      <c r="J53" s="74"/>
      <c r="K53" s="44">
        <f>+XV!K53+I!K53+II!K53+III!K53+IV!K53+V!K53+VI!K53+VII!K53+XVI!K53+VIII!K53+IX!K53+XIV!K53+X!K53+XI!K53+XII!K53+RM!K53+SI!K53</f>
        <v>733</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469</v>
      </c>
      <c r="E54" s="55"/>
      <c r="F54" s="35"/>
      <c r="G54" s="68"/>
      <c r="H54" s="43">
        <f>+XV!H54+I!H54+II!H54+III!H54+IV!H54+V!H54+VI!H54+VII!H54+XVI!H54+VIII!H54+IX!H54+XIV!H54+X!H54+XI!H54+XII!H54+RM!H54+SI!H54</f>
        <v>194</v>
      </c>
      <c r="I54" s="44"/>
      <c r="J54" s="74"/>
      <c r="K54" s="35">
        <f>+XV!K54+I!K54+II!K54+III!K54+IV!K54+V!K54+VI!K54+VII!K54+XVI!K54+VIII!K54+IX!K54+XIV!K54+X!K54+XI!K54+XII!K54+RM!K54+SI!K54</f>
        <v>275</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78168</v>
      </c>
      <c r="E55" s="54"/>
      <c r="F55" s="46"/>
      <c r="G55" s="67"/>
      <c r="H55" s="87">
        <f>+XV!H55+I!H55+II!H55+III!H55+IV!H55+V!H55+VI!H55+VII!H55+XVI!H55+VIII!H55+IX!H55+XIV!H55+X!H55+XI!H55+XII!H55+RM!H55+SI!H55</f>
        <v>33924</v>
      </c>
      <c r="I55" s="46"/>
      <c r="J55" s="75"/>
      <c r="K55" s="46">
        <f>+XV!K55+I!K55+II!K55+III!K55+IV!K55+V!K55+VI!K55+VII!K55+XVI!K55+VIII!K55+IX!K55+XIV!K55+X!K55+XI!K55+XII!K55+RM!K55+SI!K55</f>
        <v>44244</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1755</v>
      </c>
      <c r="E56" s="53"/>
      <c r="F56" s="44"/>
      <c r="G56" s="66"/>
      <c r="H56" s="43">
        <f>+XV!H56+I!H56+II!H56+III!H56+IV!H56+V!H56+VI!H56+VII!H56+XVI!H56+VIII!H56+IX!H56+XIV!H56+X!H56+XI!H56+XII!H56+RM!H56+SI!H56</f>
        <v>831</v>
      </c>
      <c r="I56" s="44"/>
      <c r="J56" s="74"/>
      <c r="K56" s="44">
        <f>+XV!K56+I!K56+II!K56+III!K56+IV!K56+V!K56+VI!K56+VII!K56+XVI!K56+VIII!K56+IX!K56+XIV!K56+X!K56+XI!K56+XII!K56+RM!K56+SI!K56</f>
        <v>924</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14070</v>
      </c>
      <c r="E57" s="53"/>
      <c r="F57" s="44"/>
      <c r="G57" s="66"/>
      <c r="H57" s="43">
        <f>+XV!H57+I!H57+II!H57+III!H57+IV!H57+V!H57+VI!H57+VII!H57+XVI!H57+VIII!H57+IX!H57+XIV!H57+X!H57+XI!H57+XII!H57+RM!H57+SI!H57</f>
        <v>5347</v>
      </c>
      <c r="I57" s="44"/>
      <c r="J57" s="74"/>
      <c r="K57" s="44">
        <f>+XV!K57+I!K57+II!K57+III!K57+IV!K57+V!K57+VI!K57+VII!K57+XVI!K57+VIII!K57+IX!K57+XIV!K57+X!K57+XI!K57+XII!K57+RM!K57+SI!K57</f>
        <v>8723</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117856</v>
      </c>
      <c r="E58" s="53"/>
      <c r="F58" s="44"/>
      <c r="G58" s="66"/>
      <c r="H58" s="43">
        <f>+XV!H58+I!H58+II!H58+III!H58+IV!H58+V!H58+VI!H58+VII!H58+XVI!H58+VIII!H58+IX!H58+XIV!H58+X!H58+XI!H58+XII!H58+RM!H58+SI!H58</f>
        <v>50811</v>
      </c>
      <c r="I58" s="44"/>
      <c r="J58" s="74"/>
      <c r="K58" s="44">
        <f>+XV!K58+I!K58+II!K58+III!K58+IV!K58+V!K58+VI!K58+VII!K58+XVI!K58+VIII!K58+IX!K58+XIV!K58+X!K58+XI!K58+XII!K58+RM!K58+SI!K58</f>
        <v>67045</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252513</v>
      </c>
      <c r="E59" s="53"/>
      <c r="F59" s="44"/>
      <c r="G59" s="66"/>
      <c r="H59" s="43">
        <f>+XV!H59+I!H59+II!H59+III!H59+IV!H59+V!H59+VI!H59+VII!H59+XVI!H59+VIII!H59+IX!H59+XIV!H59+X!H59+XI!H59+XII!H59+RM!H59+SI!H59</f>
        <v>106315</v>
      </c>
      <c r="I59" s="44"/>
      <c r="J59" s="74"/>
      <c r="K59" s="44">
        <f>+XV!K59+I!K59+II!K59+III!K59+IV!K59+V!K59+VI!K59+VII!K59+XVI!K59+VIII!K59+IX!K59+XIV!K59+X!K59+XI!K59+XII!K59+RM!K59+SI!K59</f>
        <v>146198</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265775</v>
      </c>
      <c r="E60" s="53"/>
      <c r="F60" s="44"/>
      <c r="G60" s="66"/>
      <c r="H60" s="43">
        <f>+XV!H60+I!H60+II!H60+III!H60+IV!H60+V!H60+VI!H60+VII!H60+XVI!H60+VIII!H60+IX!H60+XIV!H60+X!H60+XI!H60+XII!H60+RM!H60+SI!H60</f>
        <v>106940</v>
      </c>
      <c r="I60" s="44"/>
      <c r="J60" s="74"/>
      <c r="K60" s="44">
        <f>+XV!K60+I!K60+II!K60+III!K60+IV!K60+V!K60+VI!K60+VII!K60+XVI!K60+VIII!K60+IX!K60+XIV!K60+X!K60+XI!K60+XII!K60+RM!K60+SI!K60</f>
        <v>158835</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236223</v>
      </c>
      <c r="E61" s="53"/>
      <c r="F61" s="44"/>
      <c r="G61" s="66"/>
      <c r="H61" s="43">
        <f>+XV!H61+I!H61+II!H61+III!H61+IV!H61+V!H61+VI!H61+VII!H61+XVI!H61+VIII!H61+IX!H61+XIV!H61+X!H61+XI!H61+XII!H61+RM!H61+SI!H61</f>
        <v>93133</v>
      </c>
      <c r="I61" s="44"/>
      <c r="J61" s="74"/>
      <c r="K61" s="44">
        <f>+XV!K61+I!K61+II!K61+III!K61+IV!K61+V!K61+VI!K61+VII!K61+XVI!K61+VIII!K61+IX!K61+XIV!K61+X!K61+XI!K61+XII!K61+RM!K61+SI!K61</f>
        <v>143090</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197629</v>
      </c>
      <c r="E62" s="55"/>
      <c r="F62" s="35"/>
      <c r="G62" s="68"/>
      <c r="H62" s="43">
        <f>+XV!H62+I!H62+II!H62+III!H62+IV!H62+V!H62+VI!H62+VII!H62+XVI!H62+VIII!H62+IX!H62+XIV!H62+X!H62+XI!H62+XII!H62+RM!H62+SI!H62</f>
        <v>77201</v>
      </c>
      <c r="I62" s="44"/>
      <c r="J62" s="74"/>
      <c r="K62" s="35">
        <f>+XV!K62+I!K62+II!K62+III!K62+IV!K62+V!K62+VI!K62+VII!K62+XVI!K62+VIII!K62+IX!K62+XIV!K62+X!K62+XI!K62+XII!K62+RM!K62+SI!K62</f>
        <v>120428</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167664</v>
      </c>
      <c r="E63" s="53"/>
      <c r="F63" s="44"/>
      <c r="G63" s="66"/>
      <c r="H63" s="43">
        <f>+XV!H63+I!H63+II!H63+III!H63+IV!H63+V!H63+VI!H63+VII!H63+XVI!H63+VIII!H63+IX!H63+XIV!H63+X!H63+XI!H63+XII!H63+RM!H63+SI!H63</f>
        <v>65254</v>
      </c>
      <c r="I63" s="44"/>
      <c r="J63" s="74"/>
      <c r="K63" s="44">
        <f>+XV!K63+I!K63+II!K63+III!K63+IV!K63+V!K63+VI!K63+VII!K63+XVI!K63+VIII!K63+IX!K63+XIV!K63+X!K63+XI!K63+XII!K63+RM!K63+SI!K63</f>
        <v>102410</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135437</v>
      </c>
      <c r="E64" s="53"/>
      <c r="F64" s="44"/>
      <c r="G64" s="66"/>
      <c r="H64" s="43">
        <f>+XV!H64+I!H64+II!H64+III!H64+IV!H64+V!H64+VI!H64+VII!H64+XVI!H64+VIII!H64+IX!H64+XIV!H64+X!H64+XI!H64+XII!H64+RM!H64+SI!H64</f>
        <v>51913</v>
      </c>
      <c r="I64" s="44"/>
      <c r="J64" s="74"/>
      <c r="K64" s="44">
        <f>+XV!K64+I!K64+II!K64+III!K64+IV!K64+V!K64+VI!K64+VII!K64+XVI!K64+VIII!K64+IX!K64+XIV!K64+X!K64+XI!K64+XII!K64+RM!K64+SI!K64</f>
        <v>83524</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109452</v>
      </c>
      <c r="E65" s="53"/>
      <c r="F65" s="44"/>
      <c r="G65" s="66"/>
      <c r="H65" s="43">
        <f>+XV!H65+I!H65+II!H65+III!H65+IV!H65+V!H65+VI!H65+VII!H65+XVI!H65+VIII!H65+IX!H65+XIV!H65+X!H65+XI!H65+XII!H65+RM!H65+SI!H65</f>
        <v>41747</v>
      </c>
      <c r="I65" s="44"/>
      <c r="J65" s="74"/>
      <c r="K65" s="44">
        <f>+XV!K65+I!K65+II!K65+III!K65+IV!K65+V!K65+VI!K65+VII!K65+XVI!K65+VIII!K65+IX!K65+XIV!K65+X!K65+XI!K65+XII!K65+RM!K65+SI!K65</f>
        <v>67705</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200920</v>
      </c>
      <c r="E66" s="55"/>
      <c r="F66" s="35"/>
      <c r="G66" s="68"/>
      <c r="H66" s="43">
        <f>+XV!H66+I!H66+II!H66+III!H66+IV!H66+V!H66+VI!H66+VII!H66+XVI!H66+VIII!H66+IX!H66+XIV!H66+X!H66+XI!H66+XII!H66+RM!H66+SI!H66</f>
        <v>85104</v>
      </c>
      <c r="I66" s="44"/>
      <c r="J66" s="74"/>
      <c r="K66" s="35">
        <f>+XV!K66+I!K66+II!K66+III!K66+IV!K66+V!K66+VI!K66+VII!K66+XVI!K66+VIII!K66+IX!K66+XIV!K66+X!K66+XI!K66+XII!K66+RM!K66+SI!K66</f>
        <v>115816</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1699294</v>
      </c>
      <c r="E67" s="54"/>
      <c r="F67" s="46"/>
      <c r="G67" s="67"/>
      <c r="H67" s="87">
        <f>+XV!H67+I!H67+II!H67+III!H67+IV!H67+V!H67+VI!H67+VII!H67+XVI!H67+VIII!H67+IX!H67+XIV!H67+X!H67+XI!H67+XII!H67+RM!H67+SI!H67</f>
        <v>684596</v>
      </c>
      <c r="I67" s="46"/>
      <c r="J67" s="75"/>
      <c r="K67" s="46">
        <f>+XV!K67+I!K67+II!K67+III!K67+IV!K67+V!K67+VI!K67+VII!K67+XVI!K67+VIII!K67+IX!K67+XIV!K67+X!K67+XI!K67+XII!K67+RM!K67+SI!K67</f>
        <v>1014698</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34</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486</v>
      </c>
      <c r="E8" s="53">
        <v>0.27692299999999997</v>
      </c>
      <c r="F8" s="44">
        <v>97854.206124000004</v>
      </c>
      <c r="G8" s="66">
        <v>0.14403299999999999</v>
      </c>
      <c r="H8" s="43">
        <v>188</v>
      </c>
      <c r="I8" s="44">
        <v>97939.336165999994</v>
      </c>
      <c r="J8" s="74">
        <v>0.17553199999999999</v>
      </c>
      <c r="K8" s="44">
        <v>298</v>
      </c>
      <c r="L8" s="44">
        <v>97800.499922000003</v>
      </c>
      <c r="M8" s="66">
        <v>0.12416099999999999</v>
      </c>
      <c r="N8" s="43">
        <v>0</v>
      </c>
      <c r="O8" s="44">
        <v>0</v>
      </c>
      <c r="P8" s="74">
        <v>0</v>
      </c>
    </row>
    <row r="9" spans="1:16" ht="15" customHeight="1" x14ac:dyDescent="0.2">
      <c r="A9" s="111"/>
      <c r="B9" s="114"/>
      <c r="C9" s="84" t="s">
        <v>47</v>
      </c>
      <c r="D9" s="44">
        <v>6768</v>
      </c>
      <c r="E9" s="53">
        <v>0.48102299999999998</v>
      </c>
      <c r="F9" s="44">
        <v>113808.17623500001</v>
      </c>
      <c r="G9" s="66">
        <v>0.121602</v>
      </c>
      <c r="H9" s="43">
        <v>2273</v>
      </c>
      <c r="I9" s="44">
        <v>127367.408811</v>
      </c>
      <c r="J9" s="74">
        <v>0.18565799999999999</v>
      </c>
      <c r="K9" s="44">
        <v>4495</v>
      </c>
      <c r="L9" s="44">
        <v>106951.638828</v>
      </c>
      <c r="M9" s="66">
        <v>8.9209999999999998E-2</v>
      </c>
      <c r="N9" s="43">
        <v>0</v>
      </c>
      <c r="O9" s="44">
        <v>0</v>
      </c>
      <c r="P9" s="74">
        <v>0</v>
      </c>
    </row>
    <row r="10" spans="1:16" ht="15" customHeight="1" x14ac:dyDescent="0.2">
      <c r="A10" s="111"/>
      <c r="B10" s="114"/>
      <c r="C10" s="84" t="s">
        <v>48</v>
      </c>
      <c r="D10" s="44">
        <v>31430</v>
      </c>
      <c r="E10" s="53">
        <v>0.266681</v>
      </c>
      <c r="F10" s="44">
        <v>127735.883138</v>
      </c>
      <c r="G10" s="66">
        <v>0.19048699999999999</v>
      </c>
      <c r="H10" s="43">
        <v>12798</v>
      </c>
      <c r="I10" s="44">
        <v>142342.78252400001</v>
      </c>
      <c r="J10" s="74">
        <v>0.25246099999999999</v>
      </c>
      <c r="K10" s="44">
        <v>18632</v>
      </c>
      <c r="L10" s="44">
        <v>117702.655447</v>
      </c>
      <c r="M10" s="66">
        <v>0.14791799999999999</v>
      </c>
      <c r="N10" s="43">
        <v>0</v>
      </c>
      <c r="O10" s="44">
        <v>0</v>
      </c>
      <c r="P10" s="74">
        <v>0</v>
      </c>
    </row>
    <row r="11" spans="1:16" ht="15" customHeight="1" x14ac:dyDescent="0.2">
      <c r="A11" s="111"/>
      <c r="B11" s="114"/>
      <c r="C11" s="84" t="s">
        <v>49</v>
      </c>
      <c r="D11" s="44">
        <v>49829</v>
      </c>
      <c r="E11" s="53">
        <v>0.19733200000000001</v>
      </c>
      <c r="F11" s="44">
        <v>149135.710647</v>
      </c>
      <c r="G11" s="66">
        <v>0.39035500000000001</v>
      </c>
      <c r="H11" s="43">
        <v>19896</v>
      </c>
      <c r="I11" s="44">
        <v>169538.20172000001</v>
      </c>
      <c r="J11" s="74">
        <v>0.48803800000000003</v>
      </c>
      <c r="K11" s="44">
        <v>29933</v>
      </c>
      <c r="L11" s="44">
        <v>135574.49184599999</v>
      </c>
      <c r="M11" s="66">
        <v>0.32542700000000002</v>
      </c>
      <c r="N11" s="43">
        <v>0</v>
      </c>
      <c r="O11" s="44">
        <v>0</v>
      </c>
      <c r="P11" s="74">
        <v>0</v>
      </c>
    </row>
    <row r="12" spans="1:16" ht="15" customHeight="1" x14ac:dyDescent="0.2">
      <c r="A12" s="111"/>
      <c r="B12" s="114"/>
      <c r="C12" s="84" t="s">
        <v>50</v>
      </c>
      <c r="D12" s="44">
        <v>42680</v>
      </c>
      <c r="E12" s="53">
        <v>0.16058700000000001</v>
      </c>
      <c r="F12" s="44">
        <v>180679.118066</v>
      </c>
      <c r="G12" s="66">
        <v>0.65663099999999996</v>
      </c>
      <c r="H12" s="43">
        <v>16264</v>
      </c>
      <c r="I12" s="44">
        <v>204768.966567</v>
      </c>
      <c r="J12" s="74">
        <v>0.72516000000000003</v>
      </c>
      <c r="K12" s="44">
        <v>26416</v>
      </c>
      <c r="L12" s="44">
        <v>165847.30037899999</v>
      </c>
      <c r="M12" s="66">
        <v>0.61443800000000004</v>
      </c>
      <c r="N12" s="43">
        <v>0</v>
      </c>
      <c r="O12" s="44">
        <v>0</v>
      </c>
      <c r="P12" s="74">
        <v>0</v>
      </c>
    </row>
    <row r="13" spans="1:16" ht="15" customHeight="1" x14ac:dyDescent="0.2">
      <c r="A13" s="111"/>
      <c r="B13" s="114"/>
      <c r="C13" s="84" t="s">
        <v>51</v>
      </c>
      <c r="D13" s="44">
        <v>34339</v>
      </c>
      <c r="E13" s="53">
        <v>0.145367</v>
      </c>
      <c r="F13" s="44">
        <v>199803.924833</v>
      </c>
      <c r="G13" s="66">
        <v>0.87029299999999998</v>
      </c>
      <c r="H13" s="43">
        <v>12264</v>
      </c>
      <c r="I13" s="44">
        <v>213834.395174</v>
      </c>
      <c r="J13" s="74">
        <v>0.82020499999999996</v>
      </c>
      <c r="K13" s="44">
        <v>22075</v>
      </c>
      <c r="L13" s="44">
        <v>192009.148468</v>
      </c>
      <c r="M13" s="66">
        <v>0.89812000000000003</v>
      </c>
      <c r="N13" s="43">
        <v>0</v>
      </c>
      <c r="O13" s="44">
        <v>0</v>
      </c>
      <c r="P13" s="74">
        <v>0</v>
      </c>
    </row>
    <row r="14" spans="1:16" s="3" customFormat="1" ht="15" customHeight="1" x14ac:dyDescent="0.2">
      <c r="A14" s="111"/>
      <c r="B14" s="114"/>
      <c r="C14" s="84" t="s">
        <v>52</v>
      </c>
      <c r="D14" s="35">
        <v>26244</v>
      </c>
      <c r="E14" s="55">
        <v>0.132794</v>
      </c>
      <c r="F14" s="35">
        <v>207841.65828100001</v>
      </c>
      <c r="G14" s="68">
        <v>0.95717099999999999</v>
      </c>
      <c r="H14" s="43">
        <v>9063</v>
      </c>
      <c r="I14" s="44">
        <v>209476.15639700001</v>
      </c>
      <c r="J14" s="74">
        <v>0.78406699999999996</v>
      </c>
      <c r="K14" s="35">
        <v>17181</v>
      </c>
      <c r="L14" s="35">
        <v>206979.45838500001</v>
      </c>
      <c r="M14" s="68">
        <v>1.048484</v>
      </c>
      <c r="N14" s="43">
        <v>0</v>
      </c>
      <c r="O14" s="44">
        <v>0</v>
      </c>
      <c r="P14" s="74">
        <v>0</v>
      </c>
    </row>
    <row r="15" spans="1:16" ht="15" customHeight="1" x14ac:dyDescent="0.2">
      <c r="A15" s="111"/>
      <c r="B15" s="114"/>
      <c r="C15" s="84" t="s">
        <v>53</v>
      </c>
      <c r="D15" s="44">
        <v>19743</v>
      </c>
      <c r="E15" s="53">
        <v>0.117753</v>
      </c>
      <c r="F15" s="44">
        <v>206759.76998899999</v>
      </c>
      <c r="G15" s="66">
        <v>0.90168700000000002</v>
      </c>
      <c r="H15" s="43">
        <v>6622</v>
      </c>
      <c r="I15" s="44">
        <v>199320.958843</v>
      </c>
      <c r="J15" s="74">
        <v>0.64300800000000002</v>
      </c>
      <c r="K15" s="44">
        <v>13121</v>
      </c>
      <c r="L15" s="44">
        <v>210514.04233200001</v>
      </c>
      <c r="M15" s="66">
        <v>1.032238</v>
      </c>
      <c r="N15" s="43">
        <v>0</v>
      </c>
      <c r="O15" s="44">
        <v>0</v>
      </c>
      <c r="P15" s="74">
        <v>0</v>
      </c>
    </row>
    <row r="16" spans="1:16" ht="15" customHeight="1" x14ac:dyDescent="0.2">
      <c r="A16" s="111"/>
      <c r="B16" s="114"/>
      <c r="C16" s="84" t="s">
        <v>54</v>
      </c>
      <c r="D16" s="44">
        <v>15539</v>
      </c>
      <c r="E16" s="53">
        <v>0.114732</v>
      </c>
      <c r="F16" s="44">
        <v>208299.30802699999</v>
      </c>
      <c r="G16" s="66">
        <v>0.76246899999999995</v>
      </c>
      <c r="H16" s="43">
        <v>5197</v>
      </c>
      <c r="I16" s="44">
        <v>192119.01396499999</v>
      </c>
      <c r="J16" s="74">
        <v>0.423514</v>
      </c>
      <c r="K16" s="44">
        <v>10342</v>
      </c>
      <c r="L16" s="44">
        <v>216430.13264900001</v>
      </c>
      <c r="M16" s="66">
        <v>0.93279800000000002</v>
      </c>
      <c r="N16" s="43">
        <v>0</v>
      </c>
      <c r="O16" s="44">
        <v>0</v>
      </c>
      <c r="P16" s="74">
        <v>0</v>
      </c>
    </row>
    <row r="17" spans="1:16" ht="15" customHeight="1" x14ac:dyDescent="0.2">
      <c r="A17" s="111"/>
      <c r="B17" s="114"/>
      <c r="C17" s="84" t="s">
        <v>55</v>
      </c>
      <c r="D17" s="44">
        <v>12427</v>
      </c>
      <c r="E17" s="53">
        <v>0.113538</v>
      </c>
      <c r="F17" s="44">
        <v>210872.62966400001</v>
      </c>
      <c r="G17" s="66">
        <v>0.61060599999999998</v>
      </c>
      <c r="H17" s="43">
        <v>4652</v>
      </c>
      <c r="I17" s="44">
        <v>187760.839309</v>
      </c>
      <c r="J17" s="74">
        <v>0.24183099999999999</v>
      </c>
      <c r="K17" s="44">
        <v>7775</v>
      </c>
      <c r="L17" s="44">
        <v>224701.06036800001</v>
      </c>
      <c r="M17" s="66">
        <v>0.83125400000000005</v>
      </c>
      <c r="N17" s="43">
        <v>0</v>
      </c>
      <c r="O17" s="44">
        <v>0</v>
      </c>
      <c r="P17" s="74">
        <v>0</v>
      </c>
    </row>
    <row r="18" spans="1:16" s="3" customFormat="1" ht="15" customHeight="1" x14ac:dyDescent="0.2">
      <c r="A18" s="111"/>
      <c r="B18" s="114"/>
      <c r="C18" s="84" t="s">
        <v>56</v>
      </c>
      <c r="D18" s="35">
        <v>15922</v>
      </c>
      <c r="E18" s="55">
        <v>7.9244999999999996E-2</v>
      </c>
      <c r="F18" s="35">
        <v>240903.05794599999</v>
      </c>
      <c r="G18" s="68">
        <v>0.43512099999999998</v>
      </c>
      <c r="H18" s="43">
        <v>5771</v>
      </c>
      <c r="I18" s="44">
        <v>205651.20096300001</v>
      </c>
      <c r="J18" s="74">
        <v>9.8250000000000004E-2</v>
      </c>
      <c r="K18" s="35">
        <v>10151</v>
      </c>
      <c r="L18" s="35">
        <v>260944.28212600001</v>
      </c>
      <c r="M18" s="68">
        <v>0.62663800000000003</v>
      </c>
      <c r="N18" s="43">
        <v>0</v>
      </c>
      <c r="O18" s="44">
        <v>0</v>
      </c>
      <c r="P18" s="74">
        <v>0</v>
      </c>
    </row>
    <row r="19" spans="1:16" s="3" customFormat="1" ht="15" customHeight="1" x14ac:dyDescent="0.2">
      <c r="A19" s="112"/>
      <c r="B19" s="115"/>
      <c r="C19" s="85" t="s">
        <v>9</v>
      </c>
      <c r="D19" s="46">
        <v>255407</v>
      </c>
      <c r="E19" s="54">
        <v>0.15030199999999999</v>
      </c>
      <c r="F19" s="46">
        <v>180362.61720099999</v>
      </c>
      <c r="G19" s="67">
        <v>0.60110699999999995</v>
      </c>
      <c r="H19" s="87">
        <v>94988</v>
      </c>
      <c r="I19" s="46">
        <v>186683.43388600001</v>
      </c>
      <c r="J19" s="75">
        <v>0.53170899999999999</v>
      </c>
      <c r="K19" s="46">
        <v>160419</v>
      </c>
      <c r="L19" s="46">
        <v>176619.907576</v>
      </c>
      <c r="M19" s="67">
        <v>0.64219899999999996</v>
      </c>
      <c r="N19" s="87">
        <v>0</v>
      </c>
      <c r="O19" s="46">
        <v>0</v>
      </c>
      <c r="P19" s="75">
        <v>0</v>
      </c>
    </row>
    <row r="20" spans="1:16" ht="15" customHeight="1" x14ac:dyDescent="0.2">
      <c r="A20" s="110">
        <v>2</v>
      </c>
      <c r="B20" s="113" t="s">
        <v>57</v>
      </c>
      <c r="C20" s="84" t="s">
        <v>46</v>
      </c>
      <c r="D20" s="44">
        <v>568</v>
      </c>
      <c r="E20" s="53">
        <v>0.32364700000000002</v>
      </c>
      <c r="F20" s="44">
        <v>84203.961267999999</v>
      </c>
      <c r="G20" s="66">
        <v>0.184859</v>
      </c>
      <c r="H20" s="43">
        <v>248</v>
      </c>
      <c r="I20" s="44">
        <v>92242.161290000004</v>
      </c>
      <c r="J20" s="74">
        <v>0.22580600000000001</v>
      </c>
      <c r="K20" s="44">
        <v>320</v>
      </c>
      <c r="L20" s="44">
        <v>77974.356249999997</v>
      </c>
      <c r="M20" s="66">
        <v>0.15312500000000001</v>
      </c>
      <c r="N20" s="43">
        <v>0</v>
      </c>
      <c r="O20" s="44">
        <v>0</v>
      </c>
      <c r="P20" s="74">
        <v>0</v>
      </c>
    </row>
    <row r="21" spans="1:16" ht="15" customHeight="1" x14ac:dyDescent="0.2">
      <c r="A21" s="111"/>
      <c r="B21" s="114"/>
      <c r="C21" s="84" t="s">
        <v>47</v>
      </c>
      <c r="D21" s="44">
        <v>4520</v>
      </c>
      <c r="E21" s="53">
        <v>0.32125100000000001</v>
      </c>
      <c r="F21" s="44">
        <v>120784.67079600001</v>
      </c>
      <c r="G21" s="66">
        <v>8.1416000000000002E-2</v>
      </c>
      <c r="H21" s="43">
        <v>2076</v>
      </c>
      <c r="I21" s="44">
        <v>127422.341522</v>
      </c>
      <c r="J21" s="74">
        <v>9.6338999999999994E-2</v>
      </c>
      <c r="K21" s="44">
        <v>2444</v>
      </c>
      <c r="L21" s="44">
        <v>115146.452946</v>
      </c>
      <c r="M21" s="66">
        <v>6.8739999999999996E-2</v>
      </c>
      <c r="N21" s="43">
        <v>0</v>
      </c>
      <c r="O21" s="44">
        <v>0</v>
      </c>
      <c r="P21" s="74">
        <v>0</v>
      </c>
    </row>
    <row r="22" spans="1:16" ht="15" customHeight="1" x14ac:dyDescent="0.2">
      <c r="A22" s="111"/>
      <c r="B22" s="114"/>
      <c r="C22" s="84" t="s">
        <v>48</v>
      </c>
      <c r="D22" s="44">
        <v>16452</v>
      </c>
      <c r="E22" s="53">
        <v>0.139594</v>
      </c>
      <c r="F22" s="44">
        <v>131338.37715799999</v>
      </c>
      <c r="G22" s="66">
        <v>7.0750999999999994E-2</v>
      </c>
      <c r="H22" s="43">
        <v>7766</v>
      </c>
      <c r="I22" s="44">
        <v>135703.280711</v>
      </c>
      <c r="J22" s="74">
        <v>8.2539000000000001E-2</v>
      </c>
      <c r="K22" s="44">
        <v>8686</v>
      </c>
      <c r="L22" s="44">
        <v>127435.793576</v>
      </c>
      <c r="M22" s="66">
        <v>6.0212000000000002E-2</v>
      </c>
      <c r="N22" s="43">
        <v>0</v>
      </c>
      <c r="O22" s="44">
        <v>0</v>
      </c>
      <c r="P22" s="74">
        <v>0</v>
      </c>
    </row>
    <row r="23" spans="1:16" ht="15" customHeight="1" x14ac:dyDescent="0.2">
      <c r="A23" s="111"/>
      <c r="B23" s="114"/>
      <c r="C23" s="84" t="s">
        <v>49</v>
      </c>
      <c r="D23" s="44">
        <v>11368</v>
      </c>
      <c r="E23" s="53">
        <v>4.5019000000000003E-2</v>
      </c>
      <c r="F23" s="44">
        <v>145921.77814899999</v>
      </c>
      <c r="G23" s="66">
        <v>0.20716000000000001</v>
      </c>
      <c r="H23" s="43">
        <v>5194</v>
      </c>
      <c r="I23" s="44">
        <v>152329.86214899999</v>
      </c>
      <c r="J23" s="74">
        <v>0.229688</v>
      </c>
      <c r="K23" s="44">
        <v>6174</v>
      </c>
      <c r="L23" s="44">
        <v>140530.85034</v>
      </c>
      <c r="M23" s="66">
        <v>0.18820899999999999</v>
      </c>
      <c r="N23" s="43">
        <v>0</v>
      </c>
      <c r="O23" s="44">
        <v>0</v>
      </c>
      <c r="P23" s="74">
        <v>0</v>
      </c>
    </row>
    <row r="24" spans="1:16" ht="15" customHeight="1" x14ac:dyDescent="0.2">
      <c r="A24" s="111"/>
      <c r="B24" s="114"/>
      <c r="C24" s="84" t="s">
        <v>50</v>
      </c>
      <c r="D24" s="44">
        <v>6947</v>
      </c>
      <c r="E24" s="53">
        <v>2.6138999999999999E-2</v>
      </c>
      <c r="F24" s="44">
        <v>174907.07528399999</v>
      </c>
      <c r="G24" s="66">
        <v>0.34504099999999999</v>
      </c>
      <c r="H24" s="43">
        <v>3075</v>
      </c>
      <c r="I24" s="44">
        <v>182129.66341499999</v>
      </c>
      <c r="J24" s="74">
        <v>0.36487799999999998</v>
      </c>
      <c r="K24" s="44">
        <v>3872</v>
      </c>
      <c r="L24" s="44">
        <v>169171.16141500001</v>
      </c>
      <c r="M24" s="66">
        <v>0.329287</v>
      </c>
      <c r="N24" s="43">
        <v>0</v>
      </c>
      <c r="O24" s="44">
        <v>0</v>
      </c>
      <c r="P24" s="74">
        <v>0</v>
      </c>
    </row>
    <row r="25" spans="1:16" ht="15" customHeight="1" x14ac:dyDescent="0.2">
      <c r="A25" s="111"/>
      <c r="B25" s="114"/>
      <c r="C25" s="84" t="s">
        <v>51</v>
      </c>
      <c r="D25" s="44">
        <v>4803</v>
      </c>
      <c r="E25" s="53">
        <v>2.0331999999999999E-2</v>
      </c>
      <c r="F25" s="44">
        <v>190466.42473500001</v>
      </c>
      <c r="G25" s="66">
        <v>0.47845100000000002</v>
      </c>
      <c r="H25" s="43">
        <v>2160</v>
      </c>
      <c r="I25" s="44">
        <v>192342.35092600001</v>
      </c>
      <c r="J25" s="74">
        <v>0.44259300000000001</v>
      </c>
      <c r="K25" s="44">
        <v>2643</v>
      </c>
      <c r="L25" s="44">
        <v>188933.318199</v>
      </c>
      <c r="M25" s="66">
        <v>0.50775599999999999</v>
      </c>
      <c r="N25" s="43">
        <v>0</v>
      </c>
      <c r="O25" s="44">
        <v>0</v>
      </c>
      <c r="P25" s="74">
        <v>0</v>
      </c>
    </row>
    <row r="26" spans="1:16" s="3" customFormat="1" ht="15" customHeight="1" x14ac:dyDescent="0.2">
      <c r="A26" s="111"/>
      <c r="B26" s="114"/>
      <c r="C26" s="84" t="s">
        <v>52</v>
      </c>
      <c r="D26" s="35">
        <v>3090</v>
      </c>
      <c r="E26" s="55">
        <v>1.5635E-2</v>
      </c>
      <c r="F26" s="35">
        <v>192090.67767</v>
      </c>
      <c r="G26" s="68">
        <v>0.44142399999999998</v>
      </c>
      <c r="H26" s="43">
        <v>1415</v>
      </c>
      <c r="I26" s="44">
        <v>190191.52862200001</v>
      </c>
      <c r="J26" s="74">
        <v>0.36961100000000002</v>
      </c>
      <c r="K26" s="35">
        <v>1675</v>
      </c>
      <c r="L26" s="35">
        <v>193695.033433</v>
      </c>
      <c r="M26" s="68">
        <v>0.50209000000000004</v>
      </c>
      <c r="N26" s="43">
        <v>0</v>
      </c>
      <c r="O26" s="44">
        <v>0</v>
      </c>
      <c r="P26" s="74">
        <v>0</v>
      </c>
    </row>
    <row r="27" spans="1:16" ht="15" customHeight="1" x14ac:dyDescent="0.2">
      <c r="A27" s="111"/>
      <c r="B27" s="114"/>
      <c r="C27" s="84" t="s">
        <v>53</v>
      </c>
      <c r="D27" s="44">
        <v>2191</v>
      </c>
      <c r="E27" s="53">
        <v>1.3068E-2</v>
      </c>
      <c r="F27" s="44">
        <v>194818.60976699999</v>
      </c>
      <c r="G27" s="66">
        <v>0.45413100000000001</v>
      </c>
      <c r="H27" s="43">
        <v>1002</v>
      </c>
      <c r="I27" s="44">
        <v>187494.29640699999</v>
      </c>
      <c r="J27" s="74">
        <v>0.35029900000000003</v>
      </c>
      <c r="K27" s="44">
        <v>1189</v>
      </c>
      <c r="L27" s="44">
        <v>200990.99158999999</v>
      </c>
      <c r="M27" s="66">
        <v>0.541632</v>
      </c>
      <c r="N27" s="43">
        <v>0</v>
      </c>
      <c r="O27" s="44">
        <v>0</v>
      </c>
      <c r="P27" s="74">
        <v>0</v>
      </c>
    </row>
    <row r="28" spans="1:16" ht="15" customHeight="1" x14ac:dyDescent="0.2">
      <c r="A28" s="111"/>
      <c r="B28" s="114"/>
      <c r="C28" s="84" t="s">
        <v>54</v>
      </c>
      <c r="D28" s="44">
        <v>1044</v>
      </c>
      <c r="E28" s="53">
        <v>7.7079999999999996E-3</v>
      </c>
      <c r="F28" s="44">
        <v>216147.09003799999</v>
      </c>
      <c r="G28" s="66">
        <v>0.386015</v>
      </c>
      <c r="H28" s="43">
        <v>521</v>
      </c>
      <c r="I28" s="44">
        <v>196227.17082500001</v>
      </c>
      <c r="J28" s="74">
        <v>0.21305199999999999</v>
      </c>
      <c r="K28" s="44">
        <v>523</v>
      </c>
      <c r="L28" s="44">
        <v>235990.833652</v>
      </c>
      <c r="M28" s="66">
        <v>0.55831699999999995</v>
      </c>
      <c r="N28" s="43">
        <v>0</v>
      </c>
      <c r="O28" s="44">
        <v>0</v>
      </c>
      <c r="P28" s="74">
        <v>0</v>
      </c>
    </row>
    <row r="29" spans="1:16" ht="15" customHeight="1" x14ac:dyDescent="0.2">
      <c r="A29" s="111"/>
      <c r="B29" s="114"/>
      <c r="C29" s="84" t="s">
        <v>55</v>
      </c>
      <c r="D29" s="44">
        <v>672</v>
      </c>
      <c r="E29" s="53">
        <v>6.1399999999999996E-3</v>
      </c>
      <c r="F29" s="44">
        <v>211836.87797599999</v>
      </c>
      <c r="G29" s="66">
        <v>0.29910700000000001</v>
      </c>
      <c r="H29" s="43">
        <v>401</v>
      </c>
      <c r="I29" s="44">
        <v>193534.99002500001</v>
      </c>
      <c r="J29" s="74">
        <v>0.224439</v>
      </c>
      <c r="K29" s="44">
        <v>271</v>
      </c>
      <c r="L29" s="44">
        <v>238918.26937299999</v>
      </c>
      <c r="M29" s="66">
        <v>0.40959400000000001</v>
      </c>
      <c r="N29" s="43">
        <v>0</v>
      </c>
      <c r="O29" s="44">
        <v>0</v>
      </c>
      <c r="P29" s="74">
        <v>0</v>
      </c>
    </row>
    <row r="30" spans="1:16" s="3" customFormat="1" ht="15" customHeight="1" x14ac:dyDescent="0.2">
      <c r="A30" s="111"/>
      <c r="B30" s="114"/>
      <c r="C30" s="84" t="s">
        <v>56</v>
      </c>
      <c r="D30" s="35">
        <v>1200</v>
      </c>
      <c r="E30" s="55">
        <v>5.973E-3</v>
      </c>
      <c r="F30" s="35">
        <v>157903.63666700001</v>
      </c>
      <c r="G30" s="68">
        <v>0.106667</v>
      </c>
      <c r="H30" s="43">
        <v>1052</v>
      </c>
      <c r="I30" s="44">
        <v>141441.93441099999</v>
      </c>
      <c r="J30" s="74">
        <v>7.0342000000000002E-2</v>
      </c>
      <c r="K30" s="35">
        <v>148</v>
      </c>
      <c r="L30" s="35">
        <v>274915.19594599999</v>
      </c>
      <c r="M30" s="68">
        <v>0.36486499999999999</v>
      </c>
      <c r="N30" s="43">
        <v>0</v>
      </c>
      <c r="O30" s="44">
        <v>0</v>
      </c>
      <c r="P30" s="74">
        <v>0</v>
      </c>
    </row>
    <row r="31" spans="1:16" s="3" customFormat="1" ht="15" customHeight="1" x14ac:dyDescent="0.2">
      <c r="A31" s="112"/>
      <c r="B31" s="115"/>
      <c r="C31" s="85" t="s">
        <v>9</v>
      </c>
      <c r="D31" s="46">
        <v>52855</v>
      </c>
      <c r="E31" s="54">
        <v>3.1104E-2</v>
      </c>
      <c r="F31" s="46">
        <v>153650.29009600001</v>
      </c>
      <c r="G31" s="67">
        <v>0.22283600000000001</v>
      </c>
      <c r="H31" s="87">
        <v>24910</v>
      </c>
      <c r="I31" s="46">
        <v>156307.310799</v>
      </c>
      <c r="J31" s="75">
        <v>0.213448</v>
      </c>
      <c r="K31" s="46">
        <v>27945</v>
      </c>
      <c r="L31" s="46">
        <v>151281.83828900001</v>
      </c>
      <c r="M31" s="67">
        <v>0.23120399999999999</v>
      </c>
      <c r="N31" s="87">
        <v>0</v>
      </c>
      <c r="O31" s="46">
        <v>0</v>
      </c>
      <c r="P31" s="75">
        <v>0</v>
      </c>
    </row>
    <row r="32" spans="1:16" ht="15" customHeight="1" x14ac:dyDescent="0.2">
      <c r="A32" s="110">
        <v>3</v>
      </c>
      <c r="B32" s="113" t="s">
        <v>58</v>
      </c>
      <c r="C32" s="84" t="s">
        <v>46</v>
      </c>
      <c r="D32" s="44">
        <v>82</v>
      </c>
      <c r="E32" s="44">
        <v>0</v>
      </c>
      <c r="F32" s="44">
        <v>-13650.244855999999</v>
      </c>
      <c r="G32" s="66">
        <v>4.0826000000000001E-2</v>
      </c>
      <c r="H32" s="43">
        <v>60</v>
      </c>
      <c r="I32" s="44">
        <v>-5697.174876</v>
      </c>
      <c r="J32" s="74">
        <v>5.0275E-2</v>
      </c>
      <c r="K32" s="44">
        <v>22</v>
      </c>
      <c r="L32" s="44">
        <v>-19826.143671999998</v>
      </c>
      <c r="M32" s="66">
        <v>2.8964E-2</v>
      </c>
      <c r="N32" s="43">
        <v>0</v>
      </c>
      <c r="O32" s="44">
        <v>0</v>
      </c>
      <c r="P32" s="74">
        <v>0</v>
      </c>
    </row>
    <row r="33" spans="1:16" ht="15" customHeight="1" x14ac:dyDescent="0.2">
      <c r="A33" s="111"/>
      <c r="B33" s="114"/>
      <c r="C33" s="84" t="s">
        <v>47</v>
      </c>
      <c r="D33" s="44">
        <v>-2248</v>
      </c>
      <c r="E33" s="44">
        <v>0</v>
      </c>
      <c r="F33" s="44">
        <v>6976.4945610000004</v>
      </c>
      <c r="G33" s="66">
        <v>-4.0185999999999999E-2</v>
      </c>
      <c r="H33" s="43">
        <v>-197</v>
      </c>
      <c r="I33" s="44">
        <v>54.932710999999998</v>
      </c>
      <c r="J33" s="74">
        <v>-8.9318999999999996E-2</v>
      </c>
      <c r="K33" s="44">
        <v>-2051</v>
      </c>
      <c r="L33" s="44">
        <v>8194.8141180000002</v>
      </c>
      <c r="M33" s="66">
        <v>-2.0469999999999999E-2</v>
      </c>
      <c r="N33" s="43">
        <v>0</v>
      </c>
      <c r="O33" s="44">
        <v>0</v>
      </c>
      <c r="P33" s="74">
        <v>0</v>
      </c>
    </row>
    <row r="34" spans="1:16" ht="15" customHeight="1" x14ac:dyDescent="0.2">
      <c r="A34" s="111"/>
      <c r="B34" s="114"/>
      <c r="C34" s="84" t="s">
        <v>48</v>
      </c>
      <c r="D34" s="44">
        <v>-14978</v>
      </c>
      <c r="E34" s="44">
        <v>0</v>
      </c>
      <c r="F34" s="44">
        <v>3602.4940200000001</v>
      </c>
      <c r="G34" s="66">
        <v>-0.119736</v>
      </c>
      <c r="H34" s="43">
        <v>-5032</v>
      </c>
      <c r="I34" s="44">
        <v>-6639.5018129999999</v>
      </c>
      <c r="J34" s="74">
        <v>-0.16992199999999999</v>
      </c>
      <c r="K34" s="44">
        <v>-9946</v>
      </c>
      <c r="L34" s="44">
        <v>9733.1381290000008</v>
      </c>
      <c r="M34" s="66">
        <v>-8.7706000000000006E-2</v>
      </c>
      <c r="N34" s="43">
        <v>0</v>
      </c>
      <c r="O34" s="44">
        <v>0</v>
      </c>
      <c r="P34" s="74">
        <v>0</v>
      </c>
    </row>
    <row r="35" spans="1:16" ht="15" customHeight="1" x14ac:dyDescent="0.2">
      <c r="A35" s="111"/>
      <c r="B35" s="114"/>
      <c r="C35" s="84" t="s">
        <v>49</v>
      </c>
      <c r="D35" s="44">
        <v>-38461</v>
      </c>
      <c r="E35" s="44">
        <v>0</v>
      </c>
      <c r="F35" s="44">
        <v>-3213.9324980000001</v>
      </c>
      <c r="G35" s="66">
        <v>-0.183195</v>
      </c>
      <c r="H35" s="43">
        <v>-14702</v>
      </c>
      <c r="I35" s="44">
        <v>-17208.339571</v>
      </c>
      <c r="J35" s="74">
        <v>-0.25835000000000002</v>
      </c>
      <c r="K35" s="44">
        <v>-23759</v>
      </c>
      <c r="L35" s="44">
        <v>4956.3584940000001</v>
      </c>
      <c r="M35" s="66">
        <v>-0.13721800000000001</v>
      </c>
      <c r="N35" s="43">
        <v>0</v>
      </c>
      <c r="O35" s="44">
        <v>0</v>
      </c>
      <c r="P35" s="74">
        <v>0</v>
      </c>
    </row>
    <row r="36" spans="1:16" ht="15" customHeight="1" x14ac:dyDescent="0.2">
      <c r="A36" s="111"/>
      <c r="B36" s="114"/>
      <c r="C36" s="84" t="s">
        <v>50</v>
      </c>
      <c r="D36" s="44">
        <v>-35733</v>
      </c>
      <c r="E36" s="44">
        <v>0</v>
      </c>
      <c r="F36" s="44">
        <v>-5772.0427820000004</v>
      </c>
      <c r="G36" s="66">
        <v>-0.31158999999999998</v>
      </c>
      <c r="H36" s="43">
        <v>-13189</v>
      </c>
      <c r="I36" s="44">
        <v>-22639.303152</v>
      </c>
      <c r="J36" s="74">
        <v>-0.36028199999999999</v>
      </c>
      <c r="K36" s="44">
        <v>-22544</v>
      </c>
      <c r="L36" s="44">
        <v>3323.8610359999998</v>
      </c>
      <c r="M36" s="66">
        <v>-0.28515099999999999</v>
      </c>
      <c r="N36" s="43">
        <v>0</v>
      </c>
      <c r="O36" s="44">
        <v>0</v>
      </c>
      <c r="P36" s="74">
        <v>0</v>
      </c>
    </row>
    <row r="37" spans="1:16" ht="15" customHeight="1" x14ac:dyDescent="0.2">
      <c r="A37" s="111"/>
      <c r="B37" s="114"/>
      <c r="C37" s="84" t="s">
        <v>51</v>
      </c>
      <c r="D37" s="44">
        <v>-29536</v>
      </c>
      <c r="E37" s="44">
        <v>0</v>
      </c>
      <c r="F37" s="44">
        <v>-9337.5000980000004</v>
      </c>
      <c r="G37" s="66">
        <v>-0.39184200000000002</v>
      </c>
      <c r="H37" s="43">
        <v>-10104</v>
      </c>
      <c r="I37" s="44">
        <v>-21492.044247999998</v>
      </c>
      <c r="J37" s="74">
        <v>-0.37761299999999998</v>
      </c>
      <c r="K37" s="44">
        <v>-19432</v>
      </c>
      <c r="L37" s="44">
        <v>-3075.830269</v>
      </c>
      <c r="M37" s="66">
        <v>-0.39036399999999999</v>
      </c>
      <c r="N37" s="43">
        <v>0</v>
      </c>
      <c r="O37" s="44">
        <v>0</v>
      </c>
      <c r="P37" s="74">
        <v>0</v>
      </c>
    </row>
    <row r="38" spans="1:16" s="3" customFormat="1" ht="15" customHeight="1" x14ac:dyDescent="0.2">
      <c r="A38" s="111"/>
      <c r="B38" s="114"/>
      <c r="C38" s="84" t="s">
        <v>52</v>
      </c>
      <c r="D38" s="35">
        <v>-23154</v>
      </c>
      <c r="E38" s="35">
        <v>0</v>
      </c>
      <c r="F38" s="35">
        <v>-15750.980611000001</v>
      </c>
      <c r="G38" s="68">
        <v>-0.51574699999999996</v>
      </c>
      <c r="H38" s="43">
        <v>-7648</v>
      </c>
      <c r="I38" s="44">
        <v>-19284.627775000001</v>
      </c>
      <c r="J38" s="74">
        <v>-0.41445599999999999</v>
      </c>
      <c r="K38" s="35">
        <v>-15506</v>
      </c>
      <c r="L38" s="35">
        <v>-13284.424951999999</v>
      </c>
      <c r="M38" s="68">
        <v>-0.54639400000000005</v>
      </c>
      <c r="N38" s="43">
        <v>0</v>
      </c>
      <c r="O38" s="44">
        <v>0</v>
      </c>
      <c r="P38" s="74">
        <v>0</v>
      </c>
    </row>
    <row r="39" spans="1:16" ht="15" customHeight="1" x14ac:dyDescent="0.2">
      <c r="A39" s="111"/>
      <c r="B39" s="114"/>
      <c r="C39" s="84" t="s">
        <v>53</v>
      </c>
      <c r="D39" s="44">
        <v>-17552</v>
      </c>
      <c r="E39" s="44">
        <v>0</v>
      </c>
      <c r="F39" s="44">
        <v>-11941.160222</v>
      </c>
      <c r="G39" s="66">
        <v>-0.44755600000000001</v>
      </c>
      <c r="H39" s="43">
        <v>-5620</v>
      </c>
      <c r="I39" s="44">
        <v>-11826.662435</v>
      </c>
      <c r="J39" s="74">
        <v>-0.292709</v>
      </c>
      <c r="K39" s="44">
        <v>-11932</v>
      </c>
      <c r="L39" s="44">
        <v>-9523.0507429999998</v>
      </c>
      <c r="M39" s="66">
        <v>-0.49060700000000002</v>
      </c>
      <c r="N39" s="43">
        <v>0</v>
      </c>
      <c r="O39" s="44">
        <v>0</v>
      </c>
      <c r="P39" s="74">
        <v>0</v>
      </c>
    </row>
    <row r="40" spans="1:16" ht="15" customHeight="1" x14ac:dyDescent="0.2">
      <c r="A40" s="111"/>
      <c r="B40" s="114"/>
      <c r="C40" s="84" t="s">
        <v>54</v>
      </c>
      <c r="D40" s="44">
        <v>-14495</v>
      </c>
      <c r="E40" s="44">
        <v>0</v>
      </c>
      <c r="F40" s="44">
        <v>7847.7820110000002</v>
      </c>
      <c r="G40" s="66">
        <v>-0.37645299999999998</v>
      </c>
      <c r="H40" s="43">
        <v>-4676</v>
      </c>
      <c r="I40" s="44">
        <v>4108.1568600000001</v>
      </c>
      <c r="J40" s="74">
        <v>-0.21046200000000001</v>
      </c>
      <c r="K40" s="44">
        <v>-9819</v>
      </c>
      <c r="L40" s="44">
        <v>19560.701002999998</v>
      </c>
      <c r="M40" s="66">
        <v>-0.37448100000000001</v>
      </c>
      <c r="N40" s="43">
        <v>0</v>
      </c>
      <c r="O40" s="44">
        <v>0</v>
      </c>
      <c r="P40" s="74">
        <v>0</v>
      </c>
    </row>
    <row r="41" spans="1:16" ht="15" customHeight="1" x14ac:dyDescent="0.2">
      <c r="A41" s="111"/>
      <c r="B41" s="114"/>
      <c r="C41" s="84" t="s">
        <v>55</v>
      </c>
      <c r="D41" s="44">
        <v>-11755</v>
      </c>
      <c r="E41" s="44">
        <v>0</v>
      </c>
      <c r="F41" s="44">
        <v>964.24831200000006</v>
      </c>
      <c r="G41" s="66">
        <v>-0.31149900000000003</v>
      </c>
      <c r="H41" s="43">
        <v>-4251</v>
      </c>
      <c r="I41" s="44">
        <v>5774.1507149999998</v>
      </c>
      <c r="J41" s="74">
        <v>-1.7392999999999999E-2</v>
      </c>
      <c r="K41" s="44">
        <v>-7504</v>
      </c>
      <c r="L41" s="44">
        <v>14217.209004</v>
      </c>
      <c r="M41" s="66">
        <v>-0.42165999999999998</v>
      </c>
      <c r="N41" s="43">
        <v>0</v>
      </c>
      <c r="O41" s="44">
        <v>0</v>
      </c>
      <c r="P41" s="74">
        <v>0</v>
      </c>
    </row>
    <row r="42" spans="1:16" s="3" customFormat="1" ht="15" customHeight="1" x14ac:dyDescent="0.2">
      <c r="A42" s="111"/>
      <c r="B42" s="114"/>
      <c r="C42" s="84" t="s">
        <v>56</v>
      </c>
      <c r="D42" s="35">
        <v>-14722</v>
      </c>
      <c r="E42" s="35">
        <v>0</v>
      </c>
      <c r="F42" s="35">
        <v>-82999.421279000002</v>
      </c>
      <c r="G42" s="68">
        <v>-0.328455</v>
      </c>
      <c r="H42" s="43">
        <v>-4719</v>
      </c>
      <c r="I42" s="44">
        <v>-64209.266553000001</v>
      </c>
      <c r="J42" s="74">
        <v>-2.7907999999999999E-2</v>
      </c>
      <c r="K42" s="35">
        <v>-10003</v>
      </c>
      <c r="L42" s="35">
        <v>13970.91382</v>
      </c>
      <c r="M42" s="68">
        <v>-0.26177299999999998</v>
      </c>
      <c r="N42" s="43">
        <v>0</v>
      </c>
      <c r="O42" s="44">
        <v>0</v>
      </c>
      <c r="P42" s="74">
        <v>0</v>
      </c>
    </row>
    <row r="43" spans="1:16" s="3" customFormat="1" ht="15" customHeight="1" x14ac:dyDescent="0.2">
      <c r="A43" s="112"/>
      <c r="B43" s="115"/>
      <c r="C43" s="85" t="s">
        <v>9</v>
      </c>
      <c r="D43" s="46">
        <v>-202552</v>
      </c>
      <c r="E43" s="46">
        <v>0</v>
      </c>
      <c r="F43" s="46">
        <v>-26712.327105</v>
      </c>
      <c r="G43" s="67">
        <v>-0.37827100000000002</v>
      </c>
      <c r="H43" s="87">
        <v>-70078</v>
      </c>
      <c r="I43" s="46">
        <v>-30376.123087</v>
      </c>
      <c r="J43" s="75">
        <v>-0.31826100000000002</v>
      </c>
      <c r="K43" s="46">
        <v>-132474</v>
      </c>
      <c r="L43" s="46">
        <v>-25338.069286999998</v>
      </c>
      <c r="M43" s="67">
        <v>-0.410995</v>
      </c>
      <c r="N43" s="87">
        <v>0</v>
      </c>
      <c r="O43" s="46">
        <v>0</v>
      </c>
      <c r="P43" s="75">
        <v>0</v>
      </c>
    </row>
    <row r="44" spans="1:16" ht="15" customHeight="1" x14ac:dyDescent="0.2">
      <c r="A44" s="110">
        <v>4</v>
      </c>
      <c r="B44" s="113" t="s">
        <v>59</v>
      </c>
      <c r="C44" s="84" t="s">
        <v>46</v>
      </c>
      <c r="D44" s="44">
        <v>3</v>
      </c>
      <c r="E44" s="53">
        <v>1.709E-3</v>
      </c>
      <c r="F44" s="44">
        <v>285929</v>
      </c>
      <c r="G44" s="66">
        <v>1</v>
      </c>
      <c r="H44" s="43">
        <v>0</v>
      </c>
      <c r="I44" s="44">
        <v>0</v>
      </c>
      <c r="J44" s="74">
        <v>0</v>
      </c>
      <c r="K44" s="44">
        <v>3</v>
      </c>
      <c r="L44" s="44">
        <v>285929</v>
      </c>
      <c r="M44" s="66">
        <v>1</v>
      </c>
      <c r="N44" s="43">
        <v>0</v>
      </c>
      <c r="O44" s="44">
        <v>0</v>
      </c>
      <c r="P44" s="74">
        <v>0</v>
      </c>
    </row>
    <row r="45" spans="1:16" ht="15" customHeight="1" x14ac:dyDescent="0.2">
      <c r="A45" s="111"/>
      <c r="B45" s="114"/>
      <c r="C45" s="84" t="s">
        <v>47</v>
      </c>
      <c r="D45" s="44">
        <v>699</v>
      </c>
      <c r="E45" s="53">
        <v>4.9680000000000002E-2</v>
      </c>
      <c r="F45" s="44">
        <v>130895.01287599999</v>
      </c>
      <c r="G45" s="66">
        <v>0.148784</v>
      </c>
      <c r="H45" s="43">
        <v>208</v>
      </c>
      <c r="I45" s="44">
        <v>134742.125</v>
      </c>
      <c r="J45" s="74">
        <v>0.125</v>
      </c>
      <c r="K45" s="44">
        <v>491</v>
      </c>
      <c r="L45" s="44">
        <v>129265.279022</v>
      </c>
      <c r="M45" s="66">
        <v>0.158859</v>
      </c>
      <c r="N45" s="43">
        <v>0</v>
      </c>
      <c r="O45" s="44">
        <v>0</v>
      </c>
      <c r="P45" s="74">
        <v>0</v>
      </c>
    </row>
    <row r="46" spans="1:16" ht="15" customHeight="1" x14ac:dyDescent="0.2">
      <c r="A46" s="111"/>
      <c r="B46" s="114"/>
      <c r="C46" s="84" t="s">
        <v>48</v>
      </c>
      <c r="D46" s="44">
        <v>8007</v>
      </c>
      <c r="E46" s="53">
        <v>6.7938999999999999E-2</v>
      </c>
      <c r="F46" s="44">
        <v>142708.237792</v>
      </c>
      <c r="G46" s="66">
        <v>0.20819299999999999</v>
      </c>
      <c r="H46" s="43">
        <v>3677</v>
      </c>
      <c r="I46" s="44">
        <v>145252.062007</v>
      </c>
      <c r="J46" s="74">
        <v>0.184117</v>
      </c>
      <c r="K46" s="44">
        <v>4330</v>
      </c>
      <c r="L46" s="44">
        <v>140548.04341799999</v>
      </c>
      <c r="M46" s="66">
        <v>0.22863700000000001</v>
      </c>
      <c r="N46" s="43">
        <v>0</v>
      </c>
      <c r="O46" s="44">
        <v>0</v>
      </c>
      <c r="P46" s="74">
        <v>0</v>
      </c>
    </row>
    <row r="47" spans="1:16" ht="15" customHeight="1" x14ac:dyDescent="0.2">
      <c r="A47" s="111"/>
      <c r="B47" s="114"/>
      <c r="C47" s="84" t="s">
        <v>49</v>
      </c>
      <c r="D47" s="44">
        <v>19204</v>
      </c>
      <c r="E47" s="53">
        <v>7.6051999999999995E-2</v>
      </c>
      <c r="F47" s="44">
        <v>167403.43366000001</v>
      </c>
      <c r="G47" s="66">
        <v>0.43022300000000002</v>
      </c>
      <c r="H47" s="43">
        <v>9027</v>
      </c>
      <c r="I47" s="44">
        <v>170643.46028599999</v>
      </c>
      <c r="J47" s="74">
        <v>0.39681</v>
      </c>
      <c r="K47" s="44">
        <v>10177</v>
      </c>
      <c r="L47" s="44">
        <v>164529.52972399999</v>
      </c>
      <c r="M47" s="66">
        <v>0.45985999999999999</v>
      </c>
      <c r="N47" s="43">
        <v>0</v>
      </c>
      <c r="O47" s="44">
        <v>0</v>
      </c>
      <c r="P47" s="74">
        <v>0</v>
      </c>
    </row>
    <row r="48" spans="1:16" ht="15" customHeight="1" x14ac:dyDescent="0.2">
      <c r="A48" s="111"/>
      <c r="B48" s="114"/>
      <c r="C48" s="84" t="s">
        <v>50</v>
      </c>
      <c r="D48" s="44">
        <v>17008</v>
      </c>
      <c r="E48" s="53">
        <v>6.3993999999999995E-2</v>
      </c>
      <c r="F48" s="44">
        <v>209830.732655</v>
      </c>
      <c r="G48" s="66">
        <v>0.743062</v>
      </c>
      <c r="H48" s="43">
        <v>7417</v>
      </c>
      <c r="I48" s="44">
        <v>211267.694755</v>
      </c>
      <c r="J48" s="74">
        <v>0.67561000000000004</v>
      </c>
      <c r="K48" s="44">
        <v>9591</v>
      </c>
      <c r="L48" s="44">
        <v>208719.487957</v>
      </c>
      <c r="M48" s="66">
        <v>0.79522499999999996</v>
      </c>
      <c r="N48" s="43">
        <v>0</v>
      </c>
      <c r="O48" s="44">
        <v>0</v>
      </c>
      <c r="P48" s="74">
        <v>0</v>
      </c>
    </row>
    <row r="49" spans="1:16" ht="15" customHeight="1" x14ac:dyDescent="0.2">
      <c r="A49" s="111"/>
      <c r="B49" s="114"/>
      <c r="C49" s="84" t="s">
        <v>51</v>
      </c>
      <c r="D49" s="44">
        <v>13872</v>
      </c>
      <c r="E49" s="53">
        <v>5.8723999999999998E-2</v>
      </c>
      <c r="F49" s="44">
        <v>232772.48680799999</v>
      </c>
      <c r="G49" s="66">
        <v>0.96684000000000003</v>
      </c>
      <c r="H49" s="43">
        <v>5832</v>
      </c>
      <c r="I49" s="44">
        <v>230202.82458799999</v>
      </c>
      <c r="J49" s="74">
        <v>0.83984899999999996</v>
      </c>
      <c r="K49" s="44">
        <v>8040</v>
      </c>
      <c r="L49" s="44">
        <v>234636.45074599999</v>
      </c>
      <c r="M49" s="66">
        <v>1.0589550000000001</v>
      </c>
      <c r="N49" s="43">
        <v>0</v>
      </c>
      <c r="O49" s="44">
        <v>0</v>
      </c>
      <c r="P49" s="74">
        <v>0</v>
      </c>
    </row>
    <row r="50" spans="1:16" s="3" customFormat="1" ht="15" customHeight="1" x14ac:dyDescent="0.2">
      <c r="A50" s="111"/>
      <c r="B50" s="114"/>
      <c r="C50" s="84" t="s">
        <v>52</v>
      </c>
      <c r="D50" s="35">
        <v>9097</v>
      </c>
      <c r="E50" s="55">
        <v>4.6031000000000002E-2</v>
      </c>
      <c r="F50" s="35">
        <v>243876.51973199999</v>
      </c>
      <c r="G50" s="68">
        <v>1.0433110000000001</v>
      </c>
      <c r="H50" s="43">
        <v>3697</v>
      </c>
      <c r="I50" s="44">
        <v>233883.97457399999</v>
      </c>
      <c r="J50" s="74">
        <v>0.834731</v>
      </c>
      <c r="K50" s="35">
        <v>5400</v>
      </c>
      <c r="L50" s="35">
        <v>250717.712222</v>
      </c>
      <c r="M50" s="68">
        <v>1.1861109999999999</v>
      </c>
      <c r="N50" s="43">
        <v>0</v>
      </c>
      <c r="O50" s="44">
        <v>0</v>
      </c>
      <c r="P50" s="74">
        <v>0</v>
      </c>
    </row>
    <row r="51" spans="1:16" ht="15" customHeight="1" x14ac:dyDescent="0.2">
      <c r="A51" s="111"/>
      <c r="B51" s="114"/>
      <c r="C51" s="84" t="s">
        <v>53</v>
      </c>
      <c r="D51" s="44">
        <v>5939</v>
      </c>
      <c r="E51" s="53">
        <v>3.5422000000000002E-2</v>
      </c>
      <c r="F51" s="44">
        <v>243765.42195700001</v>
      </c>
      <c r="G51" s="66">
        <v>0.97171200000000002</v>
      </c>
      <c r="H51" s="43">
        <v>2367</v>
      </c>
      <c r="I51" s="44">
        <v>224322.155894</v>
      </c>
      <c r="J51" s="74">
        <v>0.66539899999999996</v>
      </c>
      <c r="K51" s="44">
        <v>3572</v>
      </c>
      <c r="L51" s="44">
        <v>256649.57950699999</v>
      </c>
      <c r="M51" s="66">
        <v>1.1746920000000001</v>
      </c>
      <c r="N51" s="43">
        <v>0</v>
      </c>
      <c r="O51" s="44">
        <v>0</v>
      </c>
      <c r="P51" s="74">
        <v>0</v>
      </c>
    </row>
    <row r="52" spans="1:16" ht="15" customHeight="1" x14ac:dyDescent="0.2">
      <c r="A52" s="111"/>
      <c r="B52" s="114"/>
      <c r="C52" s="84" t="s">
        <v>54</v>
      </c>
      <c r="D52" s="44">
        <v>2716</v>
      </c>
      <c r="E52" s="53">
        <v>2.0053999999999999E-2</v>
      </c>
      <c r="F52" s="44">
        <v>271318.36082499998</v>
      </c>
      <c r="G52" s="66">
        <v>0.85198799999999997</v>
      </c>
      <c r="H52" s="43">
        <v>1084</v>
      </c>
      <c r="I52" s="44">
        <v>243918.65590400001</v>
      </c>
      <c r="J52" s="74">
        <v>0.49630999999999997</v>
      </c>
      <c r="K52" s="44">
        <v>1632</v>
      </c>
      <c r="L52" s="44">
        <v>289517.67463199998</v>
      </c>
      <c r="M52" s="66">
        <v>1.0882350000000001</v>
      </c>
      <c r="N52" s="43">
        <v>0</v>
      </c>
      <c r="O52" s="44">
        <v>0</v>
      </c>
      <c r="P52" s="74">
        <v>0</v>
      </c>
    </row>
    <row r="53" spans="1:16" ht="15" customHeight="1" x14ac:dyDescent="0.2">
      <c r="A53" s="111"/>
      <c r="B53" s="114"/>
      <c r="C53" s="84" t="s">
        <v>55</v>
      </c>
      <c r="D53" s="44">
        <v>1154</v>
      </c>
      <c r="E53" s="53">
        <v>1.0543E-2</v>
      </c>
      <c r="F53" s="44">
        <v>282312.70710599999</v>
      </c>
      <c r="G53" s="66">
        <v>0.68284199999999995</v>
      </c>
      <c r="H53" s="43">
        <v>421</v>
      </c>
      <c r="I53" s="44">
        <v>234192.65558200001</v>
      </c>
      <c r="J53" s="74">
        <v>0.235154</v>
      </c>
      <c r="K53" s="44">
        <v>733</v>
      </c>
      <c r="L53" s="44">
        <v>309950.55388800002</v>
      </c>
      <c r="M53" s="66">
        <v>0.93997299999999995</v>
      </c>
      <c r="N53" s="43">
        <v>0</v>
      </c>
      <c r="O53" s="44">
        <v>0</v>
      </c>
      <c r="P53" s="74">
        <v>0</v>
      </c>
    </row>
    <row r="54" spans="1:16" s="3" customFormat="1" ht="15" customHeight="1" x14ac:dyDescent="0.2">
      <c r="A54" s="111"/>
      <c r="B54" s="114"/>
      <c r="C54" s="84" t="s">
        <v>56</v>
      </c>
      <c r="D54" s="35">
        <v>469</v>
      </c>
      <c r="E54" s="55">
        <v>2.3340000000000001E-3</v>
      </c>
      <c r="F54" s="35">
        <v>328473.22601300001</v>
      </c>
      <c r="G54" s="68">
        <v>0.40938200000000002</v>
      </c>
      <c r="H54" s="43">
        <v>194</v>
      </c>
      <c r="I54" s="44">
        <v>293119.04639199999</v>
      </c>
      <c r="J54" s="74">
        <v>0.123711</v>
      </c>
      <c r="K54" s="35">
        <v>275</v>
      </c>
      <c r="L54" s="35">
        <v>353413.99272699998</v>
      </c>
      <c r="M54" s="68">
        <v>0.61090900000000004</v>
      </c>
      <c r="N54" s="43">
        <v>0</v>
      </c>
      <c r="O54" s="44">
        <v>0</v>
      </c>
      <c r="P54" s="74">
        <v>0</v>
      </c>
    </row>
    <row r="55" spans="1:16" s="3" customFormat="1" ht="15" customHeight="1" x14ac:dyDescent="0.2">
      <c r="A55" s="112"/>
      <c r="B55" s="115"/>
      <c r="C55" s="85" t="s">
        <v>9</v>
      </c>
      <c r="D55" s="46">
        <v>78168</v>
      </c>
      <c r="E55" s="54">
        <v>4.5999999999999999E-2</v>
      </c>
      <c r="F55" s="46">
        <v>206358.94298200001</v>
      </c>
      <c r="G55" s="67">
        <v>0.69903300000000002</v>
      </c>
      <c r="H55" s="87">
        <v>33924</v>
      </c>
      <c r="I55" s="46">
        <v>201259.86611199999</v>
      </c>
      <c r="J55" s="75">
        <v>0.57528599999999996</v>
      </c>
      <c r="K55" s="46">
        <v>44244</v>
      </c>
      <c r="L55" s="46">
        <v>210268.65014499999</v>
      </c>
      <c r="M55" s="67">
        <v>0.79391599999999996</v>
      </c>
      <c r="N55" s="87">
        <v>0</v>
      </c>
      <c r="O55" s="46">
        <v>0</v>
      </c>
      <c r="P55" s="75">
        <v>0</v>
      </c>
    </row>
    <row r="56" spans="1:16" ht="15" customHeight="1" x14ac:dyDescent="0.2">
      <c r="A56" s="110">
        <v>5</v>
      </c>
      <c r="B56" s="113" t="s">
        <v>60</v>
      </c>
      <c r="C56" s="84" t="s">
        <v>46</v>
      </c>
      <c r="D56" s="44">
        <v>1755</v>
      </c>
      <c r="E56" s="53">
        <v>1</v>
      </c>
      <c r="F56" s="44">
        <v>60066.855271</v>
      </c>
      <c r="G56" s="66">
        <v>0.103134</v>
      </c>
      <c r="H56" s="43">
        <v>831</v>
      </c>
      <c r="I56" s="44">
        <v>64450.139590999999</v>
      </c>
      <c r="J56" s="74">
        <v>0.119134</v>
      </c>
      <c r="K56" s="44">
        <v>924</v>
      </c>
      <c r="L56" s="44">
        <v>56124.745670999997</v>
      </c>
      <c r="M56" s="66">
        <v>8.8745000000000004E-2</v>
      </c>
      <c r="N56" s="43">
        <v>0</v>
      </c>
      <c r="O56" s="44">
        <v>0</v>
      </c>
      <c r="P56" s="74">
        <v>0</v>
      </c>
    </row>
    <row r="57" spans="1:16" ht="15" customHeight="1" x14ac:dyDescent="0.2">
      <c r="A57" s="111"/>
      <c r="B57" s="114"/>
      <c r="C57" s="84" t="s">
        <v>47</v>
      </c>
      <c r="D57" s="44">
        <v>14070</v>
      </c>
      <c r="E57" s="53">
        <v>1</v>
      </c>
      <c r="F57" s="44">
        <v>113570.195167</v>
      </c>
      <c r="G57" s="66">
        <v>0.104051</v>
      </c>
      <c r="H57" s="43">
        <v>5347</v>
      </c>
      <c r="I57" s="44">
        <v>124489.612119</v>
      </c>
      <c r="J57" s="74">
        <v>0.13933000000000001</v>
      </c>
      <c r="K57" s="44">
        <v>8723</v>
      </c>
      <c r="L57" s="44">
        <v>106876.84168300001</v>
      </c>
      <c r="M57" s="66">
        <v>8.2425999999999999E-2</v>
      </c>
      <c r="N57" s="43">
        <v>0</v>
      </c>
      <c r="O57" s="44">
        <v>0</v>
      </c>
      <c r="P57" s="74">
        <v>0</v>
      </c>
    </row>
    <row r="58" spans="1:16" ht="15" customHeight="1" x14ac:dyDescent="0.2">
      <c r="A58" s="111"/>
      <c r="B58" s="114"/>
      <c r="C58" s="84" t="s">
        <v>48</v>
      </c>
      <c r="D58" s="44">
        <v>117856</v>
      </c>
      <c r="E58" s="53">
        <v>1</v>
      </c>
      <c r="F58" s="44">
        <v>125353.784084</v>
      </c>
      <c r="G58" s="66">
        <v>0.113596</v>
      </c>
      <c r="H58" s="43">
        <v>50811</v>
      </c>
      <c r="I58" s="44">
        <v>136333.53455000001</v>
      </c>
      <c r="J58" s="74">
        <v>0.13853299999999999</v>
      </c>
      <c r="K58" s="44">
        <v>67045</v>
      </c>
      <c r="L58" s="44">
        <v>117032.625147</v>
      </c>
      <c r="M58" s="66">
        <v>9.4698000000000004E-2</v>
      </c>
      <c r="N58" s="43">
        <v>0</v>
      </c>
      <c r="O58" s="44">
        <v>0</v>
      </c>
      <c r="P58" s="74">
        <v>0</v>
      </c>
    </row>
    <row r="59" spans="1:16" ht="15" customHeight="1" x14ac:dyDescent="0.2">
      <c r="A59" s="111"/>
      <c r="B59" s="114"/>
      <c r="C59" s="84" t="s">
        <v>49</v>
      </c>
      <c r="D59" s="44">
        <v>252513</v>
      </c>
      <c r="E59" s="53">
        <v>1</v>
      </c>
      <c r="F59" s="44">
        <v>145043.447973</v>
      </c>
      <c r="G59" s="66">
        <v>0.28519699999999998</v>
      </c>
      <c r="H59" s="43">
        <v>106315</v>
      </c>
      <c r="I59" s="44">
        <v>164751.22026999999</v>
      </c>
      <c r="J59" s="74">
        <v>0.34631000000000001</v>
      </c>
      <c r="K59" s="44">
        <v>146198</v>
      </c>
      <c r="L59" s="44">
        <v>130711.98097800001</v>
      </c>
      <c r="M59" s="66">
        <v>0.240756</v>
      </c>
      <c r="N59" s="43">
        <v>0</v>
      </c>
      <c r="O59" s="44">
        <v>0</v>
      </c>
      <c r="P59" s="74">
        <v>0</v>
      </c>
    </row>
    <row r="60" spans="1:16" ht="15" customHeight="1" x14ac:dyDescent="0.2">
      <c r="A60" s="111"/>
      <c r="B60" s="114"/>
      <c r="C60" s="84" t="s">
        <v>50</v>
      </c>
      <c r="D60" s="44">
        <v>265775</v>
      </c>
      <c r="E60" s="53">
        <v>1</v>
      </c>
      <c r="F60" s="44">
        <v>177841.28909400001</v>
      </c>
      <c r="G60" s="66">
        <v>0.55944700000000003</v>
      </c>
      <c r="H60" s="43">
        <v>106940</v>
      </c>
      <c r="I60" s="44">
        <v>203729.24249100001</v>
      </c>
      <c r="J60" s="74">
        <v>0.60377800000000004</v>
      </c>
      <c r="K60" s="44">
        <v>158835</v>
      </c>
      <c r="L60" s="44">
        <v>160411.51772</v>
      </c>
      <c r="M60" s="66">
        <v>0.52959999999999996</v>
      </c>
      <c r="N60" s="43">
        <v>0</v>
      </c>
      <c r="O60" s="44">
        <v>0</v>
      </c>
      <c r="P60" s="74">
        <v>0</v>
      </c>
    </row>
    <row r="61" spans="1:16" ht="15" customHeight="1" x14ac:dyDescent="0.2">
      <c r="A61" s="111"/>
      <c r="B61" s="114"/>
      <c r="C61" s="84" t="s">
        <v>51</v>
      </c>
      <c r="D61" s="44">
        <v>236223</v>
      </c>
      <c r="E61" s="53">
        <v>1</v>
      </c>
      <c r="F61" s="44">
        <v>203664.01553999999</v>
      </c>
      <c r="G61" s="66">
        <v>0.84150999999999998</v>
      </c>
      <c r="H61" s="43">
        <v>93133</v>
      </c>
      <c r="I61" s="44">
        <v>219746.33859100001</v>
      </c>
      <c r="J61" s="74">
        <v>0.74601899999999999</v>
      </c>
      <c r="K61" s="44">
        <v>143090</v>
      </c>
      <c r="L61" s="44">
        <v>193196.512621</v>
      </c>
      <c r="M61" s="66">
        <v>0.90366199999999997</v>
      </c>
      <c r="N61" s="43">
        <v>0</v>
      </c>
      <c r="O61" s="44">
        <v>0</v>
      </c>
      <c r="P61" s="74">
        <v>0</v>
      </c>
    </row>
    <row r="62" spans="1:16" s="3" customFormat="1" ht="15" customHeight="1" x14ac:dyDescent="0.2">
      <c r="A62" s="111"/>
      <c r="B62" s="114"/>
      <c r="C62" s="84" t="s">
        <v>52</v>
      </c>
      <c r="D62" s="35">
        <v>197629</v>
      </c>
      <c r="E62" s="55">
        <v>1</v>
      </c>
      <c r="F62" s="35">
        <v>219797.60614600001</v>
      </c>
      <c r="G62" s="68">
        <v>1.0111270000000001</v>
      </c>
      <c r="H62" s="43">
        <v>77201</v>
      </c>
      <c r="I62" s="44">
        <v>223547.10497300001</v>
      </c>
      <c r="J62" s="74">
        <v>0.76755499999999999</v>
      </c>
      <c r="K62" s="35">
        <v>120428</v>
      </c>
      <c r="L62" s="35">
        <v>217393.97028899999</v>
      </c>
      <c r="M62" s="68">
        <v>1.16727</v>
      </c>
      <c r="N62" s="43">
        <v>0</v>
      </c>
      <c r="O62" s="44">
        <v>0</v>
      </c>
      <c r="P62" s="74">
        <v>0</v>
      </c>
    </row>
    <row r="63" spans="1:16" ht="15" customHeight="1" x14ac:dyDescent="0.2">
      <c r="A63" s="111"/>
      <c r="B63" s="114"/>
      <c r="C63" s="84" t="s">
        <v>53</v>
      </c>
      <c r="D63" s="44">
        <v>167664</v>
      </c>
      <c r="E63" s="53">
        <v>1</v>
      </c>
      <c r="F63" s="44">
        <v>225790.511016</v>
      </c>
      <c r="G63" s="66">
        <v>1.0331680000000001</v>
      </c>
      <c r="H63" s="43">
        <v>65254</v>
      </c>
      <c r="I63" s="44">
        <v>219166.79120099999</v>
      </c>
      <c r="J63" s="74">
        <v>0.69064000000000003</v>
      </c>
      <c r="K63" s="44">
        <v>102410</v>
      </c>
      <c r="L63" s="44">
        <v>230011.03843399999</v>
      </c>
      <c r="M63" s="66">
        <v>1.2514209999999999</v>
      </c>
      <c r="N63" s="43">
        <v>0</v>
      </c>
      <c r="O63" s="44">
        <v>0</v>
      </c>
      <c r="P63" s="74">
        <v>0</v>
      </c>
    </row>
    <row r="64" spans="1:16" ht="15" customHeight="1" x14ac:dyDescent="0.2">
      <c r="A64" s="111"/>
      <c r="B64" s="114"/>
      <c r="C64" s="84" t="s">
        <v>54</v>
      </c>
      <c r="D64" s="44">
        <v>135437</v>
      </c>
      <c r="E64" s="53">
        <v>1</v>
      </c>
      <c r="F64" s="44">
        <v>226018.42147999999</v>
      </c>
      <c r="G64" s="66">
        <v>0.90174799999999999</v>
      </c>
      <c r="H64" s="43">
        <v>51913</v>
      </c>
      <c r="I64" s="44">
        <v>209790.29335600001</v>
      </c>
      <c r="J64" s="74">
        <v>0.49956699999999998</v>
      </c>
      <c r="K64" s="44">
        <v>83524</v>
      </c>
      <c r="L64" s="44">
        <v>236104.75373500001</v>
      </c>
      <c r="M64" s="66">
        <v>1.1517170000000001</v>
      </c>
      <c r="N64" s="43">
        <v>0</v>
      </c>
      <c r="O64" s="44">
        <v>0</v>
      </c>
      <c r="P64" s="74">
        <v>0</v>
      </c>
    </row>
    <row r="65" spans="1:16" ht="15" customHeight="1" x14ac:dyDescent="0.2">
      <c r="A65" s="111"/>
      <c r="B65" s="114"/>
      <c r="C65" s="84" t="s">
        <v>55</v>
      </c>
      <c r="D65" s="44">
        <v>109452</v>
      </c>
      <c r="E65" s="53">
        <v>1</v>
      </c>
      <c r="F65" s="44">
        <v>225685.29908999999</v>
      </c>
      <c r="G65" s="66">
        <v>0.70267299999999999</v>
      </c>
      <c r="H65" s="43">
        <v>41747</v>
      </c>
      <c r="I65" s="44">
        <v>202500.21465000001</v>
      </c>
      <c r="J65" s="74">
        <v>0.29736299999999999</v>
      </c>
      <c r="K65" s="44">
        <v>67705</v>
      </c>
      <c r="L65" s="44">
        <v>239981.25537299999</v>
      </c>
      <c r="M65" s="66">
        <v>0.95258799999999999</v>
      </c>
      <c r="N65" s="43">
        <v>0</v>
      </c>
      <c r="O65" s="44">
        <v>0</v>
      </c>
      <c r="P65" s="74">
        <v>0</v>
      </c>
    </row>
    <row r="66" spans="1:16" s="3" customFormat="1" ht="15" customHeight="1" x14ac:dyDescent="0.2">
      <c r="A66" s="111"/>
      <c r="B66" s="114"/>
      <c r="C66" s="84" t="s">
        <v>56</v>
      </c>
      <c r="D66" s="35">
        <v>200920</v>
      </c>
      <c r="E66" s="55">
        <v>1</v>
      </c>
      <c r="F66" s="35">
        <v>243384.049428</v>
      </c>
      <c r="G66" s="68">
        <v>0.40886400000000001</v>
      </c>
      <c r="H66" s="43">
        <v>85104</v>
      </c>
      <c r="I66" s="44">
        <v>205426.40194400001</v>
      </c>
      <c r="J66" s="74">
        <v>9.4085000000000002E-2</v>
      </c>
      <c r="K66" s="35">
        <v>115816</v>
      </c>
      <c r="L66" s="35">
        <v>271276.11642600002</v>
      </c>
      <c r="M66" s="68">
        <v>0.64017100000000005</v>
      </c>
      <c r="N66" s="43">
        <v>0</v>
      </c>
      <c r="O66" s="44">
        <v>0</v>
      </c>
      <c r="P66" s="74">
        <v>0</v>
      </c>
    </row>
    <row r="67" spans="1:16" s="3" customFormat="1" ht="15" customHeight="1" x14ac:dyDescent="0.2">
      <c r="A67" s="112"/>
      <c r="B67" s="115"/>
      <c r="C67" s="85" t="s">
        <v>9</v>
      </c>
      <c r="D67" s="46">
        <v>1699294</v>
      </c>
      <c r="E67" s="54">
        <v>1</v>
      </c>
      <c r="F67" s="46">
        <v>196544.74384400001</v>
      </c>
      <c r="G67" s="67">
        <v>0.64071400000000001</v>
      </c>
      <c r="H67" s="87">
        <v>684596</v>
      </c>
      <c r="I67" s="46">
        <v>198366.93829399999</v>
      </c>
      <c r="J67" s="75">
        <v>0.48119800000000001</v>
      </c>
      <c r="K67" s="46">
        <v>1014698</v>
      </c>
      <c r="L67" s="46">
        <v>195315.346494</v>
      </c>
      <c r="M67" s="67">
        <v>0.748336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33</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0.230769</v>
      </c>
      <c r="F8" s="44">
        <v>81639.689194999999</v>
      </c>
      <c r="G8" s="66">
        <v>0</v>
      </c>
      <c r="H8" s="43">
        <v>0</v>
      </c>
      <c r="I8" s="44">
        <v>0</v>
      </c>
      <c r="J8" s="74">
        <v>0</v>
      </c>
      <c r="K8" s="44">
        <v>3</v>
      </c>
      <c r="L8" s="44">
        <v>81639.689194999999</v>
      </c>
      <c r="M8" s="66">
        <v>0</v>
      </c>
      <c r="N8" s="43">
        <v>0</v>
      </c>
      <c r="O8" s="44">
        <v>0</v>
      </c>
      <c r="P8" s="74">
        <v>0</v>
      </c>
    </row>
    <row r="9" spans="1:16" ht="15" customHeight="1" x14ac:dyDescent="0.2">
      <c r="A9" s="111"/>
      <c r="B9" s="114"/>
      <c r="C9" s="84" t="s">
        <v>47</v>
      </c>
      <c r="D9" s="44">
        <v>54</v>
      </c>
      <c r="E9" s="53">
        <v>0.84375</v>
      </c>
      <c r="F9" s="44">
        <v>102713.530719</v>
      </c>
      <c r="G9" s="66">
        <v>9.2592999999999995E-2</v>
      </c>
      <c r="H9" s="43">
        <v>12</v>
      </c>
      <c r="I9" s="44">
        <v>112227.852077</v>
      </c>
      <c r="J9" s="74">
        <v>8.3333000000000004E-2</v>
      </c>
      <c r="K9" s="44">
        <v>42</v>
      </c>
      <c r="L9" s="44">
        <v>99995.153187999997</v>
      </c>
      <c r="M9" s="66">
        <v>9.5238000000000003E-2</v>
      </c>
      <c r="N9" s="43">
        <v>0</v>
      </c>
      <c r="O9" s="44">
        <v>0</v>
      </c>
      <c r="P9" s="74">
        <v>0</v>
      </c>
    </row>
    <row r="10" spans="1:16" ht="15" customHeight="1" x14ac:dyDescent="0.2">
      <c r="A10" s="111"/>
      <c r="B10" s="114"/>
      <c r="C10" s="84" t="s">
        <v>48</v>
      </c>
      <c r="D10" s="44">
        <v>236</v>
      </c>
      <c r="E10" s="53">
        <v>0.419929</v>
      </c>
      <c r="F10" s="44">
        <v>127685.91014000001</v>
      </c>
      <c r="G10" s="66">
        <v>0.22881399999999999</v>
      </c>
      <c r="H10" s="43">
        <v>80</v>
      </c>
      <c r="I10" s="44">
        <v>145400.47406400001</v>
      </c>
      <c r="J10" s="74">
        <v>0.33750000000000002</v>
      </c>
      <c r="K10" s="44">
        <v>156</v>
      </c>
      <c r="L10" s="44">
        <v>118601.518384</v>
      </c>
      <c r="M10" s="66">
        <v>0.17307700000000001</v>
      </c>
      <c r="N10" s="43">
        <v>0</v>
      </c>
      <c r="O10" s="44">
        <v>0</v>
      </c>
      <c r="P10" s="74">
        <v>0</v>
      </c>
    </row>
    <row r="11" spans="1:16" ht="15" customHeight="1" x14ac:dyDescent="0.2">
      <c r="A11" s="111"/>
      <c r="B11" s="114"/>
      <c r="C11" s="84" t="s">
        <v>49</v>
      </c>
      <c r="D11" s="44">
        <v>478</v>
      </c>
      <c r="E11" s="53">
        <v>0.32340999999999998</v>
      </c>
      <c r="F11" s="44">
        <v>137983.302516</v>
      </c>
      <c r="G11" s="66">
        <v>0.32845200000000002</v>
      </c>
      <c r="H11" s="43">
        <v>150</v>
      </c>
      <c r="I11" s="44">
        <v>157672.823206</v>
      </c>
      <c r="J11" s="74">
        <v>0.45333299999999999</v>
      </c>
      <c r="K11" s="44">
        <v>328</v>
      </c>
      <c r="L11" s="44">
        <v>128978.948542</v>
      </c>
      <c r="M11" s="66">
        <v>0.271341</v>
      </c>
      <c r="N11" s="43">
        <v>0</v>
      </c>
      <c r="O11" s="44">
        <v>0</v>
      </c>
      <c r="P11" s="74">
        <v>0</v>
      </c>
    </row>
    <row r="12" spans="1:16" ht="15" customHeight="1" x14ac:dyDescent="0.2">
      <c r="A12" s="111"/>
      <c r="B12" s="114"/>
      <c r="C12" s="84" t="s">
        <v>50</v>
      </c>
      <c r="D12" s="44">
        <v>432</v>
      </c>
      <c r="E12" s="53">
        <v>0.23907</v>
      </c>
      <c r="F12" s="44">
        <v>169123.454535</v>
      </c>
      <c r="G12" s="66">
        <v>0.59259300000000004</v>
      </c>
      <c r="H12" s="43">
        <v>155</v>
      </c>
      <c r="I12" s="44">
        <v>189956.011871</v>
      </c>
      <c r="J12" s="74">
        <v>0.709677</v>
      </c>
      <c r="K12" s="44">
        <v>277</v>
      </c>
      <c r="L12" s="44">
        <v>157466.24736199999</v>
      </c>
      <c r="M12" s="66">
        <v>0.52707599999999999</v>
      </c>
      <c r="N12" s="43">
        <v>0</v>
      </c>
      <c r="O12" s="44">
        <v>0</v>
      </c>
      <c r="P12" s="74">
        <v>0</v>
      </c>
    </row>
    <row r="13" spans="1:16" ht="15" customHeight="1" x14ac:dyDescent="0.2">
      <c r="A13" s="111"/>
      <c r="B13" s="114"/>
      <c r="C13" s="84" t="s">
        <v>51</v>
      </c>
      <c r="D13" s="44">
        <v>373</v>
      </c>
      <c r="E13" s="53">
        <v>0.195801</v>
      </c>
      <c r="F13" s="44">
        <v>180557.395227</v>
      </c>
      <c r="G13" s="66">
        <v>0.74262700000000004</v>
      </c>
      <c r="H13" s="43">
        <v>131</v>
      </c>
      <c r="I13" s="44">
        <v>195588.747493</v>
      </c>
      <c r="J13" s="74">
        <v>0.75572499999999998</v>
      </c>
      <c r="K13" s="44">
        <v>242</v>
      </c>
      <c r="L13" s="44">
        <v>172420.588835</v>
      </c>
      <c r="M13" s="66">
        <v>0.735537</v>
      </c>
      <c r="N13" s="43">
        <v>0</v>
      </c>
      <c r="O13" s="44">
        <v>0</v>
      </c>
      <c r="P13" s="74">
        <v>0</v>
      </c>
    </row>
    <row r="14" spans="1:16" s="3" customFormat="1" ht="15" customHeight="1" x14ac:dyDescent="0.2">
      <c r="A14" s="111"/>
      <c r="B14" s="114"/>
      <c r="C14" s="84" t="s">
        <v>52</v>
      </c>
      <c r="D14" s="35">
        <v>313</v>
      </c>
      <c r="E14" s="55">
        <v>0.20038400000000001</v>
      </c>
      <c r="F14" s="35">
        <v>192991.72306300001</v>
      </c>
      <c r="G14" s="68">
        <v>0.80191699999999999</v>
      </c>
      <c r="H14" s="43">
        <v>100</v>
      </c>
      <c r="I14" s="44">
        <v>183578.23321199999</v>
      </c>
      <c r="J14" s="74">
        <v>0.6</v>
      </c>
      <c r="K14" s="35">
        <v>213</v>
      </c>
      <c r="L14" s="35">
        <v>197411.20186599999</v>
      </c>
      <c r="M14" s="68">
        <v>0.89671400000000001</v>
      </c>
      <c r="N14" s="43">
        <v>0</v>
      </c>
      <c r="O14" s="44">
        <v>0</v>
      </c>
      <c r="P14" s="74">
        <v>0</v>
      </c>
    </row>
    <row r="15" spans="1:16" ht="15" customHeight="1" x14ac:dyDescent="0.2">
      <c r="A15" s="111"/>
      <c r="B15" s="114"/>
      <c r="C15" s="84" t="s">
        <v>53</v>
      </c>
      <c r="D15" s="44">
        <v>229</v>
      </c>
      <c r="E15" s="53">
        <v>0.15145500000000001</v>
      </c>
      <c r="F15" s="44">
        <v>184712.558464</v>
      </c>
      <c r="G15" s="66">
        <v>0.72925799999999996</v>
      </c>
      <c r="H15" s="43">
        <v>66</v>
      </c>
      <c r="I15" s="44">
        <v>178254.108313</v>
      </c>
      <c r="J15" s="74">
        <v>0.43939400000000001</v>
      </c>
      <c r="K15" s="44">
        <v>163</v>
      </c>
      <c r="L15" s="44">
        <v>187327.63643899999</v>
      </c>
      <c r="M15" s="66">
        <v>0.84662599999999999</v>
      </c>
      <c r="N15" s="43">
        <v>0</v>
      </c>
      <c r="O15" s="44">
        <v>0</v>
      </c>
      <c r="P15" s="74">
        <v>0</v>
      </c>
    </row>
    <row r="16" spans="1:16" ht="15" customHeight="1" x14ac:dyDescent="0.2">
      <c r="A16" s="111"/>
      <c r="B16" s="114"/>
      <c r="C16" s="84" t="s">
        <v>54</v>
      </c>
      <c r="D16" s="44">
        <v>195</v>
      </c>
      <c r="E16" s="53">
        <v>0.18931999999999999</v>
      </c>
      <c r="F16" s="44">
        <v>203765.154943</v>
      </c>
      <c r="G16" s="66">
        <v>0.69743599999999994</v>
      </c>
      <c r="H16" s="43">
        <v>59</v>
      </c>
      <c r="I16" s="44">
        <v>180137.82668</v>
      </c>
      <c r="J16" s="74">
        <v>0.25423699999999999</v>
      </c>
      <c r="K16" s="44">
        <v>136</v>
      </c>
      <c r="L16" s="44">
        <v>214015.24588100001</v>
      </c>
      <c r="M16" s="66">
        <v>0.889706</v>
      </c>
      <c r="N16" s="43">
        <v>0</v>
      </c>
      <c r="O16" s="44">
        <v>0</v>
      </c>
      <c r="P16" s="74">
        <v>0</v>
      </c>
    </row>
    <row r="17" spans="1:16" ht="15" customHeight="1" x14ac:dyDescent="0.2">
      <c r="A17" s="111"/>
      <c r="B17" s="114"/>
      <c r="C17" s="84" t="s">
        <v>55</v>
      </c>
      <c r="D17" s="44">
        <v>128</v>
      </c>
      <c r="E17" s="53">
        <v>0.14901</v>
      </c>
      <c r="F17" s="44">
        <v>215143.389112</v>
      </c>
      <c r="G17" s="66">
        <v>0.640625</v>
      </c>
      <c r="H17" s="43">
        <v>42</v>
      </c>
      <c r="I17" s="44">
        <v>202411.774974</v>
      </c>
      <c r="J17" s="74">
        <v>0.35714299999999999</v>
      </c>
      <c r="K17" s="44">
        <v>86</v>
      </c>
      <c r="L17" s="44">
        <v>221361.15415700001</v>
      </c>
      <c r="M17" s="66">
        <v>0.77907000000000004</v>
      </c>
      <c r="N17" s="43">
        <v>0</v>
      </c>
      <c r="O17" s="44">
        <v>0</v>
      </c>
      <c r="P17" s="74">
        <v>0</v>
      </c>
    </row>
    <row r="18" spans="1:16" s="3" customFormat="1" ht="15" customHeight="1" x14ac:dyDescent="0.2">
      <c r="A18" s="111"/>
      <c r="B18" s="114"/>
      <c r="C18" s="84" t="s">
        <v>56</v>
      </c>
      <c r="D18" s="35">
        <v>174</v>
      </c>
      <c r="E18" s="55">
        <v>0.13394900000000001</v>
      </c>
      <c r="F18" s="35">
        <v>236339.186694</v>
      </c>
      <c r="G18" s="68">
        <v>0.48275899999999999</v>
      </c>
      <c r="H18" s="43">
        <v>61</v>
      </c>
      <c r="I18" s="44">
        <v>216045.50362</v>
      </c>
      <c r="J18" s="74">
        <v>0.14754100000000001</v>
      </c>
      <c r="K18" s="35">
        <v>113</v>
      </c>
      <c r="L18" s="35">
        <v>247294.183751</v>
      </c>
      <c r="M18" s="68">
        <v>0.663717</v>
      </c>
      <c r="N18" s="43">
        <v>0</v>
      </c>
      <c r="O18" s="44">
        <v>0</v>
      </c>
      <c r="P18" s="74">
        <v>0</v>
      </c>
    </row>
    <row r="19" spans="1:16" s="3" customFormat="1" ht="15" customHeight="1" x14ac:dyDescent="0.2">
      <c r="A19" s="112"/>
      <c r="B19" s="115"/>
      <c r="C19" s="85" t="s">
        <v>9</v>
      </c>
      <c r="D19" s="46">
        <v>2615</v>
      </c>
      <c r="E19" s="54">
        <v>0.216277</v>
      </c>
      <c r="F19" s="46">
        <v>173381.165053</v>
      </c>
      <c r="G19" s="67">
        <v>0.56175900000000001</v>
      </c>
      <c r="H19" s="87">
        <v>856</v>
      </c>
      <c r="I19" s="46">
        <v>180053.50456299999</v>
      </c>
      <c r="J19" s="75">
        <v>0.50584099999999999</v>
      </c>
      <c r="K19" s="46">
        <v>1759</v>
      </c>
      <c r="L19" s="46">
        <v>170134.13684299999</v>
      </c>
      <c r="M19" s="67">
        <v>0.58897100000000002</v>
      </c>
      <c r="N19" s="87">
        <v>0</v>
      </c>
      <c r="O19" s="46">
        <v>0</v>
      </c>
      <c r="P19" s="75">
        <v>0</v>
      </c>
    </row>
    <row r="20" spans="1:16" ht="15" customHeight="1" x14ac:dyDescent="0.2">
      <c r="A20" s="110">
        <v>2</v>
      </c>
      <c r="B20" s="113" t="s">
        <v>57</v>
      </c>
      <c r="C20" s="84" t="s">
        <v>46</v>
      </c>
      <c r="D20" s="44">
        <v>2</v>
      </c>
      <c r="E20" s="53">
        <v>0.15384600000000001</v>
      </c>
      <c r="F20" s="44">
        <v>23906.5</v>
      </c>
      <c r="G20" s="66">
        <v>0.5</v>
      </c>
      <c r="H20" s="43">
        <v>1</v>
      </c>
      <c r="I20" s="44">
        <v>27057</v>
      </c>
      <c r="J20" s="74">
        <v>0</v>
      </c>
      <c r="K20" s="44">
        <v>1</v>
      </c>
      <c r="L20" s="44">
        <v>20756</v>
      </c>
      <c r="M20" s="66">
        <v>1</v>
      </c>
      <c r="N20" s="43">
        <v>0</v>
      </c>
      <c r="O20" s="44">
        <v>0</v>
      </c>
      <c r="P20" s="74">
        <v>0</v>
      </c>
    </row>
    <row r="21" spans="1:16" ht="15" customHeight="1" x14ac:dyDescent="0.2">
      <c r="A21" s="111"/>
      <c r="B21" s="114"/>
      <c r="C21" s="84" t="s">
        <v>47</v>
      </c>
      <c r="D21" s="44">
        <v>16</v>
      </c>
      <c r="E21" s="53">
        <v>0.25</v>
      </c>
      <c r="F21" s="44">
        <v>92862.625</v>
      </c>
      <c r="G21" s="66">
        <v>6.25E-2</v>
      </c>
      <c r="H21" s="43">
        <v>8</v>
      </c>
      <c r="I21" s="44">
        <v>90677.625</v>
      </c>
      <c r="J21" s="74">
        <v>0.125</v>
      </c>
      <c r="K21" s="44">
        <v>8</v>
      </c>
      <c r="L21" s="44">
        <v>95047.625</v>
      </c>
      <c r="M21" s="66">
        <v>0</v>
      </c>
      <c r="N21" s="43">
        <v>0</v>
      </c>
      <c r="O21" s="44">
        <v>0</v>
      </c>
      <c r="P21" s="74">
        <v>0</v>
      </c>
    </row>
    <row r="22" spans="1:16" ht="15" customHeight="1" x14ac:dyDescent="0.2">
      <c r="A22" s="111"/>
      <c r="B22" s="114"/>
      <c r="C22" s="84" t="s">
        <v>48</v>
      </c>
      <c r="D22" s="44">
        <v>76</v>
      </c>
      <c r="E22" s="53">
        <v>0.13523099999999999</v>
      </c>
      <c r="F22" s="44">
        <v>118018.986842</v>
      </c>
      <c r="G22" s="66">
        <v>6.5789E-2</v>
      </c>
      <c r="H22" s="43">
        <v>22</v>
      </c>
      <c r="I22" s="44">
        <v>132655.272727</v>
      </c>
      <c r="J22" s="74">
        <v>9.0909000000000004E-2</v>
      </c>
      <c r="K22" s="44">
        <v>54</v>
      </c>
      <c r="L22" s="44">
        <v>112056.05555600001</v>
      </c>
      <c r="M22" s="66">
        <v>5.5556000000000001E-2</v>
      </c>
      <c r="N22" s="43">
        <v>0</v>
      </c>
      <c r="O22" s="44">
        <v>0</v>
      </c>
      <c r="P22" s="74">
        <v>0</v>
      </c>
    </row>
    <row r="23" spans="1:16" ht="15" customHeight="1" x14ac:dyDescent="0.2">
      <c r="A23" s="111"/>
      <c r="B23" s="114"/>
      <c r="C23" s="84" t="s">
        <v>49</v>
      </c>
      <c r="D23" s="44">
        <v>80</v>
      </c>
      <c r="E23" s="53">
        <v>5.4127000000000002E-2</v>
      </c>
      <c r="F23" s="44">
        <v>129933.77499999999</v>
      </c>
      <c r="G23" s="66">
        <v>0.2</v>
      </c>
      <c r="H23" s="43">
        <v>27</v>
      </c>
      <c r="I23" s="44">
        <v>150694.518519</v>
      </c>
      <c r="J23" s="74">
        <v>0.37036999999999998</v>
      </c>
      <c r="K23" s="44">
        <v>53</v>
      </c>
      <c r="L23" s="44">
        <v>119357.54717000001</v>
      </c>
      <c r="M23" s="66">
        <v>0.113208</v>
      </c>
      <c r="N23" s="43">
        <v>0</v>
      </c>
      <c r="O23" s="44">
        <v>0</v>
      </c>
      <c r="P23" s="74">
        <v>0</v>
      </c>
    </row>
    <row r="24" spans="1:16" ht="15" customHeight="1" x14ac:dyDescent="0.2">
      <c r="A24" s="111"/>
      <c r="B24" s="114"/>
      <c r="C24" s="84" t="s">
        <v>50</v>
      </c>
      <c r="D24" s="44">
        <v>74</v>
      </c>
      <c r="E24" s="53">
        <v>4.0952000000000002E-2</v>
      </c>
      <c r="F24" s="44">
        <v>151340.810811</v>
      </c>
      <c r="G24" s="66">
        <v>0.28378399999999998</v>
      </c>
      <c r="H24" s="43">
        <v>19</v>
      </c>
      <c r="I24" s="44">
        <v>155129</v>
      </c>
      <c r="J24" s="74">
        <v>0.47368399999999999</v>
      </c>
      <c r="K24" s="44">
        <v>55</v>
      </c>
      <c r="L24" s="44">
        <v>150032.16363600001</v>
      </c>
      <c r="M24" s="66">
        <v>0.21818199999999999</v>
      </c>
      <c r="N24" s="43">
        <v>0</v>
      </c>
      <c r="O24" s="44">
        <v>0</v>
      </c>
      <c r="P24" s="74">
        <v>0</v>
      </c>
    </row>
    <row r="25" spans="1:16" ht="15" customHeight="1" x14ac:dyDescent="0.2">
      <c r="A25" s="111"/>
      <c r="B25" s="114"/>
      <c r="C25" s="84" t="s">
        <v>51</v>
      </c>
      <c r="D25" s="44">
        <v>47</v>
      </c>
      <c r="E25" s="53">
        <v>2.4671999999999999E-2</v>
      </c>
      <c r="F25" s="44">
        <v>150499.21276600001</v>
      </c>
      <c r="G25" s="66">
        <v>0.234043</v>
      </c>
      <c r="H25" s="43">
        <v>18</v>
      </c>
      <c r="I25" s="44">
        <v>166859.22222200001</v>
      </c>
      <c r="J25" s="74">
        <v>0.27777800000000002</v>
      </c>
      <c r="K25" s="44">
        <v>29</v>
      </c>
      <c r="L25" s="44">
        <v>140344.72413799999</v>
      </c>
      <c r="M25" s="66">
        <v>0.206897</v>
      </c>
      <c r="N25" s="43">
        <v>0</v>
      </c>
      <c r="O25" s="44">
        <v>0</v>
      </c>
      <c r="P25" s="74">
        <v>0</v>
      </c>
    </row>
    <row r="26" spans="1:16" s="3" customFormat="1" ht="15" customHeight="1" x14ac:dyDescent="0.2">
      <c r="A26" s="111"/>
      <c r="B26" s="114"/>
      <c r="C26" s="84" t="s">
        <v>52</v>
      </c>
      <c r="D26" s="35">
        <v>25</v>
      </c>
      <c r="E26" s="55">
        <v>1.6004999999999998E-2</v>
      </c>
      <c r="F26" s="35">
        <v>161632.72</v>
      </c>
      <c r="G26" s="68">
        <v>0.32</v>
      </c>
      <c r="H26" s="43">
        <v>9</v>
      </c>
      <c r="I26" s="44">
        <v>154360.33333299999</v>
      </c>
      <c r="J26" s="74">
        <v>0.33333299999999999</v>
      </c>
      <c r="K26" s="35">
        <v>16</v>
      </c>
      <c r="L26" s="35">
        <v>165723.4375</v>
      </c>
      <c r="M26" s="68">
        <v>0.3125</v>
      </c>
      <c r="N26" s="43">
        <v>0</v>
      </c>
      <c r="O26" s="44">
        <v>0</v>
      </c>
      <c r="P26" s="74">
        <v>0</v>
      </c>
    </row>
    <row r="27" spans="1:16" ht="15" customHeight="1" x14ac:dyDescent="0.2">
      <c r="A27" s="111"/>
      <c r="B27" s="114"/>
      <c r="C27" s="84" t="s">
        <v>53</v>
      </c>
      <c r="D27" s="44">
        <v>19</v>
      </c>
      <c r="E27" s="53">
        <v>1.2566000000000001E-2</v>
      </c>
      <c r="F27" s="44">
        <v>128513.789474</v>
      </c>
      <c r="G27" s="66">
        <v>5.2631999999999998E-2</v>
      </c>
      <c r="H27" s="43">
        <v>6</v>
      </c>
      <c r="I27" s="44">
        <v>116265.5</v>
      </c>
      <c r="J27" s="74">
        <v>0</v>
      </c>
      <c r="K27" s="44">
        <v>13</v>
      </c>
      <c r="L27" s="44">
        <v>134166.846154</v>
      </c>
      <c r="M27" s="66">
        <v>7.6923000000000005E-2</v>
      </c>
      <c r="N27" s="43">
        <v>0</v>
      </c>
      <c r="O27" s="44">
        <v>0</v>
      </c>
      <c r="P27" s="74">
        <v>0</v>
      </c>
    </row>
    <row r="28" spans="1:16" ht="15" customHeight="1" x14ac:dyDescent="0.2">
      <c r="A28" s="111"/>
      <c r="B28" s="114"/>
      <c r="C28" s="84" t="s">
        <v>54</v>
      </c>
      <c r="D28" s="44">
        <v>5</v>
      </c>
      <c r="E28" s="53">
        <v>4.8539999999999998E-3</v>
      </c>
      <c r="F28" s="44">
        <v>177554.2</v>
      </c>
      <c r="G28" s="66">
        <v>0.2</v>
      </c>
      <c r="H28" s="43">
        <v>2</v>
      </c>
      <c r="I28" s="44">
        <v>151923</v>
      </c>
      <c r="J28" s="74">
        <v>0</v>
      </c>
      <c r="K28" s="44">
        <v>3</v>
      </c>
      <c r="L28" s="44">
        <v>194641.66666700001</v>
      </c>
      <c r="M28" s="66">
        <v>0.33333299999999999</v>
      </c>
      <c r="N28" s="43">
        <v>0</v>
      </c>
      <c r="O28" s="44">
        <v>0</v>
      </c>
      <c r="P28" s="74">
        <v>0</v>
      </c>
    </row>
    <row r="29" spans="1:16" ht="15" customHeight="1" x14ac:dyDescent="0.2">
      <c r="A29" s="111"/>
      <c r="B29" s="114"/>
      <c r="C29" s="84" t="s">
        <v>55</v>
      </c>
      <c r="D29" s="44">
        <v>3</v>
      </c>
      <c r="E29" s="53">
        <v>3.4919999999999999E-3</v>
      </c>
      <c r="F29" s="44">
        <v>186744</v>
      </c>
      <c r="G29" s="66">
        <v>0</v>
      </c>
      <c r="H29" s="43">
        <v>2</v>
      </c>
      <c r="I29" s="44">
        <v>191960.5</v>
      </c>
      <c r="J29" s="74">
        <v>0</v>
      </c>
      <c r="K29" s="44">
        <v>1</v>
      </c>
      <c r="L29" s="44">
        <v>176311</v>
      </c>
      <c r="M29" s="66">
        <v>0</v>
      </c>
      <c r="N29" s="43">
        <v>0</v>
      </c>
      <c r="O29" s="44">
        <v>0</v>
      </c>
      <c r="P29" s="74">
        <v>0</v>
      </c>
    </row>
    <row r="30" spans="1:16" s="3" customFormat="1" ht="15" customHeight="1" x14ac:dyDescent="0.2">
      <c r="A30" s="111"/>
      <c r="B30" s="114"/>
      <c r="C30" s="84" t="s">
        <v>56</v>
      </c>
      <c r="D30" s="35">
        <v>4</v>
      </c>
      <c r="E30" s="55">
        <v>3.0790000000000001E-3</v>
      </c>
      <c r="F30" s="35">
        <v>124740.25</v>
      </c>
      <c r="G30" s="68">
        <v>0</v>
      </c>
      <c r="H30" s="43">
        <v>2</v>
      </c>
      <c r="I30" s="44">
        <v>112146.5</v>
      </c>
      <c r="J30" s="74">
        <v>0</v>
      </c>
      <c r="K30" s="35">
        <v>2</v>
      </c>
      <c r="L30" s="35">
        <v>137334</v>
      </c>
      <c r="M30" s="68">
        <v>0</v>
      </c>
      <c r="N30" s="43">
        <v>0</v>
      </c>
      <c r="O30" s="44">
        <v>0</v>
      </c>
      <c r="P30" s="74">
        <v>0</v>
      </c>
    </row>
    <row r="31" spans="1:16" s="3" customFormat="1" ht="15" customHeight="1" x14ac:dyDescent="0.2">
      <c r="A31" s="112"/>
      <c r="B31" s="115"/>
      <c r="C31" s="85" t="s">
        <v>9</v>
      </c>
      <c r="D31" s="46">
        <v>351</v>
      </c>
      <c r="E31" s="54">
        <v>2.903E-2</v>
      </c>
      <c r="F31" s="46">
        <v>135612.49857500001</v>
      </c>
      <c r="G31" s="67">
        <v>0.18518499999999999</v>
      </c>
      <c r="H31" s="87">
        <v>116</v>
      </c>
      <c r="I31" s="46">
        <v>143874.64655199999</v>
      </c>
      <c r="J31" s="75">
        <v>0.25862099999999999</v>
      </c>
      <c r="K31" s="46">
        <v>235</v>
      </c>
      <c r="L31" s="46">
        <v>131534.16170200001</v>
      </c>
      <c r="M31" s="67">
        <v>0.14893600000000001</v>
      </c>
      <c r="N31" s="87">
        <v>0</v>
      </c>
      <c r="O31" s="46">
        <v>0</v>
      </c>
      <c r="P31" s="75">
        <v>0</v>
      </c>
    </row>
    <row r="32" spans="1:16" ht="15" customHeight="1" x14ac:dyDescent="0.2">
      <c r="A32" s="110">
        <v>3</v>
      </c>
      <c r="B32" s="113" t="s">
        <v>58</v>
      </c>
      <c r="C32" s="84" t="s">
        <v>46</v>
      </c>
      <c r="D32" s="44">
        <v>-1</v>
      </c>
      <c r="E32" s="44">
        <v>0</v>
      </c>
      <c r="F32" s="44">
        <v>-57733.189194999999</v>
      </c>
      <c r="G32" s="66">
        <v>0.5</v>
      </c>
      <c r="H32" s="43">
        <v>1</v>
      </c>
      <c r="I32" s="44">
        <v>27057</v>
      </c>
      <c r="J32" s="74">
        <v>0</v>
      </c>
      <c r="K32" s="44">
        <v>-2</v>
      </c>
      <c r="L32" s="44">
        <v>-60883.689194999999</v>
      </c>
      <c r="M32" s="66">
        <v>1</v>
      </c>
      <c r="N32" s="43">
        <v>0</v>
      </c>
      <c r="O32" s="44">
        <v>0</v>
      </c>
      <c r="P32" s="74">
        <v>0</v>
      </c>
    </row>
    <row r="33" spans="1:16" ht="15" customHeight="1" x14ac:dyDescent="0.2">
      <c r="A33" s="111"/>
      <c r="B33" s="114"/>
      <c r="C33" s="84" t="s">
        <v>47</v>
      </c>
      <c r="D33" s="44">
        <v>-38</v>
      </c>
      <c r="E33" s="44">
        <v>0</v>
      </c>
      <c r="F33" s="44">
        <v>-9850.9057190000003</v>
      </c>
      <c r="G33" s="66">
        <v>-3.0093000000000002E-2</v>
      </c>
      <c r="H33" s="43">
        <v>-4</v>
      </c>
      <c r="I33" s="44">
        <v>-21550.227077</v>
      </c>
      <c r="J33" s="74">
        <v>4.1667000000000003E-2</v>
      </c>
      <c r="K33" s="44">
        <v>-34</v>
      </c>
      <c r="L33" s="44">
        <v>-4947.5281880000002</v>
      </c>
      <c r="M33" s="66">
        <v>-9.5238000000000003E-2</v>
      </c>
      <c r="N33" s="43">
        <v>0</v>
      </c>
      <c r="O33" s="44">
        <v>0</v>
      </c>
      <c r="P33" s="74">
        <v>0</v>
      </c>
    </row>
    <row r="34" spans="1:16" ht="15" customHeight="1" x14ac:dyDescent="0.2">
      <c r="A34" s="111"/>
      <c r="B34" s="114"/>
      <c r="C34" s="84" t="s">
        <v>48</v>
      </c>
      <c r="D34" s="44">
        <v>-160</v>
      </c>
      <c r="E34" s="44">
        <v>0</v>
      </c>
      <c r="F34" s="44">
        <v>-9666.9232979999997</v>
      </c>
      <c r="G34" s="66">
        <v>-0.163024</v>
      </c>
      <c r="H34" s="43">
        <v>-58</v>
      </c>
      <c r="I34" s="44">
        <v>-12745.201337</v>
      </c>
      <c r="J34" s="74">
        <v>-0.246591</v>
      </c>
      <c r="K34" s="44">
        <v>-102</v>
      </c>
      <c r="L34" s="44">
        <v>-6545.4628290000001</v>
      </c>
      <c r="M34" s="66">
        <v>-0.117521</v>
      </c>
      <c r="N34" s="43">
        <v>0</v>
      </c>
      <c r="O34" s="44">
        <v>0</v>
      </c>
      <c r="P34" s="74">
        <v>0</v>
      </c>
    </row>
    <row r="35" spans="1:16" ht="15" customHeight="1" x14ac:dyDescent="0.2">
      <c r="A35" s="111"/>
      <c r="B35" s="114"/>
      <c r="C35" s="84" t="s">
        <v>49</v>
      </c>
      <c r="D35" s="44">
        <v>-398</v>
      </c>
      <c r="E35" s="44">
        <v>0</v>
      </c>
      <c r="F35" s="44">
        <v>-8049.5275160000001</v>
      </c>
      <c r="G35" s="66">
        <v>-0.12845200000000001</v>
      </c>
      <c r="H35" s="43">
        <v>-123</v>
      </c>
      <c r="I35" s="44">
        <v>-6978.3046869999998</v>
      </c>
      <c r="J35" s="74">
        <v>-8.2962999999999995E-2</v>
      </c>
      <c r="K35" s="44">
        <v>-275</v>
      </c>
      <c r="L35" s="44">
        <v>-9621.4013720000003</v>
      </c>
      <c r="M35" s="66">
        <v>-0.158134</v>
      </c>
      <c r="N35" s="43">
        <v>0</v>
      </c>
      <c r="O35" s="44">
        <v>0</v>
      </c>
      <c r="P35" s="74">
        <v>0</v>
      </c>
    </row>
    <row r="36" spans="1:16" ht="15" customHeight="1" x14ac:dyDescent="0.2">
      <c r="A36" s="111"/>
      <c r="B36" s="114"/>
      <c r="C36" s="84" t="s">
        <v>50</v>
      </c>
      <c r="D36" s="44">
        <v>-358</v>
      </c>
      <c r="E36" s="44">
        <v>0</v>
      </c>
      <c r="F36" s="44">
        <v>-17782.643725000002</v>
      </c>
      <c r="G36" s="66">
        <v>-0.308809</v>
      </c>
      <c r="H36" s="43">
        <v>-136</v>
      </c>
      <c r="I36" s="44">
        <v>-34827.011871000002</v>
      </c>
      <c r="J36" s="74">
        <v>-0.23599300000000001</v>
      </c>
      <c r="K36" s="44">
        <v>-222</v>
      </c>
      <c r="L36" s="44">
        <v>-7434.0837259999998</v>
      </c>
      <c r="M36" s="66">
        <v>-0.308894</v>
      </c>
      <c r="N36" s="43">
        <v>0</v>
      </c>
      <c r="O36" s="44">
        <v>0</v>
      </c>
      <c r="P36" s="74">
        <v>0</v>
      </c>
    </row>
    <row r="37" spans="1:16" ht="15" customHeight="1" x14ac:dyDescent="0.2">
      <c r="A37" s="111"/>
      <c r="B37" s="114"/>
      <c r="C37" s="84" t="s">
        <v>51</v>
      </c>
      <c r="D37" s="44">
        <v>-326</v>
      </c>
      <c r="E37" s="44">
        <v>0</v>
      </c>
      <c r="F37" s="44">
        <v>-30058.182461</v>
      </c>
      <c r="G37" s="66">
        <v>-0.50858499999999995</v>
      </c>
      <c r="H37" s="43">
        <v>-113</v>
      </c>
      <c r="I37" s="44">
        <v>-28729.525270999999</v>
      </c>
      <c r="J37" s="74">
        <v>-0.47794700000000001</v>
      </c>
      <c r="K37" s="44">
        <v>-213</v>
      </c>
      <c r="L37" s="44">
        <v>-32075.864697000001</v>
      </c>
      <c r="M37" s="66">
        <v>-0.52864100000000003</v>
      </c>
      <c r="N37" s="43">
        <v>0</v>
      </c>
      <c r="O37" s="44">
        <v>0</v>
      </c>
      <c r="P37" s="74">
        <v>0</v>
      </c>
    </row>
    <row r="38" spans="1:16" s="3" customFormat="1" ht="15" customHeight="1" x14ac:dyDescent="0.2">
      <c r="A38" s="111"/>
      <c r="B38" s="114"/>
      <c r="C38" s="84" t="s">
        <v>52</v>
      </c>
      <c r="D38" s="35">
        <v>-288</v>
      </c>
      <c r="E38" s="35">
        <v>0</v>
      </c>
      <c r="F38" s="35">
        <v>-31359.003063</v>
      </c>
      <c r="G38" s="68">
        <v>-0.48191699999999998</v>
      </c>
      <c r="H38" s="43">
        <v>-91</v>
      </c>
      <c r="I38" s="44">
        <v>-29217.899879000001</v>
      </c>
      <c r="J38" s="74">
        <v>-0.26666699999999999</v>
      </c>
      <c r="K38" s="35">
        <v>-197</v>
      </c>
      <c r="L38" s="35">
        <v>-31687.764365999999</v>
      </c>
      <c r="M38" s="68">
        <v>-0.58421400000000001</v>
      </c>
      <c r="N38" s="43">
        <v>0</v>
      </c>
      <c r="O38" s="44">
        <v>0</v>
      </c>
      <c r="P38" s="74">
        <v>0</v>
      </c>
    </row>
    <row r="39" spans="1:16" ht="15" customHeight="1" x14ac:dyDescent="0.2">
      <c r="A39" s="111"/>
      <c r="B39" s="114"/>
      <c r="C39" s="84" t="s">
        <v>53</v>
      </c>
      <c r="D39" s="44">
        <v>-210</v>
      </c>
      <c r="E39" s="44">
        <v>0</v>
      </c>
      <c r="F39" s="44">
        <v>-56198.768989999997</v>
      </c>
      <c r="G39" s="66">
        <v>-0.67662599999999995</v>
      </c>
      <c r="H39" s="43">
        <v>-60</v>
      </c>
      <c r="I39" s="44">
        <v>-61988.608312999997</v>
      </c>
      <c r="J39" s="74">
        <v>-0.43939400000000001</v>
      </c>
      <c r="K39" s="44">
        <v>-150</v>
      </c>
      <c r="L39" s="44">
        <v>-53160.790285000003</v>
      </c>
      <c r="M39" s="66">
        <v>-0.76970300000000003</v>
      </c>
      <c r="N39" s="43">
        <v>0</v>
      </c>
      <c r="O39" s="44">
        <v>0</v>
      </c>
      <c r="P39" s="74">
        <v>0</v>
      </c>
    </row>
    <row r="40" spans="1:16" ht="15" customHeight="1" x14ac:dyDescent="0.2">
      <c r="A40" s="111"/>
      <c r="B40" s="114"/>
      <c r="C40" s="84" t="s">
        <v>54</v>
      </c>
      <c r="D40" s="44">
        <v>-190</v>
      </c>
      <c r="E40" s="44">
        <v>0</v>
      </c>
      <c r="F40" s="44">
        <v>-26210.954943000001</v>
      </c>
      <c r="G40" s="66">
        <v>-0.49743599999999999</v>
      </c>
      <c r="H40" s="43">
        <v>-57</v>
      </c>
      <c r="I40" s="44">
        <v>-28214.826679999998</v>
      </c>
      <c r="J40" s="74">
        <v>-0.25423699999999999</v>
      </c>
      <c r="K40" s="44">
        <v>-133</v>
      </c>
      <c r="L40" s="44">
        <v>-19373.579214000001</v>
      </c>
      <c r="M40" s="66">
        <v>-0.55637300000000001</v>
      </c>
      <c r="N40" s="43">
        <v>0</v>
      </c>
      <c r="O40" s="44">
        <v>0</v>
      </c>
      <c r="P40" s="74">
        <v>0</v>
      </c>
    </row>
    <row r="41" spans="1:16" ht="15" customHeight="1" x14ac:dyDescent="0.2">
      <c r="A41" s="111"/>
      <c r="B41" s="114"/>
      <c r="C41" s="84" t="s">
        <v>55</v>
      </c>
      <c r="D41" s="44">
        <v>-125</v>
      </c>
      <c r="E41" s="44">
        <v>0</v>
      </c>
      <c r="F41" s="44">
        <v>-28399.389112000001</v>
      </c>
      <c r="G41" s="66">
        <v>-0.640625</v>
      </c>
      <c r="H41" s="43">
        <v>-40</v>
      </c>
      <c r="I41" s="44">
        <v>-10451.274974</v>
      </c>
      <c r="J41" s="74">
        <v>-0.35714299999999999</v>
      </c>
      <c r="K41" s="44">
        <v>-85</v>
      </c>
      <c r="L41" s="44">
        <v>-45050.154156999997</v>
      </c>
      <c r="M41" s="66">
        <v>-0.77907000000000004</v>
      </c>
      <c r="N41" s="43">
        <v>0</v>
      </c>
      <c r="O41" s="44">
        <v>0</v>
      </c>
      <c r="P41" s="74">
        <v>0</v>
      </c>
    </row>
    <row r="42" spans="1:16" s="3" customFormat="1" ht="15" customHeight="1" x14ac:dyDescent="0.2">
      <c r="A42" s="111"/>
      <c r="B42" s="114"/>
      <c r="C42" s="84" t="s">
        <v>56</v>
      </c>
      <c r="D42" s="35">
        <v>-170</v>
      </c>
      <c r="E42" s="35">
        <v>0</v>
      </c>
      <c r="F42" s="35">
        <v>-111598.936694</v>
      </c>
      <c r="G42" s="68">
        <v>-0.48275899999999999</v>
      </c>
      <c r="H42" s="43">
        <v>-59</v>
      </c>
      <c r="I42" s="44">
        <v>-103899.00362</v>
      </c>
      <c r="J42" s="74">
        <v>-0.14754100000000001</v>
      </c>
      <c r="K42" s="35">
        <v>-111</v>
      </c>
      <c r="L42" s="35">
        <v>-109960.183751</v>
      </c>
      <c r="M42" s="68">
        <v>-0.663717</v>
      </c>
      <c r="N42" s="43">
        <v>0</v>
      </c>
      <c r="O42" s="44">
        <v>0</v>
      </c>
      <c r="P42" s="74">
        <v>0</v>
      </c>
    </row>
    <row r="43" spans="1:16" s="3" customFormat="1" ht="15" customHeight="1" x14ac:dyDescent="0.2">
      <c r="A43" s="112"/>
      <c r="B43" s="115"/>
      <c r="C43" s="85" t="s">
        <v>9</v>
      </c>
      <c r="D43" s="46">
        <v>-2264</v>
      </c>
      <c r="E43" s="46">
        <v>0</v>
      </c>
      <c r="F43" s="46">
        <v>-37768.666476999999</v>
      </c>
      <c r="G43" s="67">
        <v>-0.37657400000000002</v>
      </c>
      <c r="H43" s="87">
        <v>-740</v>
      </c>
      <c r="I43" s="46">
        <v>-36178.858011999997</v>
      </c>
      <c r="J43" s="75">
        <v>-0.24722</v>
      </c>
      <c r="K43" s="46">
        <v>-1524</v>
      </c>
      <c r="L43" s="46">
        <v>-38599.975141000003</v>
      </c>
      <c r="M43" s="67">
        <v>-0.44003500000000001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v>
      </c>
      <c r="E45" s="53">
        <v>4.6875E-2</v>
      </c>
      <c r="F45" s="44">
        <v>115858.666667</v>
      </c>
      <c r="G45" s="66">
        <v>0</v>
      </c>
      <c r="H45" s="43">
        <v>0</v>
      </c>
      <c r="I45" s="44">
        <v>0</v>
      </c>
      <c r="J45" s="74">
        <v>0</v>
      </c>
      <c r="K45" s="44">
        <v>3</v>
      </c>
      <c r="L45" s="44">
        <v>115858.666667</v>
      </c>
      <c r="M45" s="66">
        <v>0</v>
      </c>
      <c r="N45" s="43">
        <v>0</v>
      </c>
      <c r="O45" s="44">
        <v>0</v>
      </c>
      <c r="P45" s="74">
        <v>0</v>
      </c>
    </row>
    <row r="46" spans="1:16" ht="15" customHeight="1" x14ac:dyDescent="0.2">
      <c r="A46" s="111"/>
      <c r="B46" s="114"/>
      <c r="C46" s="84" t="s">
        <v>48</v>
      </c>
      <c r="D46" s="44">
        <v>37</v>
      </c>
      <c r="E46" s="53">
        <v>6.5836000000000006E-2</v>
      </c>
      <c r="F46" s="44">
        <v>121621.243243</v>
      </c>
      <c r="G46" s="66">
        <v>0.13513500000000001</v>
      </c>
      <c r="H46" s="43">
        <v>13</v>
      </c>
      <c r="I46" s="44">
        <v>129616</v>
      </c>
      <c r="J46" s="74">
        <v>0.30769200000000002</v>
      </c>
      <c r="K46" s="44">
        <v>24</v>
      </c>
      <c r="L46" s="44">
        <v>117290.75</v>
      </c>
      <c r="M46" s="66">
        <v>4.1667000000000003E-2</v>
      </c>
      <c r="N46" s="43">
        <v>0</v>
      </c>
      <c r="O46" s="44">
        <v>0</v>
      </c>
      <c r="P46" s="74">
        <v>0</v>
      </c>
    </row>
    <row r="47" spans="1:16" ht="15" customHeight="1" x14ac:dyDescent="0.2">
      <c r="A47" s="111"/>
      <c r="B47" s="114"/>
      <c r="C47" s="84" t="s">
        <v>49</v>
      </c>
      <c r="D47" s="44">
        <v>125</v>
      </c>
      <c r="E47" s="53">
        <v>8.4573999999999996E-2</v>
      </c>
      <c r="F47" s="44">
        <v>135593.712</v>
      </c>
      <c r="G47" s="66">
        <v>0.224</v>
      </c>
      <c r="H47" s="43">
        <v>40</v>
      </c>
      <c r="I47" s="44">
        <v>134771.65</v>
      </c>
      <c r="J47" s="74">
        <v>0.17499999999999999</v>
      </c>
      <c r="K47" s="44">
        <v>85</v>
      </c>
      <c r="L47" s="44">
        <v>135980.564706</v>
      </c>
      <c r="M47" s="66">
        <v>0.247059</v>
      </c>
      <c r="N47" s="43">
        <v>0</v>
      </c>
      <c r="O47" s="44">
        <v>0</v>
      </c>
      <c r="P47" s="74">
        <v>0</v>
      </c>
    </row>
    <row r="48" spans="1:16" ht="15" customHeight="1" x14ac:dyDescent="0.2">
      <c r="A48" s="111"/>
      <c r="B48" s="114"/>
      <c r="C48" s="84" t="s">
        <v>50</v>
      </c>
      <c r="D48" s="44">
        <v>142</v>
      </c>
      <c r="E48" s="53">
        <v>7.8583E-2</v>
      </c>
      <c r="F48" s="44">
        <v>159453.06338000001</v>
      </c>
      <c r="G48" s="66">
        <v>0.40140799999999999</v>
      </c>
      <c r="H48" s="43">
        <v>41</v>
      </c>
      <c r="I48" s="44">
        <v>168433.58536600001</v>
      </c>
      <c r="J48" s="74">
        <v>0.46341500000000002</v>
      </c>
      <c r="K48" s="44">
        <v>101</v>
      </c>
      <c r="L48" s="44">
        <v>155807.50495</v>
      </c>
      <c r="M48" s="66">
        <v>0.37623800000000002</v>
      </c>
      <c r="N48" s="43">
        <v>0</v>
      </c>
      <c r="O48" s="44">
        <v>0</v>
      </c>
      <c r="P48" s="74">
        <v>0</v>
      </c>
    </row>
    <row r="49" spans="1:16" ht="15" customHeight="1" x14ac:dyDescent="0.2">
      <c r="A49" s="111"/>
      <c r="B49" s="114"/>
      <c r="C49" s="84" t="s">
        <v>51</v>
      </c>
      <c r="D49" s="44">
        <v>159</v>
      </c>
      <c r="E49" s="53">
        <v>8.3464999999999998E-2</v>
      </c>
      <c r="F49" s="44">
        <v>180295.49056599999</v>
      </c>
      <c r="G49" s="66">
        <v>0.67924499999999999</v>
      </c>
      <c r="H49" s="43">
        <v>37</v>
      </c>
      <c r="I49" s="44">
        <v>191751.67567600001</v>
      </c>
      <c r="J49" s="74">
        <v>0.67567600000000005</v>
      </c>
      <c r="K49" s="44">
        <v>122</v>
      </c>
      <c r="L49" s="44">
        <v>176821.07376999999</v>
      </c>
      <c r="M49" s="66">
        <v>0.68032800000000004</v>
      </c>
      <c r="N49" s="43">
        <v>0</v>
      </c>
      <c r="O49" s="44">
        <v>0</v>
      </c>
      <c r="P49" s="74">
        <v>0</v>
      </c>
    </row>
    <row r="50" spans="1:16" s="3" customFormat="1" ht="15" customHeight="1" x14ac:dyDescent="0.2">
      <c r="A50" s="111"/>
      <c r="B50" s="114"/>
      <c r="C50" s="84" t="s">
        <v>52</v>
      </c>
      <c r="D50" s="35">
        <v>93</v>
      </c>
      <c r="E50" s="55">
        <v>5.9539000000000002E-2</v>
      </c>
      <c r="F50" s="35">
        <v>187328.387097</v>
      </c>
      <c r="G50" s="68">
        <v>0.77419400000000005</v>
      </c>
      <c r="H50" s="43">
        <v>37</v>
      </c>
      <c r="I50" s="44">
        <v>169607.756757</v>
      </c>
      <c r="J50" s="74">
        <v>0.48648599999999997</v>
      </c>
      <c r="K50" s="35">
        <v>56</v>
      </c>
      <c r="L50" s="35">
        <v>199036.660714</v>
      </c>
      <c r="M50" s="68">
        <v>0.96428599999999998</v>
      </c>
      <c r="N50" s="43">
        <v>0</v>
      </c>
      <c r="O50" s="44">
        <v>0</v>
      </c>
      <c r="P50" s="74">
        <v>0</v>
      </c>
    </row>
    <row r="51" spans="1:16" ht="15" customHeight="1" x14ac:dyDescent="0.2">
      <c r="A51" s="111"/>
      <c r="B51" s="114"/>
      <c r="C51" s="84" t="s">
        <v>53</v>
      </c>
      <c r="D51" s="44">
        <v>78</v>
      </c>
      <c r="E51" s="53">
        <v>5.1587000000000001E-2</v>
      </c>
      <c r="F51" s="44">
        <v>190948.602564</v>
      </c>
      <c r="G51" s="66">
        <v>0.69230800000000003</v>
      </c>
      <c r="H51" s="43">
        <v>23</v>
      </c>
      <c r="I51" s="44">
        <v>159976.434783</v>
      </c>
      <c r="J51" s="74">
        <v>0.39130399999999999</v>
      </c>
      <c r="K51" s="44">
        <v>55</v>
      </c>
      <c r="L51" s="44">
        <v>203900.6</v>
      </c>
      <c r="M51" s="66">
        <v>0.81818199999999996</v>
      </c>
      <c r="N51" s="43">
        <v>0</v>
      </c>
      <c r="O51" s="44">
        <v>0</v>
      </c>
      <c r="P51" s="74">
        <v>0</v>
      </c>
    </row>
    <row r="52" spans="1:16" ht="15" customHeight="1" x14ac:dyDescent="0.2">
      <c r="A52" s="111"/>
      <c r="B52" s="114"/>
      <c r="C52" s="84" t="s">
        <v>54</v>
      </c>
      <c r="D52" s="44">
        <v>35</v>
      </c>
      <c r="E52" s="53">
        <v>3.3980999999999997E-2</v>
      </c>
      <c r="F52" s="44">
        <v>197813.62857100001</v>
      </c>
      <c r="G52" s="66">
        <v>0.51428600000000002</v>
      </c>
      <c r="H52" s="43">
        <v>9</v>
      </c>
      <c r="I52" s="44">
        <v>207991.44444399999</v>
      </c>
      <c r="J52" s="74">
        <v>0.44444400000000001</v>
      </c>
      <c r="K52" s="44">
        <v>26</v>
      </c>
      <c r="L52" s="44">
        <v>194290.538462</v>
      </c>
      <c r="M52" s="66">
        <v>0.538462</v>
      </c>
      <c r="N52" s="43">
        <v>0</v>
      </c>
      <c r="O52" s="44">
        <v>0</v>
      </c>
      <c r="P52" s="74">
        <v>0</v>
      </c>
    </row>
    <row r="53" spans="1:16" ht="15" customHeight="1" x14ac:dyDescent="0.2">
      <c r="A53" s="111"/>
      <c r="B53" s="114"/>
      <c r="C53" s="84" t="s">
        <v>55</v>
      </c>
      <c r="D53" s="44">
        <v>21</v>
      </c>
      <c r="E53" s="53">
        <v>2.4447E-2</v>
      </c>
      <c r="F53" s="44">
        <v>228106.285714</v>
      </c>
      <c r="G53" s="66">
        <v>0.52381</v>
      </c>
      <c r="H53" s="43">
        <v>7</v>
      </c>
      <c r="I53" s="44">
        <v>218108.714286</v>
      </c>
      <c r="J53" s="74">
        <v>0.28571400000000002</v>
      </c>
      <c r="K53" s="44">
        <v>14</v>
      </c>
      <c r="L53" s="44">
        <v>233105.071429</v>
      </c>
      <c r="M53" s="66">
        <v>0.64285700000000001</v>
      </c>
      <c r="N53" s="43">
        <v>0</v>
      </c>
      <c r="O53" s="44">
        <v>0</v>
      </c>
      <c r="P53" s="74">
        <v>0</v>
      </c>
    </row>
    <row r="54" spans="1:16" s="3" customFormat="1" ht="15" customHeight="1" x14ac:dyDescent="0.2">
      <c r="A54" s="111"/>
      <c r="B54" s="114"/>
      <c r="C54" s="84" t="s">
        <v>56</v>
      </c>
      <c r="D54" s="35">
        <v>4</v>
      </c>
      <c r="E54" s="55">
        <v>3.0790000000000001E-3</v>
      </c>
      <c r="F54" s="35">
        <v>237646.75</v>
      </c>
      <c r="G54" s="68">
        <v>0.5</v>
      </c>
      <c r="H54" s="43">
        <v>3</v>
      </c>
      <c r="I54" s="44">
        <v>219724.33333299999</v>
      </c>
      <c r="J54" s="74">
        <v>0</v>
      </c>
      <c r="K54" s="35">
        <v>1</v>
      </c>
      <c r="L54" s="35">
        <v>291414</v>
      </c>
      <c r="M54" s="68">
        <v>2</v>
      </c>
      <c r="N54" s="43">
        <v>0</v>
      </c>
      <c r="O54" s="44">
        <v>0</v>
      </c>
      <c r="P54" s="74">
        <v>0</v>
      </c>
    </row>
    <row r="55" spans="1:16" s="3" customFormat="1" ht="15" customHeight="1" x14ac:dyDescent="0.2">
      <c r="A55" s="112"/>
      <c r="B55" s="115"/>
      <c r="C55" s="85" t="s">
        <v>9</v>
      </c>
      <c r="D55" s="46">
        <v>697</v>
      </c>
      <c r="E55" s="54">
        <v>5.7646000000000003E-2</v>
      </c>
      <c r="F55" s="46">
        <v>169420.25968399999</v>
      </c>
      <c r="G55" s="67">
        <v>0.50932599999999995</v>
      </c>
      <c r="H55" s="87">
        <v>210</v>
      </c>
      <c r="I55" s="46">
        <v>167091.73809500001</v>
      </c>
      <c r="J55" s="75">
        <v>0.41904799999999998</v>
      </c>
      <c r="K55" s="46">
        <v>487</v>
      </c>
      <c r="L55" s="46">
        <v>170424.344969</v>
      </c>
      <c r="M55" s="67">
        <v>0.54825500000000005</v>
      </c>
      <c r="N55" s="87">
        <v>0</v>
      </c>
      <c r="O55" s="46">
        <v>0</v>
      </c>
      <c r="P55" s="75">
        <v>0</v>
      </c>
    </row>
    <row r="56" spans="1:16" ht="15" customHeight="1" x14ac:dyDescent="0.2">
      <c r="A56" s="110">
        <v>5</v>
      </c>
      <c r="B56" s="113" t="s">
        <v>60</v>
      </c>
      <c r="C56" s="84" t="s">
        <v>46</v>
      </c>
      <c r="D56" s="44">
        <v>13</v>
      </c>
      <c r="E56" s="53">
        <v>1</v>
      </c>
      <c r="F56" s="44">
        <v>41744.923076999999</v>
      </c>
      <c r="G56" s="66">
        <v>0.15384600000000001</v>
      </c>
      <c r="H56" s="43">
        <v>5</v>
      </c>
      <c r="I56" s="44">
        <v>23607.200000000001</v>
      </c>
      <c r="J56" s="74">
        <v>0</v>
      </c>
      <c r="K56" s="44">
        <v>8</v>
      </c>
      <c r="L56" s="44">
        <v>53081</v>
      </c>
      <c r="M56" s="66">
        <v>0.25</v>
      </c>
      <c r="N56" s="43">
        <v>0</v>
      </c>
      <c r="O56" s="44">
        <v>0</v>
      </c>
      <c r="P56" s="74">
        <v>0</v>
      </c>
    </row>
    <row r="57" spans="1:16" ht="15" customHeight="1" x14ac:dyDescent="0.2">
      <c r="A57" s="111"/>
      <c r="B57" s="114"/>
      <c r="C57" s="84" t="s">
        <v>47</v>
      </c>
      <c r="D57" s="44">
        <v>64</v>
      </c>
      <c r="E57" s="53">
        <v>1</v>
      </c>
      <c r="F57" s="44">
        <v>88504.65625</v>
      </c>
      <c r="G57" s="66">
        <v>3.125E-2</v>
      </c>
      <c r="H57" s="43">
        <v>20</v>
      </c>
      <c r="I57" s="44">
        <v>85630.55</v>
      </c>
      <c r="J57" s="74">
        <v>0.05</v>
      </c>
      <c r="K57" s="44">
        <v>44</v>
      </c>
      <c r="L57" s="44">
        <v>89811.068182000003</v>
      </c>
      <c r="M57" s="66">
        <v>2.2727000000000001E-2</v>
      </c>
      <c r="N57" s="43">
        <v>0</v>
      </c>
      <c r="O57" s="44">
        <v>0</v>
      </c>
      <c r="P57" s="74">
        <v>0</v>
      </c>
    </row>
    <row r="58" spans="1:16" ht="15" customHeight="1" x14ac:dyDescent="0.2">
      <c r="A58" s="111"/>
      <c r="B58" s="114"/>
      <c r="C58" s="84" t="s">
        <v>48</v>
      </c>
      <c r="D58" s="44">
        <v>562</v>
      </c>
      <c r="E58" s="53">
        <v>1</v>
      </c>
      <c r="F58" s="44">
        <v>109512.29537399999</v>
      </c>
      <c r="G58" s="66">
        <v>7.1174000000000001E-2</v>
      </c>
      <c r="H58" s="43">
        <v>176</v>
      </c>
      <c r="I58" s="44">
        <v>120206.272727</v>
      </c>
      <c r="J58" s="74">
        <v>0.102273</v>
      </c>
      <c r="K58" s="44">
        <v>386</v>
      </c>
      <c r="L58" s="44">
        <v>104636.28497399999</v>
      </c>
      <c r="M58" s="66">
        <v>5.6994999999999997E-2</v>
      </c>
      <c r="N58" s="43">
        <v>0</v>
      </c>
      <c r="O58" s="44">
        <v>0</v>
      </c>
      <c r="P58" s="74">
        <v>0</v>
      </c>
    </row>
    <row r="59" spans="1:16" ht="15" customHeight="1" x14ac:dyDescent="0.2">
      <c r="A59" s="111"/>
      <c r="B59" s="114"/>
      <c r="C59" s="84" t="s">
        <v>49</v>
      </c>
      <c r="D59" s="44">
        <v>1478</v>
      </c>
      <c r="E59" s="53">
        <v>1</v>
      </c>
      <c r="F59" s="44">
        <v>125471.434371</v>
      </c>
      <c r="G59" s="66">
        <v>0.21921499999999999</v>
      </c>
      <c r="H59" s="43">
        <v>456</v>
      </c>
      <c r="I59" s="44">
        <v>141849.54386000001</v>
      </c>
      <c r="J59" s="74">
        <v>0.267544</v>
      </c>
      <c r="K59" s="44">
        <v>1022</v>
      </c>
      <c r="L59" s="44">
        <v>118163.784736</v>
      </c>
      <c r="M59" s="66">
        <v>0.19765199999999999</v>
      </c>
      <c r="N59" s="43">
        <v>0</v>
      </c>
      <c r="O59" s="44">
        <v>0</v>
      </c>
      <c r="P59" s="74">
        <v>0</v>
      </c>
    </row>
    <row r="60" spans="1:16" ht="15" customHeight="1" x14ac:dyDescent="0.2">
      <c r="A60" s="111"/>
      <c r="B60" s="114"/>
      <c r="C60" s="84" t="s">
        <v>50</v>
      </c>
      <c r="D60" s="44">
        <v>1807</v>
      </c>
      <c r="E60" s="53">
        <v>1</v>
      </c>
      <c r="F60" s="44">
        <v>147319.141118</v>
      </c>
      <c r="G60" s="66">
        <v>0.40509099999999998</v>
      </c>
      <c r="H60" s="43">
        <v>534</v>
      </c>
      <c r="I60" s="44">
        <v>166007.608614</v>
      </c>
      <c r="J60" s="74">
        <v>0.417603</v>
      </c>
      <c r="K60" s="44">
        <v>1273</v>
      </c>
      <c r="L60" s="44">
        <v>139479.67399800001</v>
      </c>
      <c r="M60" s="66">
        <v>0.399843</v>
      </c>
      <c r="N60" s="43">
        <v>0</v>
      </c>
      <c r="O60" s="44">
        <v>0</v>
      </c>
      <c r="P60" s="74">
        <v>0</v>
      </c>
    </row>
    <row r="61" spans="1:16" ht="15" customHeight="1" x14ac:dyDescent="0.2">
      <c r="A61" s="111"/>
      <c r="B61" s="114"/>
      <c r="C61" s="84" t="s">
        <v>51</v>
      </c>
      <c r="D61" s="44">
        <v>1905</v>
      </c>
      <c r="E61" s="53">
        <v>1</v>
      </c>
      <c r="F61" s="44">
        <v>167840.16430400001</v>
      </c>
      <c r="G61" s="66">
        <v>0.63044599999999995</v>
      </c>
      <c r="H61" s="43">
        <v>607</v>
      </c>
      <c r="I61" s="44">
        <v>184428.655684</v>
      </c>
      <c r="J61" s="74">
        <v>0.55848399999999998</v>
      </c>
      <c r="K61" s="44">
        <v>1298</v>
      </c>
      <c r="L61" s="44">
        <v>160082.68027700001</v>
      </c>
      <c r="M61" s="66">
        <v>0.66409899999999999</v>
      </c>
      <c r="N61" s="43">
        <v>0</v>
      </c>
      <c r="O61" s="44">
        <v>0</v>
      </c>
      <c r="P61" s="74">
        <v>0</v>
      </c>
    </row>
    <row r="62" spans="1:16" s="3" customFormat="1" ht="15" customHeight="1" x14ac:dyDescent="0.2">
      <c r="A62" s="111"/>
      <c r="B62" s="114"/>
      <c r="C62" s="84" t="s">
        <v>52</v>
      </c>
      <c r="D62" s="35">
        <v>1562</v>
      </c>
      <c r="E62" s="55">
        <v>1</v>
      </c>
      <c r="F62" s="35">
        <v>182297.77976999999</v>
      </c>
      <c r="G62" s="68">
        <v>0.75992300000000002</v>
      </c>
      <c r="H62" s="43">
        <v>542</v>
      </c>
      <c r="I62" s="44">
        <v>183965.31918799999</v>
      </c>
      <c r="J62" s="74">
        <v>0.55904100000000001</v>
      </c>
      <c r="K62" s="35">
        <v>1020</v>
      </c>
      <c r="L62" s="35">
        <v>181411.695098</v>
      </c>
      <c r="M62" s="68">
        <v>0.86666699999999997</v>
      </c>
      <c r="N62" s="43">
        <v>0</v>
      </c>
      <c r="O62" s="44">
        <v>0</v>
      </c>
      <c r="P62" s="74">
        <v>0</v>
      </c>
    </row>
    <row r="63" spans="1:16" ht="15" customHeight="1" x14ac:dyDescent="0.2">
      <c r="A63" s="111"/>
      <c r="B63" s="114"/>
      <c r="C63" s="84" t="s">
        <v>53</v>
      </c>
      <c r="D63" s="44">
        <v>1512</v>
      </c>
      <c r="E63" s="53">
        <v>1</v>
      </c>
      <c r="F63" s="44">
        <v>191011.818122</v>
      </c>
      <c r="G63" s="66">
        <v>0.85912699999999997</v>
      </c>
      <c r="H63" s="43">
        <v>511</v>
      </c>
      <c r="I63" s="44">
        <v>188535.970646</v>
      </c>
      <c r="J63" s="74">
        <v>0.57338599999999995</v>
      </c>
      <c r="K63" s="44">
        <v>1001</v>
      </c>
      <c r="L63" s="44">
        <v>192275.71228800001</v>
      </c>
      <c r="M63" s="66">
        <v>1.0049950000000001</v>
      </c>
      <c r="N63" s="43">
        <v>0</v>
      </c>
      <c r="O63" s="44">
        <v>0</v>
      </c>
      <c r="P63" s="74">
        <v>0</v>
      </c>
    </row>
    <row r="64" spans="1:16" ht="15" customHeight="1" x14ac:dyDescent="0.2">
      <c r="A64" s="111"/>
      <c r="B64" s="114"/>
      <c r="C64" s="84" t="s">
        <v>54</v>
      </c>
      <c r="D64" s="44">
        <v>1030</v>
      </c>
      <c r="E64" s="53">
        <v>1</v>
      </c>
      <c r="F64" s="44">
        <v>199876.435922</v>
      </c>
      <c r="G64" s="66">
        <v>0.74271799999999999</v>
      </c>
      <c r="H64" s="43">
        <v>350</v>
      </c>
      <c r="I64" s="44">
        <v>195978.59714299999</v>
      </c>
      <c r="J64" s="74">
        <v>0.45142900000000002</v>
      </c>
      <c r="K64" s="44">
        <v>680</v>
      </c>
      <c r="L64" s="44">
        <v>201882.67647100001</v>
      </c>
      <c r="M64" s="66">
        <v>0.89264699999999997</v>
      </c>
      <c r="N64" s="43">
        <v>0</v>
      </c>
      <c r="O64" s="44">
        <v>0</v>
      </c>
      <c r="P64" s="74">
        <v>0</v>
      </c>
    </row>
    <row r="65" spans="1:16" ht="15" customHeight="1" x14ac:dyDescent="0.2">
      <c r="A65" s="111"/>
      <c r="B65" s="114"/>
      <c r="C65" s="84" t="s">
        <v>55</v>
      </c>
      <c r="D65" s="44">
        <v>859</v>
      </c>
      <c r="E65" s="53">
        <v>1</v>
      </c>
      <c r="F65" s="44">
        <v>200896.608847</v>
      </c>
      <c r="G65" s="66">
        <v>0.60419100000000003</v>
      </c>
      <c r="H65" s="43">
        <v>319</v>
      </c>
      <c r="I65" s="44">
        <v>190538.401254</v>
      </c>
      <c r="J65" s="74">
        <v>0.25705299999999998</v>
      </c>
      <c r="K65" s="44">
        <v>540</v>
      </c>
      <c r="L65" s="44">
        <v>207015.62407399999</v>
      </c>
      <c r="M65" s="66">
        <v>0.80925899999999995</v>
      </c>
      <c r="N65" s="43">
        <v>0</v>
      </c>
      <c r="O65" s="44">
        <v>0</v>
      </c>
      <c r="P65" s="74">
        <v>0</v>
      </c>
    </row>
    <row r="66" spans="1:16" s="3" customFormat="1" ht="15" customHeight="1" x14ac:dyDescent="0.2">
      <c r="A66" s="111"/>
      <c r="B66" s="114"/>
      <c r="C66" s="84" t="s">
        <v>56</v>
      </c>
      <c r="D66" s="35">
        <v>1299</v>
      </c>
      <c r="E66" s="55">
        <v>1</v>
      </c>
      <c r="F66" s="35">
        <v>213849.67436500001</v>
      </c>
      <c r="G66" s="68">
        <v>0.37336399999999997</v>
      </c>
      <c r="H66" s="43">
        <v>556</v>
      </c>
      <c r="I66" s="44">
        <v>193146.672662</v>
      </c>
      <c r="J66" s="74">
        <v>0.120504</v>
      </c>
      <c r="K66" s="35">
        <v>743</v>
      </c>
      <c r="L66" s="35">
        <v>229342.09555900001</v>
      </c>
      <c r="M66" s="68">
        <v>0.56258399999999997</v>
      </c>
      <c r="N66" s="43">
        <v>0</v>
      </c>
      <c r="O66" s="44">
        <v>0</v>
      </c>
      <c r="P66" s="74">
        <v>0</v>
      </c>
    </row>
    <row r="67" spans="1:16" s="3" customFormat="1" ht="15" customHeight="1" x14ac:dyDescent="0.2">
      <c r="A67" s="112"/>
      <c r="B67" s="115"/>
      <c r="C67" s="85" t="s">
        <v>9</v>
      </c>
      <c r="D67" s="46">
        <v>12091</v>
      </c>
      <c r="E67" s="54">
        <v>1</v>
      </c>
      <c r="F67" s="46">
        <v>171113.51559</v>
      </c>
      <c r="G67" s="67">
        <v>0.54222099999999995</v>
      </c>
      <c r="H67" s="87">
        <v>4076</v>
      </c>
      <c r="I67" s="46">
        <v>176909.100343</v>
      </c>
      <c r="J67" s="75">
        <v>0.39401399999999998</v>
      </c>
      <c r="K67" s="46">
        <v>8015</v>
      </c>
      <c r="L67" s="46">
        <v>168166.191391</v>
      </c>
      <c r="M67" s="67">
        <v>0.61759200000000003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62</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15</v>
      </c>
      <c r="E8" s="53">
        <v>0.51724099999999995</v>
      </c>
      <c r="F8" s="44">
        <v>96408.427840999997</v>
      </c>
      <c r="G8" s="66">
        <v>6.6667000000000004E-2</v>
      </c>
      <c r="H8" s="43">
        <v>4</v>
      </c>
      <c r="I8" s="44">
        <v>98579.922105000005</v>
      </c>
      <c r="J8" s="74">
        <v>0.25</v>
      </c>
      <c r="K8" s="44">
        <v>11</v>
      </c>
      <c r="L8" s="44">
        <v>95618.793562999999</v>
      </c>
      <c r="M8" s="66">
        <v>0</v>
      </c>
      <c r="N8" s="43">
        <v>0</v>
      </c>
      <c r="O8" s="44">
        <v>0</v>
      </c>
      <c r="P8" s="74">
        <v>0</v>
      </c>
    </row>
    <row r="9" spans="1:16" ht="15" customHeight="1" x14ac:dyDescent="0.2">
      <c r="A9" s="111"/>
      <c r="B9" s="114"/>
      <c r="C9" s="84" t="s">
        <v>47</v>
      </c>
      <c r="D9" s="44">
        <v>129</v>
      </c>
      <c r="E9" s="53">
        <v>0.318519</v>
      </c>
      <c r="F9" s="44">
        <v>109874.11571300001</v>
      </c>
      <c r="G9" s="66">
        <v>0.124031</v>
      </c>
      <c r="H9" s="43">
        <v>36</v>
      </c>
      <c r="I9" s="44">
        <v>118937.81797400001</v>
      </c>
      <c r="J9" s="74">
        <v>0.19444400000000001</v>
      </c>
      <c r="K9" s="44">
        <v>93</v>
      </c>
      <c r="L9" s="44">
        <v>106365.585806</v>
      </c>
      <c r="M9" s="66">
        <v>9.6773999999999999E-2</v>
      </c>
      <c r="N9" s="43">
        <v>0</v>
      </c>
      <c r="O9" s="44">
        <v>0</v>
      </c>
      <c r="P9" s="74">
        <v>0</v>
      </c>
    </row>
    <row r="10" spans="1:16" ht="15" customHeight="1" x14ac:dyDescent="0.2">
      <c r="A10" s="111"/>
      <c r="B10" s="114"/>
      <c r="C10" s="84" t="s">
        <v>48</v>
      </c>
      <c r="D10" s="44">
        <v>507</v>
      </c>
      <c r="E10" s="53">
        <v>0.31471100000000002</v>
      </c>
      <c r="F10" s="44">
        <v>133893.197426</v>
      </c>
      <c r="G10" s="66">
        <v>0.27021699999999998</v>
      </c>
      <c r="H10" s="43">
        <v>200</v>
      </c>
      <c r="I10" s="44">
        <v>146360.22917800001</v>
      </c>
      <c r="J10" s="74">
        <v>0.35499999999999998</v>
      </c>
      <c r="K10" s="44">
        <v>307</v>
      </c>
      <c r="L10" s="44">
        <v>125771.352637</v>
      </c>
      <c r="M10" s="66">
        <v>0.21498400000000001</v>
      </c>
      <c r="N10" s="43">
        <v>0</v>
      </c>
      <c r="O10" s="44">
        <v>0</v>
      </c>
      <c r="P10" s="74">
        <v>0</v>
      </c>
    </row>
    <row r="11" spans="1:16" ht="15" customHeight="1" x14ac:dyDescent="0.2">
      <c r="A11" s="111"/>
      <c r="B11" s="114"/>
      <c r="C11" s="84" t="s">
        <v>49</v>
      </c>
      <c r="D11" s="44">
        <v>888</v>
      </c>
      <c r="E11" s="53">
        <v>0.26163799999999998</v>
      </c>
      <c r="F11" s="44">
        <v>153117.035076</v>
      </c>
      <c r="G11" s="66">
        <v>0.47184700000000002</v>
      </c>
      <c r="H11" s="43">
        <v>334</v>
      </c>
      <c r="I11" s="44">
        <v>166434.590318</v>
      </c>
      <c r="J11" s="74">
        <v>0.52095800000000003</v>
      </c>
      <c r="K11" s="44">
        <v>554</v>
      </c>
      <c r="L11" s="44">
        <v>145088.039678</v>
      </c>
      <c r="M11" s="66">
        <v>0.44223800000000002</v>
      </c>
      <c r="N11" s="43">
        <v>0</v>
      </c>
      <c r="O11" s="44">
        <v>0</v>
      </c>
      <c r="P11" s="74">
        <v>0</v>
      </c>
    </row>
    <row r="12" spans="1:16" ht="15" customHeight="1" x14ac:dyDescent="0.2">
      <c r="A12" s="111"/>
      <c r="B12" s="114"/>
      <c r="C12" s="84" t="s">
        <v>50</v>
      </c>
      <c r="D12" s="44">
        <v>868</v>
      </c>
      <c r="E12" s="53">
        <v>0.231405</v>
      </c>
      <c r="F12" s="44">
        <v>182309.00757300001</v>
      </c>
      <c r="G12" s="66">
        <v>0.73963100000000004</v>
      </c>
      <c r="H12" s="43">
        <v>280</v>
      </c>
      <c r="I12" s="44">
        <v>198176.581875</v>
      </c>
      <c r="J12" s="74">
        <v>0.72142899999999999</v>
      </c>
      <c r="K12" s="44">
        <v>588</v>
      </c>
      <c r="L12" s="44">
        <v>174753.01980899999</v>
      </c>
      <c r="M12" s="66">
        <v>0.74829900000000005</v>
      </c>
      <c r="N12" s="43">
        <v>0</v>
      </c>
      <c r="O12" s="44">
        <v>0</v>
      </c>
      <c r="P12" s="74">
        <v>0</v>
      </c>
    </row>
    <row r="13" spans="1:16" ht="15" customHeight="1" x14ac:dyDescent="0.2">
      <c r="A13" s="111"/>
      <c r="B13" s="114"/>
      <c r="C13" s="84" t="s">
        <v>51</v>
      </c>
      <c r="D13" s="44">
        <v>771</v>
      </c>
      <c r="E13" s="53">
        <v>0.21357300000000001</v>
      </c>
      <c r="F13" s="44">
        <v>196653.930727</v>
      </c>
      <c r="G13" s="66">
        <v>0.89105100000000004</v>
      </c>
      <c r="H13" s="43">
        <v>228</v>
      </c>
      <c r="I13" s="44">
        <v>204222.73067600001</v>
      </c>
      <c r="J13" s="74">
        <v>0.754386</v>
      </c>
      <c r="K13" s="44">
        <v>543</v>
      </c>
      <c r="L13" s="44">
        <v>193475.87108000001</v>
      </c>
      <c r="M13" s="66">
        <v>0.94843500000000003</v>
      </c>
      <c r="N13" s="43">
        <v>0</v>
      </c>
      <c r="O13" s="44">
        <v>0</v>
      </c>
      <c r="P13" s="74">
        <v>0</v>
      </c>
    </row>
    <row r="14" spans="1:16" s="3" customFormat="1" ht="15" customHeight="1" x14ac:dyDescent="0.2">
      <c r="A14" s="111"/>
      <c r="B14" s="114"/>
      <c r="C14" s="84" t="s">
        <v>52</v>
      </c>
      <c r="D14" s="35">
        <v>545</v>
      </c>
      <c r="E14" s="55">
        <v>0.177121</v>
      </c>
      <c r="F14" s="35">
        <v>201424.099066</v>
      </c>
      <c r="G14" s="68">
        <v>0.91926600000000003</v>
      </c>
      <c r="H14" s="43">
        <v>154</v>
      </c>
      <c r="I14" s="44">
        <v>197724.23765</v>
      </c>
      <c r="J14" s="74">
        <v>0.66883099999999995</v>
      </c>
      <c r="K14" s="35">
        <v>391</v>
      </c>
      <c r="L14" s="35">
        <v>202881.33348500001</v>
      </c>
      <c r="M14" s="68">
        <v>1.017903</v>
      </c>
      <c r="N14" s="43">
        <v>0</v>
      </c>
      <c r="O14" s="44">
        <v>0</v>
      </c>
      <c r="P14" s="74">
        <v>0</v>
      </c>
    </row>
    <row r="15" spans="1:16" ht="15" customHeight="1" x14ac:dyDescent="0.2">
      <c r="A15" s="111"/>
      <c r="B15" s="114"/>
      <c r="C15" s="84" t="s">
        <v>53</v>
      </c>
      <c r="D15" s="44">
        <v>437</v>
      </c>
      <c r="E15" s="53">
        <v>0.16422400000000001</v>
      </c>
      <c r="F15" s="44">
        <v>208483.29785800001</v>
      </c>
      <c r="G15" s="66">
        <v>0.90388999999999997</v>
      </c>
      <c r="H15" s="43">
        <v>137</v>
      </c>
      <c r="I15" s="44">
        <v>186963.54988199999</v>
      </c>
      <c r="J15" s="74">
        <v>0.51094899999999999</v>
      </c>
      <c r="K15" s="44">
        <v>300</v>
      </c>
      <c r="L15" s="44">
        <v>218310.64943399999</v>
      </c>
      <c r="M15" s="66">
        <v>1.0833330000000001</v>
      </c>
      <c r="N15" s="43">
        <v>0</v>
      </c>
      <c r="O15" s="44">
        <v>0</v>
      </c>
      <c r="P15" s="74">
        <v>0</v>
      </c>
    </row>
    <row r="16" spans="1:16" ht="15" customHeight="1" x14ac:dyDescent="0.2">
      <c r="A16" s="111"/>
      <c r="B16" s="114"/>
      <c r="C16" s="84" t="s">
        <v>54</v>
      </c>
      <c r="D16" s="44">
        <v>336</v>
      </c>
      <c r="E16" s="53">
        <v>0.17038500000000001</v>
      </c>
      <c r="F16" s="44">
        <v>202681.993586</v>
      </c>
      <c r="G16" s="66">
        <v>0.74107100000000004</v>
      </c>
      <c r="H16" s="43">
        <v>84</v>
      </c>
      <c r="I16" s="44">
        <v>181696.82122899999</v>
      </c>
      <c r="J16" s="74">
        <v>0.30952400000000002</v>
      </c>
      <c r="K16" s="44">
        <v>252</v>
      </c>
      <c r="L16" s="44">
        <v>209677.05103900001</v>
      </c>
      <c r="M16" s="66">
        <v>0.88492099999999996</v>
      </c>
      <c r="N16" s="43">
        <v>0</v>
      </c>
      <c r="O16" s="44">
        <v>0</v>
      </c>
      <c r="P16" s="74">
        <v>0</v>
      </c>
    </row>
    <row r="17" spans="1:16" ht="15" customHeight="1" x14ac:dyDescent="0.2">
      <c r="A17" s="111"/>
      <c r="B17" s="114"/>
      <c r="C17" s="84" t="s">
        <v>55</v>
      </c>
      <c r="D17" s="44">
        <v>249</v>
      </c>
      <c r="E17" s="53">
        <v>0.16847100000000001</v>
      </c>
      <c r="F17" s="44">
        <v>212957.50692399999</v>
      </c>
      <c r="G17" s="66">
        <v>0.59036100000000002</v>
      </c>
      <c r="H17" s="43">
        <v>93</v>
      </c>
      <c r="I17" s="44">
        <v>188022.97788300001</v>
      </c>
      <c r="J17" s="74">
        <v>0.193548</v>
      </c>
      <c r="K17" s="44">
        <v>156</v>
      </c>
      <c r="L17" s="44">
        <v>227822.32231399999</v>
      </c>
      <c r="M17" s="66">
        <v>0.82692299999999996</v>
      </c>
      <c r="N17" s="43">
        <v>0</v>
      </c>
      <c r="O17" s="44">
        <v>0</v>
      </c>
      <c r="P17" s="74">
        <v>0</v>
      </c>
    </row>
    <row r="18" spans="1:16" s="3" customFormat="1" ht="15" customHeight="1" x14ac:dyDescent="0.2">
      <c r="A18" s="111"/>
      <c r="B18" s="114"/>
      <c r="C18" s="84" t="s">
        <v>56</v>
      </c>
      <c r="D18" s="35">
        <v>215</v>
      </c>
      <c r="E18" s="55">
        <v>0.11405800000000001</v>
      </c>
      <c r="F18" s="35">
        <v>224633.24288599999</v>
      </c>
      <c r="G18" s="68">
        <v>0.48837199999999997</v>
      </c>
      <c r="H18" s="43">
        <v>65</v>
      </c>
      <c r="I18" s="44">
        <v>179666.51256199999</v>
      </c>
      <c r="J18" s="74">
        <v>7.6923000000000005E-2</v>
      </c>
      <c r="K18" s="35">
        <v>150</v>
      </c>
      <c r="L18" s="35">
        <v>244118.826027</v>
      </c>
      <c r="M18" s="68">
        <v>0.66666700000000001</v>
      </c>
      <c r="N18" s="43">
        <v>0</v>
      </c>
      <c r="O18" s="44">
        <v>0</v>
      </c>
      <c r="P18" s="74">
        <v>0</v>
      </c>
    </row>
    <row r="19" spans="1:16" s="3" customFormat="1" ht="15" customHeight="1" x14ac:dyDescent="0.2">
      <c r="A19" s="112"/>
      <c r="B19" s="115"/>
      <c r="C19" s="85" t="s">
        <v>9</v>
      </c>
      <c r="D19" s="46">
        <v>4960</v>
      </c>
      <c r="E19" s="54">
        <v>0.20776600000000001</v>
      </c>
      <c r="F19" s="46">
        <v>181379.660523</v>
      </c>
      <c r="G19" s="67">
        <v>0.66512099999999996</v>
      </c>
      <c r="H19" s="87">
        <v>1615</v>
      </c>
      <c r="I19" s="46">
        <v>180854.51258899999</v>
      </c>
      <c r="J19" s="75">
        <v>0.52569699999999997</v>
      </c>
      <c r="K19" s="46">
        <v>3345</v>
      </c>
      <c r="L19" s="46">
        <v>181633.207284</v>
      </c>
      <c r="M19" s="67">
        <v>0.73243599999999998</v>
      </c>
      <c r="N19" s="87">
        <v>0</v>
      </c>
      <c r="O19" s="46">
        <v>0</v>
      </c>
      <c r="P19" s="75">
        <v>0</v>
      </c>
    </row>
    <row r="20" spans="1:16" ht="15" customHeight="1" x14ac:dyDescent="0.2">
      <c r="A20" s="110">
        <v>2</v>
      </c>
      <c r="B20" s="113" t="s">
        <v>57</v>
      </c>
      <c r="C20" s="84" t="s">
        <v>46</v>
      </c>
      <c r="D20" s="44">
        <v>14</v>
      </c>
      <c r="E20" s="53">
        <v>0.48275899999999999</v>
      </c>
      <c r="F20" s="44">
        <v>80140.071429000003</v>
      </c>
      <c r="G20" s="66">
        <v>0</v>
      </c>
      <c r="H20" s="43">
        <v>1</v>
      </c>
      <c r="I20" s="44">
        <v>104938</v>
      </c>
      <c r="J20" s="74">
        <v>0</v>
      </c>
      <c r="K20" s="44">
        <v>13</v>
      </c>
      <c r="L20" s="44">
        <v>78232.538461999997</v>
      </c>
      <c r="M20" s="66">
        <v>0</v>
      </c>
      <c r="N20" s="43">
        <v>0</v>
      </c>
      <c r="O20" s="44">
        <v>0</v>
      </c>
      <c r="P20" s="74">
        <v>0</v>
      </c>
    </row>
    <row r="21" spans="1:16" ht="15" customHeight="1" x14ac:dyDescent="0.2">
      <c r="A21" s="111"/>
      <c r="B21" s="114"/>
      <c r="C21" s="84" t="s">
        <v>47</v>
      </c>
      <c r="D21" s="44">
        <v>107</v>
      </c>
      <c r="E21" s="53">
        <v>0.26419799999999999</v>
      </c>
      <c r="F21" s="44">
        <v>107629.93457899999</v>
      </c>
      <c r="G21" s="66">
        <v>3.7383E-2</v>
      </c>
      <c r="H21" s="43">
        <v>23</v>
      </c>
      <c r="I21" s="44">
        <v>110909.17391300001</v>
      </c>
      <c r="J21" s="74">
        <v>4.3478000000000003E-2</v>
      </c>
      <c r="K21" s="44">
        <v>84</v>
      </c>
      <c r="L21" s="44">
        <v>106732.047619</v>
      </c>
      <c r="M21" s="66">
        <v>3.5714000000000003E-2</v>
      </c>
      <c r="N21" s="43">
        <v>0</v>
      </c>
      <c r="O21" s="44">
        <v>0</v>
      </c>
      <c r="P21" s="74">
        <v>0</v>
      </c>
    </row>
    <row r="22" spans="1:16" ht="15" customHeight="1" x14ac:dyDescent="0.2">
      <c r="A22" s="111"/>
      <c r="B22" s="114"/>
      <c r="C22" s="84" t="s">
        <v>48</v>
      </c>
      <c r="D22" s="44">
        <v>246</v>
      </c>
      <c r="E22" s="53">
        <v>0.1527</v>
      </c>
      <c r="F22" s="44">
        <v>122757.44715399999</v>
      </c>
      <c r="G22" s="66">
        <v>0.11382100000000001</v>
      </c>
      <c r="H22" s="43">
        <v>100</v>
      </c>
      <c r="I22" s="44">
        <v>125303.35</v>
      </c>
      <c r="J22" s="74">
        <v>0.1</v>
      </c>
      <c r="K22" s="44">
        <v>146</v>
      </c>
      <c r="L22" s="44">
        <v>121013.678082</v>
      </c>
      <c r="M22" s="66">
        <v>0.12328799999999999</v>
      </c>
      <c r="N22" s="43">
        <v>0</v>
      </c>
      <c r="O22" s="44">
        <v>0</v>
      </c>
      <c r="P22" s="74">
        <v>0</v>
      </c>
    </row>
    <row r="23" spans="1:16" ht="15" customHeight="1" x14ac:dyDescent="0.2">
      <c r="A23" s="111"/>
      <c r="B23" s="114"/>
      <c r="C23" s="84" t="s">
        <v>49</v>
      </c>
      <c r="D23" s="44">
        <v>217</v>
      </c>
      <c r="E23" s="53">
        <v>6.3936000000000007E-2</v>
      </c>
      <c r="F23" s="44">
        <v>128264.41013800001</v>
      </c>
      <c r="G23" s="66">
        <v>0.12903200000000001</v>
      </c>
      <c r="H23" s="43">
        <v>82</v>
      </c>
      <c r="I23" s="44">
        <v>134284.28048799999</v>
      </c>
      <c r="J23" s="74">
        <v>0.121951</v>
      </c>
      <c r="K23" s="44">
        <v>135</v>
      </c>
      <c r="L23" s="44">
        <v>124607.89629600001</v>
      </c>
      <c r="M23" s="66">
        <v>0.13333300000000001</v>
      </c>
      <c r="N23" s="43">
        <v>0</v>
      </c>
      <c r="O23" s="44">
        <v>0</v>
      </c>
      <c r="P23" s="74">
        <v>0</v>
      </c>
    </row>
    <row r="24" spans="1:16" ht="15" customHeight="1" x14ac:dyDescent="0.2">
      <c r="A24" s="111"/>
      <c r="B24" s="114"/>
      <c r="C24" s="84" t="s">
        <v>50</v>
      </c>
      <c r="D24" s="44">
        <v>123</v>
      </c>
      <c r="E24" s="53">
        <v>3.2791000000000001E-2</v>
      </c>
      <c r="F24" s="44">
        <v>142653.75609800001</v>
      </c>
      <c r="G24" s="66">
        <v>0.17886199999999999</v>
      </c>
      <c r="H24" s="43">
        <v>34</v>
      </c>
      <c r="I24" s="44">
        <v>159111.911765</v>
      </c>
      <c r="J24" s="74">
        <v>0.352941</v>
      </c>
      <c r="K24" s="44">
        <v>89</v>
      </c>
      <c r="L24" s="44">
        <v>136366.37078699999</v>
      </c>
      <c r="M24" s="66">
        <v>0.11236</v>
      </c>
      <c r="N24" s="43">
        <v>0</v>
      </c>
      <c r="O24" s="44">
        <v>0</v>
      </c>
      <c r="P24" s="74">
        <v>0</v>
      </c>
    </row>
    <row r="25" spans="1:16" ht="15" customHeight="1" x14ac:dyDescent="0.2">
      <c r="A25" s="111"/>
      <c r="B25" s="114"/>
      <c r="C25" s="84" t="s">
        <v>51</v>
      </c>
      <c r="D25" s="44">
        <v>108</v>
      </c>
      <c r="E25" s="53">
        <v>2.9916999999999999E-2</v>
      </c>
      <c r="F25" s="44">
        <v>158404.074074</v>
      </c>
      <c r="G25" s="66">
        <v>0.46296300000000001</v>
      </c>
      <c r="H25" s="43">
        <v>34</v>
      </c>
      <c r="I25" s="44">
        <v>165889.05882400001</v>
      </c>
      <c r="J25" s="74">
        <v>0.44117600000000001</v>
      </c>
      <c r="K25" s="44">
        <v>74</v>
      </c>
      <c r="L25" s="44">
        <v>154965.027027</v>
      </c>
      <c r="M25" s="66">
        <v>0.47297299999999998</v>
      </c>
      <c r="N25" s="43">
        <v>0</v>
      </c>
      <c r="O25" s="44">
        <v>0</v>
      </c>
      <c r="P25" s="74">
        <v>0</v>
      </c>
    </row>
    <row r="26" spans="1:16" s="3" customFormat="1" ht="15" customHeight="1" x14ac:dyDescent="0.2">
      <c r="A26" s="111"/>
      <c r="B26" s="114"/>
      <c r="C26" s="84" t="s">
        <v>52</v>
      </c>
      <c r="D26" s="35">
        <v>84</v>
      </c>
      <c r="E26" s="55">
        <v>2.7299E-2</v>
      </c>
      <c r="F26" s="35">
        <v>160306.30952400001</v>
      </c>
      <c r="G26" s="68">
        <v>0.29761900000000002</v>
      </c>
      <c r="H26" s="43">
        <v>25</v>
      </c>
      <c r="I26" s="44">
        <v>146892.92000000001</v>
      </c>
      <c r="J26" s="74">
        <v>0.2</v>
      </c>
      <c r="K26" s="35">
        <v>59</v>
      </c>
      <c r="L26" s="35">
        <v>165989.94915299999</v>
      </c>
      <c r="M26" s="68">
        <v>0.33898299999999998</v>
      </c>
      <c r="N26" s="43">
        <v>0</v>
      </c>
      <c r="O26" s="44">
        <v>0</v>
      </c>
      <c r="P26" s="74">
        <v>0</v>
      </c>
    </row>
    <row r="27" spans="1:16" ht="15" customHeight="1" x14ac:dyDescent="0.2">
      <c r="A27" s="111"/>
      <c r="B27" s="114"/>
      <c r="C27" s="84" t="s">
        <v>53</v>
      </c>
      <c r="D27" s="44">
        <v>58</v>
      </c>
      <c r="E27" s="53">
        <v>2.1795999999999999E-2</v>
      </c>
      <c r="F27" s="44">
        <v>163673.01724099999</v>
      </c>
      <c r="G27" s="66">
        <v>0.206897</v>
      </c>
      <c r="H27" s="43">
        <v>10</v>
      </c>
      <c r="I27" s="44">
        <v>149356.1</v>
      </c>
      <c r="J27" s="74">
        <v>0.1</v>
      </c>
      <c r="K27" s="44">
        <v>48</v>
      </c>
      <c r="L27" s="44">
        <v>166655.70833299999</v>
      </c>
      <c r="M27" s="66">
        <v>0.22916700000000001</v>
      </c>
      <c r="N27" s="43">
        <v>0</v>
      </c>
      <c r="O27" s="44">
        <v>0</v>
      </c>
      <c r="P27" s="74">
        <v>0</v>
      </c>
    </row>
    <row r="28" spans="1:16" ht="15" customHeight="1" x14ac:dyDescent="0.2">
      <c r="A28" s="111"/>
      <c r="B28" s="114"/>
      <c r="C28" s="84" t="s">
        <v>54</v>
      </c>
      <c r="D28" s="44">
        <v>16</v>
      </c>
      <c r="E28" s="53">
        <v>8.1139999999999997E-3</v>
      </c>
      <c r="F28" s="44">
        <v>180700.875</v>
      </c>
      <c r="G28" s="66">
        <v>0.1875</v>
      </c>
      <c r="H28" s="43">
        <v>4</v>
      </c>
      <c r="I28" s="44">
        <v>177243.25</v>
      </c>
      <c r="J28" s="74">
        <v>0</v>
      </c>
      <c r="K28" s="44">
        <v>12</v>
      </c>
      <c r="L28" s="44">
        <v>181853.41666700001</v>
      </c>
      <c r="M28" s="66">
        <v>0.25</v>
      </c>
      <c r="N28" s="43">
        <v>0</v>
      </c>
      <c r="O28" s="44">
        <v>0</v>
      </c>
      <c r="P28" s="74">
        <v>0</v>
      </c>
    </row>
    <row r="29" spans="1:16" ht="15" customHeight="1" x14ac:dyDescent="0.2">
      <c r="A29" s="111"/>
      <c r="B29" s="114"/>
      <c r="C29" s="84" t="s">
        <v>55</v>
      </c>
      <c r="D29" s="44">
        <v>19</v>
      </c>
      <c r="E29" s="53">
        <v>1.2855E-2</v>
      </c>
      <c r="F29" s="44">
        <v>217814.78947399999</v>
      </c>
      <c r="G29" s="66">
        <v>0.21052599999999999</v>
      </c>
      <c r="H29" s="43">
        <v>7</v>
      </c>
      <c r="I29" s="44">
        <v>222950.571429</v>
      </c>
      <c r="J29" s="74">
        <v>0.14285700000000001</v>
      </c>
      <c r="K29" s="44">
        <v>12</v>
      </c>
      <c r="L29" s="44">
        <v>214818.91666700001</v>
      </c>
      <c r="M29" s="66">
        <v>0.25</v>
      </c>
      <c r="N29" s="43">
        <v>0</v>
      </c>
      <c r="O29" s="44">
        <v>0</v>
      </c>
      <c r="P29" s="74">
        <v>0</v>
      </c>
    </row>
    <row r="30" spans="1:16" s="3" customFormat="1" ht="15" customHeight="1" x14ac:dyDescent="0.2">
      <c r="A30" s="111"/>
      <c r="B30" s="114"/>
      <c r="C30" s="84" t="s">
        <v>56</v>
      </c>
      <c r="D30" s="35">
        <v>6</v>
      </c>
      <c r="E30" s="55">
        <v>3.1830000000000001E-3</v>
      </c>
      <c r="F30" s="35">
        <v>62217</v>
      </c>
      <c r="G30" s="68">
        <v>0</v>
      </c>
      <c r="H30" s="43">
        <v>6</v>
      </c>
      <c r="I30" s="44">
        <v>62217</v>
      </c>
      <c r="J30" s="74">
        <v>0</v>
      </c>
      <c r="K30" s="35">
        <v>0</v>
      </c>
      <c r="L30" s="35">
        <v>0</v>
      </c>
      <c r="M30" s="68">
        <v>0</v>
      </c>
      <c r="N30" s="43">
        <v>0</v>
      </c>
      <c r="O30" s="44">
        <v>0</v>
      </c>
      <c r="P30" s="74">
        <v>0</v>
      </c>
    </row>
    <row r="31" spans="1:16" s="3" customFormat="1" ht="15" customHeight="1" x14ac:dyDescent="0.2">
      <c r="A31" s="112"/>
      <c r="B31" s="115"/>
      <c r="C31" s="85" t="s">
        <v>9</v>
      </c>
      <c r="D31" s="46">
        <v>998</v>
      </c>
      <c r="E31" s="54">
        <v>4.1805000000000002E-2</v>
      </c>
      <c r="F31" s="46">
        <v>135957.802605</v>
      </c>
      <c r="G31" s="67">
        <v>0.17635300000000001</v>
      </c>
      <c r="H31" s="87">
        <v>326</v>
      </c>
      <c r="I31" s="46">
        <v>138209.63496900001</v>
      </c>
      <c r="J31" s="75">
        <v>0.168712</v>
      </c>
      <c r="K31" s="46">
        <v>672</v>
      </c>
      <c r="L31" s="46">
        <v>134865.39583299999</v>
      </c>
      <c r="M31" s="67">
        <v>0.18006</v>
      </c>
      <c r="N31" s="87">
        <v>0</v>
      </c>
      <c r="O31" s="46">
        <v>0</v>
      </c>
      <c r="P31" s="75">
        <v>0</v>
      </c>
    </row>
    <row r="32" spans="1:16" ht="15" customHeight="1" x14ac:dyDescent="0.2">
      <c r="A32" s="110">
        <v>3</v>
      </c>
      <c r="B32" s="113" t="s">
        <v>58</v>
      </c>
      <c r="C32" s="84" t="s">
        <v>46</v>
      </c>
      <c r="D32" s="44">
        <v>-1</v>
      </c>
      <c r="E32" s="44">
        <v>0</v>
      </c>
      <c r="F32" s="44">
        <v>-16268.356411999999</v>
      </c>
      <c r="G32" s="66">
        <v>-6.6667000000000004E-2</v>
      </c>
      <c r="H32" s="43">
        <v>-3</v>
      </c>
      <c r="I32" s="44">
        <v>6358.0778950000004</v>
      </c>
      <c r="J32" s="74">
        <v>-0.25</v>
      </c>
      <c r="K32" s="44">
        <v>2</v>
      </c>
      <c r="L32" s="44">
        <v>-17386.255100999999</v>
      </c>
      <c r="M32" s="66">
        <v>0</v>
      </c>
      <c r="N32" s="43">
        <v>0</v>
      </c>
      <c r="O32" s="44">
        <v>0</v>
      </c>
      <c r="P32" s="74">
        <v>0</v>
      </c>
    </row>
    <row r="33" spans="1:16" ht="15" customHeight="1" x14ac:dyDescent="0.2">
      <c r="A33" s="111"/>
      <c r="B33" s="114"/>
      <c r="C33" s="84" t="s">
        <v>47</v>
      </c>
      <c r="D33" s="44">
        <v>-22</v>
      </c>
      <c r="E33" s="44">
        <v>0</v>
      </c>
      <c r="F33" s="44">
        <v>-2244.1811339999999</v>
      </c>
      <c r="G33" s="66">
        <v>-8.6648000000000003E-2</v>
      </c>
      <c r="H33" s="43">
        <v>-13</v>
      </c>
      <c r="I33" s="44">
        <v>-8028.644061</v>
      </c>
      <c r="J33" s="74">
        <v>-0.15096599999999999</v>
      </c>
      <c r="K33" s="44">
        <v>-9</v>
      </c>
      <c r="L33" s="44">
        <v>366.46181300000001</v>
      </c>
      <c r="M33" s="66">
        <v>-6.1060000000000003E-2</v>
      </c>
      <c r="N33" s="43">
        <v>0</v>
      </c>
      <c r="O33" s="44">
        <v>0</v>
      </c>
      <c r="P33" s="74">
        <v>0</v>
      </c>
    </row>
    <row r="34" spans="1:16" ht="15" customHeight="1" x14ac:dyDescent="0.2">
      <c r="A34" s="111"/>
      <c r="B34" s="114"/>
      <c r="C34" s="84" t="s">
        <v>48</v>
      </c>
      <c r="D34" s="44">
        <v>-261</v>
      </c>
      <c r="E34" s="44">
        <v>0</v>
      </c>
      <c r="F34" s="44">
        <v>-11135.750271999999</v>
      </c>
      <c r="G34" s="66">
        <v>-0.15639600000000001</v>
      </c>
      <c r="H34" s="43">
        <v>-100</v>
      </c>
      <c r="I34" s="44">
        <v>-21056.879177999999</v>
      </c>
      <c r="J34" s="74">
        <v>-0.255</v>
      </c>
      <c r="K34" s="44">
        <v>-161</v>
      </c>
      <c r="L34" s="44">
        <v>-4757.6745549999996</v>
      </c>
      <c r="M34" s="66">
        <v>-9.1696E-2</v>
      </c>
      <c r="N34" s="43">
        <v>0</v>
      </c>
      <c r="O34" s="44">
        <v>0</v>
      </c>
      <c r="P34" s="74">
        <v>0</v>
      </c>
    </row>
    <row r="35" spans="1:16" ht="15" customHeight="1" x14ac:dyDescent="0.2">
      <c r="A35" s="111"/>
      <c r="B35" s="114"/>
      <c r="C35" s="84" t="s">
        <v>49</v>
      </c>
      <c r="D35" s="44">
        <v>-671</v>
      </c>
      <c r="E35" s="44">
        <v>0</v>
      </c>
      <c r="F35" s="44">
        <v>-24852.624938000001</v>
      </c>
      <c r="G35" s="66">
        <v>-0.34281499999999998</v>
      </c>
      <c r="H35" s="43">
        <v>-252</v>
      </c>
      <c r="I35" s="44">
        <v>-32150.309829999998</v>
      </c>
      <c r="J35" s="74">
        <v>-0.399007</v>
      </c>
      <c r="K35" s="44">
        <v>-419</v>
      </c>
      <c r="L35" s="44">
        <v>-20480.143381999998</v>
      </c>
      <c r="M35" s="66">
        <v>-0.30890499999999999</v>
      </c>
      <c r="N35" s="43">
        <v>0</v>
      </c>
      <c r="O35" s="44">
        <v>0</v>
      </c>
      <c r="P35" s="74">
        <v>0</v>
      </c>
    </row>
    <row r="36" spans="1:16" ht="15" customHeight="1" x14ac:dyDescent="0.2">
      <c r="A36" s="111"/>
      <c r="B36" s="114"/>
      <c r="C36" s="84" t="s">
        <v>50</v>
      </c>
      <c r="D36" s="44">
        <v>-745</v>
      </c>
      <c r="E36" s="44">
        <v>0</v>
      </c>
      <c r="F36" s="44">
        <v>-39655.251474999997</v>
      </c>
      <c r="G36" s="66">
        <v>-0.56076999999999999</v>
      </c>
      <c r="H36" s="43">
        <v>-246</v>
      </c>
      <c r="I36" s="44">
        <v>-39064.670110999999</v>
      </c>
      <c r="J36" s="74">
        <v>-0.36848700000000001</v>
      </c>
      <c r="K36" s="44">
        <v>-499</v>
      </c>
      <c r="L36" s="44">
        <v>-38386.649022999998</v>
      </c>
      <c r="M36" s="66">
        <v>-0.63593999999999995</v>
      </c>
      <c r="N36" s="43">
        <v>0</v>
      </c>
      <c r="O36" s="44">
        <v>0</v>
      </c>
      <c r="P36" s="74">
        <v>0</v>
      </c>
    </row>
    <row r="37" spans="1:16" ht="15" customHeight="1" x14ac:dyDescent="0.2">
      <c r="A37" s="111"/>
      <c r="B37" s="114"/>
      <c r="C37" s="84" t="s">
        <v>51</v>
      </c>
      <c r="D37" s="44">
        <v>-663</v>
      </c>
      <c r="E37" s="44">
        <v>0</v>
      </c>
      <c r="F37" s="44">
        <v>-38249.856653000003</v>
      </c>
      <c r="G37" s="66">
        <v>-0.42808800000000002</v>
      </c>
      <c r="H37" s="43">
        <v>-194</v>
      </c>
      <c r="I37" s="44">
        <v>-38333.671853</v>
      </c>
      <c r="J37" s="74">
        <v>-0.31320900000000002</v>
      </c>
      <c r="K37" s="44">
        <v>-469</v>
      </c>
      <c r="L37" s="44">
        <v>-38510.844053000001</v>
      </c>
      <c r="M37" s="66">
        <v>-0.475462</v>
      </c>
      <c r="N37" s="43">
        <v>0</v>
      </c>
      <c r="O37" s="44">
        <v>0</v>
      </c>
      <c r="P37" s="74">
        <v>0</v>
      </c>
    </row>
    <row r="38" spans="1:16" s="3" customFormat="1" ht="15" customHeight="1" x14ac:dyDescent="0.2">
      <c r="A38" s="111"/>
      <c r="B38" s="114"/>
      <c r="C38" s="84" t="s">
        <v>52</v>
      </c>
      <c r="D38" s="35">
        <v>-461</v>
      </c>
      <c r="E38" s="35">
        <v>0</v>
      </c>
      <c r="F38" s="35">
        <v>-41117.789541999999</v>
      </c>
      <c r="G38" s="68">
        <v>-0.62164699999999995</v>
      </c>
      <c r="H38" s="43">
        <v>-129</v>
      </c>
      <c r="I38" s="44">
        <v>-50831.317649999997</v>
      </c>
      <c r="J38" s="74">
        <v>-0.468831</v>
      </c>
      <c r="K38" s="35">
        <v>-332</v>
      </c>
      <c r="L38" s="35">
        <v>-36891.384333000002</v>
      </c>
      <c r="M38" s="68">
        <v>-0.67891999999999997</v>
      </c>
      <c r="N38" s="43">
        <v>0</v>
      </c>
      <c r="O38" s="44">
        <v>0</v>
      </c>
      <c r="P38" s="74">
        <v>0</v>
      </c>
    </row>
    <row r="39" spans="1:16" ht="15" customHeight="1" x14ac:dyDescent="0.2">
      <c r="A39" s="111"/>
      <c r="B39" s="114"/>
      <c r="C39" s="84" t="s">
        <v>53</v>
      </c>
      <c r="D39" s="44">
        <v>-379</v>
      </c>
      <c r="E39" s="44">
        <v>0</v>
      </c>
      <c r="F39" s="44">
        <v>-44810.280616999997</v>
      </c>
      <c r="G39" s="66">
        <v>-0.696994</v>
      </c>
      <c r="H39" s="43">
        <v>-127</v>
      </c>
      <c r="I39" s="44">
        <v>-37607.449882000001</v>
      </c>
      <c r="J39" s="74">
        <v>-0.41094900000000001</v>
      </c>
      <c r="K39" s="44">
        <v>-252</v>
      </c>
      <c r="L39" s="44">
        <v>-51654.941100999997</v>
      </c>
      <c r="M39" s="66">
        <v>-0.85416700000000001</v>
      </c>
      <c r="N39" s="43">
        <v>0</v>
      </c>
      <c r="O39" s="44">
        <v>0</v>
      </c>
      <c r="P39" s="74">
        <v>0</v>
      </c>
    </row>
    <row r="40" spans="1:16" ht="15" customHeight="1" x14ac:dyDescent="0.2">
      <c r="A40" s="111"/>
      <c r="B40" s="114"/>
      <c r="C40" s="84" t="s">
        <v>54</v>
      </c>
      <c r="D40" s="44">
        <v>-320</v>
      </c>
      <c r="E40" s="44">
        <v>0</v>
      </c>
      <c r="F40" s="44">
        <v>-21981.118586000001</v>
      </c>
      <c r="G40" s="66">
        <v>-0.55357100000000004</v>
      </c>
      <c r="H40" s="43">
        <v>-80</v>
      </c>
      <c r="I40" s="44">
        <v>-4453.5712290000001</v>
      </c>
      <c r="J40" s="74">
        <v>-0.30952400000000002</v>
      </c>
      <c r="K40" s="44">
        <v>-240</v>
      </c>
      <c r="L40" s="44">
        <v>-27823.634372</v>
      </c>
      <c r="M40" s="66">
        <v>-0.63492099999999996</v>
      </c>
      <c r="N40" s="43">
        <v>0</v>
      </c>
      <c r="O40" s="44">
        <v>0</v>
      </c>
      <c r="P40" s="74">
        <v>0</v>
      </c>
    </row>
    <row r="41" spans="1:16" ht="15" customHeight="1" x14ac:dyDescent="0.2">
      <c r="A41" s="111"/>
      <c r="B41" s="114"/>
      <c r="C41" s="84" t="s">
        <v>55</v>
      </c>
      <c r="D41" s="44">
        <v>-230</v>
      </c>
      <c r="E41" s="44">
        <v>0</v>
      </c>
      <c r="F41" s="44">
        <v>4857.2825489999996</v>
      </c>
      <c r="G41" s="66">
        <v>-0.37983499999999998</v>
      </c>
      <c r="H41" s="43">
        <v>-86</v>
      </c>
      <c r="I41" s="44">
        <v>34927.593545999996</v>
      </c>
      <c r="J41" s="74">
        <v>-5.0691E-2</v>
      </c>
      <c r="K41" s="44">
        <v>-144</v>
      </c>
      <c r="L41" s="44">
        <v>-13003.405648</v>
      </c>
      <c r="M41" s="66">
        <v>-0.57692299999999996</v>
      </c>
      <c r="N41" s="43">
        <v>0</v>
      </c>
      <c r="O41" s="44">
        <v>0</v>
      </c>
      <c r="P41" s="74">
        <v>0</v>
      </c>
    </row>
    <row r="42" spans="1:16" s="3" customFormat="1" ht="15" customHeight="1" x14ac:dyDescent="0.2">
      <c r="A42" s="111"/>
      <c r="B42" s="114"/>
      <c r="C42" s="84" t="s">
        <v>56</v>
      </c>
      <c r="D42" s="35">
        <v>-209</v>
      </c>
      <c r="E42" s="35">
        <v>0</v>
      </c>
      <c r="F42" s="35">
        <v>-162416.24288599999</v>
      </c>
      <c r="G42" s="68">
        <v>-0.48837199999999997</v>
      </c>
      <c r="H42" s="43">
        <v>-59</v>
      </c>
      <c r="I42" s="44">
        <v>-117449.512562</v>
      </c>
      <c r="J42" s="74">
        <v>-7.6923000000000005E-2</v>
      </c>
      <c r="K42" s="35">
        <v>-150</v>
      </c>
      <c r="L42" s="35">
        <v>-244118.826027</v>
      </c>
      <c r="M42" s="68">
        <v>-0.66666700000000001</v>
      </c>
      <c r="N42" s="43">
        <v>0</v>
      </c>
      <c r="O42" s="44">
        <v>0</v>
      </c>
      <c r="P42" s="74">
        <v>0</v>
      </c>
    </row>
    <row r="43" spans="1:16" s="3" customFormat="1" ht="15" customHeight="1" x14ac:dyDescent="0.2">
      <c r="A43" s="112"/>
      <c r="B43" s="115"/>
      <c r="C43" s="85" t="s">
        <v>9</v>
      </c>
      <c r="D43" s="46">
        <v>-3962</v>
      </c>
      <c r="E43" s="46">
        <v>0</v>
      </c>
      <c r="F43" s="46">
        <v>-45421.857918000002</v>
      </c>
      <c r="G43" s="67">
        <v>-0.48876799999999998</v>
      </c>
      <c r="H43" s="87">
        <v>-1289</v>
      </c>
      <c r="I43" s="46">
        <v>-42644.877619999999</v>
      </c>
      <c r="J43" s="75">
        <v>-0.356985</v>
      </c>
      <c r="K43" s="46">
        <v>-2673</v>
      </c>
      <c r="L43" s="46">
        <v>-46767.811451000001</v>
      </c>
      <c r="M43" s="67">
        <v>-0.55237700000000001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45</v>
      </c>
      <c r="E45" s="53">
        <v>0.111111</v>
      </c>
      <c r="F45" s="44">
        <v>149101.71111100001</v>
      </c>
      <c r="G45" s="66">
        <v>0.2</v>
      </c>
      <c r="H45" s="43">
        <v>7</v>
      </c>
      <c r="I45" s="44">
        <v>149070.857143</v>
      </c>
      <c r="J45" s="74">
        <v>0.14285700000000001</v>
      </c>
      <c r="K45" s="44">
        <v>38</v>
      </c>
      <c r="L45" s="44">
        <v>149107.394737</v>
      </c>
      <c r="M45" s="66">
        <v>0.21052599999999999</v>
      </c>
      <c r="N45" s="43">
        <v>0</v>
      </c>
      <c r="O45" s="44">
        <v>0</v>
      </c>
      <c r="P45" s="74">
        <v>0</v>
      </c>
    </row>
    <row r="46" spans="1:16" ht="15" customHeight="1" x14ac:dyDescent="0.2">
      <c r="A46" s="111"/>
      <c r="B46" s="114"/>
      <c r="C46" s="84" t="s">
        <v>48</v>
      </c>
      <c r="D46" s="44">
        <v>147</v>
      </c>
      <c r="E46" s="53">
        <v>9.1247999999999996E-2</v>
      </c>
      <c r="F46" s="44">
        <v>147572.01360499999</v>
      </c>
      <c r="G46" s="66">
        <v>0.44217699999999999</v>
      </c>
      <c r="H46" s="43">
        <v>36</v>
      </c>
      <c r="I46" s="44">
        <v>130567.527778</v>
      </c>
      <c r="J46" s="74">
        <v>0.16666700000000001</v>
      </c>
      <c r="K46" s="44">
        <v>111</v>
      </c>
      <c r="L46" s="44">
        <v>153086.981982</v>
      </c>
      <c r="M46" s="66">
        <v>0.531532</v>
      </c>
      <c r="N46" s="43">
        <v>0</v>
      </c>
      <c r="O46" s="44">
        <v>0</v>
      </c>
      <c r="P46" s="74">
        <v>0</v>
      </c>
    </row>
    <row r="47" spans="1:16" ht="15" customHeight="1" x14ac:dyDescent="0.2">
      <c r="A47" s="111"/>
      <c r="B47" s="114"/>
      <c r="C47" s="84" t="s">
        <v>49</v>
      </c>
      <c r="D47" s="44">
        <v>267</v>
      </c>
      <c r="E47" s="53">
        <v>7.8668000000000002E-2</v>
      </c>
      <c r="F47" s="44">
        <v>148916.19475699999</v>
      </c>
      <c r="G47" s="66">
        <v>0.52434499999999995</v>
      </c>
      <c r="H47" s="43">
        <v>74</v>
      </c>
      <c r="I47" s="44">
        <v>139005.82432399999</v>
      </c>
      <c r="J47" s="74">
        <v>0.37837799999999999</v>
      </c>
      <c r="K47" s="44">
        <v>193</v>
      </c>
      <c r="L47" s="44">
        <v>152716.025907</v>
      </c>
      <c r="M47" s="66">
        <v>0.58031100000000002</v>
      </c>
      <c r="N47" s="43">
        <v>0</v>
      </c>
      <c r="O47" s="44">
        <v>0</v>
      </c>
      <c r="P47" s="74">
        <v>0</v>
      </c>
    </row>
    <row r="48" spans="1:16" ht="15" customHeight="1" x14ac:dyDescent="0.2">
      <c r="A48" s="111"/>
      <c r="B48" s="114"/>
      <c r="C48" s="84" t="s">
        <v>50</v>
      </c>
      <c r="D48" s="44">
        <v>301</v>
      </c>
      <c r="E48" s="53">
        <v>8.0244999999999997E-2</v>
      </c>
      <c r="F48" s="44">
        <v>176057.255814</v>
      </c>
      <c r="G48" s="66">
        <v>0.62458499999999995</v>
      </c>
      <c r="H48" s="43">
        <v>98</v>
      </c>
      <c r="I48" s="44">
        <v>178369.530612</v>
      </c>
      <c r="J48" s="74">
        <v>0.63265300000000002</v>
      </c>
      <c r="K48" s="44">
        <v>203</v>
      </c>
      <c r="L48" s="44">
        <v>174940.98522199999</v>
      </c>
      <c r="M48" s="66">
        <v>0.62068999999999996</v>
      </c>
      <c r="N48" s="43">
        <v>0</v>
      </c>
      <c r="O48" s="44">
        <v>0</v>
      </c>
      <c r="P48" s="74">
        <v>0</v>
      </c>
    </row>
    <row r="49" spans="1:16" ht="15" customHeight="1" x14ac:dyDescent="0.2">
      <c r="A49" s="111"/>
      <c r="B49" s="114"/>
      <c r="C49" s="84" t="s">
        <v>51</v>
      </c>
      <c r="D49" s="44">
        <v>244</v>
      </c>
      <c r="E49" s="53">
        <v>6.7589999999999997E-2</v>
      </c>
      <c r="F49" s="44">
        <v>191858.69672099999</v>
      </c>
      <c r="G49" s="66">
        <v>0.81147499999999995</v>
      </c>
      <c r="H49" s="43">
        <v>73</v>
      </c>
      <c r="I49" s="44">
        <v>190832.246575</v>
      </c>
      <c r="J49" s="74">
        <v>0.68493199999999999</v>
      </c>
      <c r="K49" s="44">
        <v>171</v>
      </c>
      <c r="L49" s="44">
        <v>192296.88888899999</v>
      </c>
      <c r="M49" s="66">
        <v>0.86549699999999996</v>
      </c>
      <c r="N49" s="43">
        <v>0</v>
      </c>
      <c r="O49" s="44">
        <v>0</v>
      </c>
      <c r="P49" s="74">
        <v>0</v>
      </c>
    </row>
    <row r="50" spans="1:16" s="3" customFormat="1" ht="15" customHeight="1" x14ac:dyDescent="0.2">
      <c r="A50" s="111"/>
      <c r="B50" s="114"/>
      <c r="C50" s="84" t="s">
        <v>52</v>
      </c>
      <c r="D50" s="35">
        <v>169</v>
      </c>
      <c r="E50" s="55">
        <v>5.4924000000000001E-2</v>
      </c>
      <c r="F50" s="35">
        <v>210869.390533</v>
      </c>
      <c r="G50" s="68">
        <v>1.0177510000000001</v>
      </c>
      <c r="H50" s="43">
        <v>42</v>
      </c>
      <c r="I50" s="44">
        <v>203403.857143</v>
      </c>
      <c r="J50" s="74">
        <v>0.73809499999999995</v>
      </c>
      <c r="K50" s="35">
        <v>127</v>
      </c>
      <c r="L50" s="35">
        <v>213338.30708699999</v>
      </c>
      <c r="M50" s="68">
        <v>1.110236</v>
      </c>
      <c r="N50" s="43">
        <v>0</v>
      </c>
      <c r="O50" s="44">
        <v>0</v>
      </c>
      <c r="P50" s="74">
        <v>0</v>
      </c>
    </row>
    <row r="51" spans="1:16" ht="15" customHeight="1" x14ac:dyDescent="0.2">
      <c r="A51" s="111"/>
      <c r="B51" s="114"/>
      <c r="C51" s="84" t="s">
        <v>53</v>
      </c>
      <c r="D51" s="44">
        <v>122</v>
      </c>
      <c r="E51" s="53">
        <v>4.5846999999999999E-2</v>
      </c>
      <c r="F51" s="44">
        <v>205777.45901600001</v>
      </c>
      <c r="G51" s="66">
        <v>0.91803299999999999</v>
      </c>
      <c r="H51" s="43">
        <v>22</v>
      </c>
      <c r="I51" s="44">
        <v>174732</v>
      </c>
      <c r="J51" s="74">
        <v>0.45454499999999998</v>
      </c>
      <c r="K51" s="44">
        <v>100</v>
      </c>
      <c r="L51" s="44">
        <v>212607.46</v>
      </c>
      <c r="M51" s="66">
        <v>1.02</v>
      </c>
      <c r="N51" s="43">
        <v>0</v>
      </c>
      <c r="O51" s="44">
        <v>0</v>
      </c>
      <c r="P51" s="74">
        <v>0</v>
      </c>
    </row>
    <row r="52" spans="1:16" ht="15" customHeight="1" x14ac:dyDescent="0.2">
      <c r="A52" s="111"/>
      <c r="B52" s="114"/>
      <c r="C52" s="84" t="s">
        <v>54</v>
      </c>
      <c r="D52" s="44">
        <v>57</v>
      </c>
      <c r="E52" s="53">
        <v>2.8905E-2</v>
      </c>
      <c r="F52" s="44">
        <v>204123.85964899999</v>
      </c>
      <c r="G52" s="66">
        <v>0.614035</v>
      </c>
      <c r="H52" s="43">
        <v>14</v>
      </c>
      <c r="I52" s="44">
        <v>176734</v>
      </c>
      <c r="J52" s="74">
        <v>0.214286</v>
      </c>
      <c r="K52" s="44">
        <v>43</v>
      </c>
      <c r="L52" s="44">
        <v>213041.48837199999</v>
      </c>
      <c r="M52" s="66">
        <v>0.74418600000000001</v>
      </c>
      <c r="N52" s="43">
        <v>0</v>
      </c>
      <c r="O52" s="44">
        <v>0</v>
      </c>
      <c r="P52" s="74">
        <v>0</v>
      </c>
    </row>
    <row r="53" spans="1:16" ht="15" customHeight="1" x14ac:dyDescent="0.2">
      <c r="A53" s="111"/>
      <c r="B53" s="114"/>
      <c r="C53" s="84" t="s">
        <v>55</v>
      </c>
      <c r="D53" s="44">
        <v>28</v>
      </c>
      <c r="E53" s="53">
        <v>1.8945E-2</v>
      </c>
      <c r="F53" s="44">
        <v>230706.214286</v>
      </c>
      <c r="G53" s="66">
        <v>0.5</v>
      </c>
      <c r="H53" s="43">
        <v>7</v>
      </c>
      <c r="I53" s="44">
        <v>207165.428571</v>
      </c>
      <c r="J53" s="74">
        <v>0.14285700000000001</v>
      </c>
      <c r="K53" s="44">
        <v>21</v>
      </c>
      <c r="L53" s="44">
        <v>238553.142857</v>
      </c>
      <c r="M53" s="66">
        <v>0.61904800000000004</v>
      </c>
      <c r="N53" s="43">
        <v>0</v>
      </c>
      <c r="O53" s="44">
        <v>0</v>
      </c>
      <c r="P53" s="74">
        <v>0</v>
      </c>
    </row>
    <row r="54" spans="1:16" s="3" customFormat="1" ht="15" customHeight="1" x14ac:dyDescent="0.2">
      <c r="A54" s="111"/>
      <c r="B54" s="114"/>
      <c r="C54" s="84" t="s">
        <v>56</v>
      </c>
      <c r="D54" s="35">
        <v>6</v>
      </c>
      <c r="E54" s="55">
        <v>3.1830000000000001E-3</v>
      </c>
      <c r="F54" s="35">
        <v>252436.83333299999</v>
      </c>
      <c r="G54" s="68">
        <v>0.33333299999999999</v>
      </c>
      <c r="H54" s="43">
        <v>1</v>
      </c>
      <c r="I54" s="44">
        <v>307502</v>
      </c>
      <c r="J54" s="74">
        <v>0</v>
      </c>
      <c r="K54" s="35">
        <v>5</v>
      </c>
      <c r="L54" s="35">
        <v>241423.8</v>
      </c>
      <c r="M54" s="68">
        <v>0.4</v>
      </c>
      <c r="N54" s="43">
        <v>0</v>
      </c>
      <c r="O54" s="44">
        <v>0</v>
      </c>
      <c r="P54" s="74">
        <v>0</v>
      </c>
    </row>
    <row r="55" spans="1:16" s="3" customFormat="1" ht="15" customHeight="1" x14ac:dyDescent="0.2">
      <c r="A55" s="112"/>
      <c r="B55" s="115"/>
      <c r="C55" s="85" t="s">
        <v>9</v>
      </c>
      <c r="D55" s="46">
        <v>1386</v>
      </c>
      <c r="E55" s="54">
        <v>5.8056999999999997E-2</v>
      </c>
      <c r="F55" s="46">
        <v>179163.97907599999</v>
      </c>
      <c r="G55" s="67">
        <v>0.67460299999999995</v>
      </c>
      <c r="H55" s="87">
        <v>374</v>
      </c>
      <c r="I55" s="46">
        <v>171284.29946499999</v>
      </c>
      <c r="J55" s="75">
        <v>0.51336899999999996</v>
      </c>
      <c r="K55" s="46">
        <v>1012</v>
      </c>
      <c r="L55" s="46">
        <v>182076.03458499999</v>
      </c>
      <c r="M55" s="67">
        <v>0.73419000000000001</v>
      </c>
      <c r="N55" s="87">
        <v>0</v>
      </c>
      <c r="O55" s="46">
        <v>0</v>
      </c>
      <c r="P55" s="75">
        <v>0</v>
      </c>
    </row>
    <row r="56" spans="1:16" ht="15" customHeight="1" x14ac:dyDescent="0.2">
      <c r="A56" s="110">
        <v>5</v>
      </c>
      <c r="B56" s="113" t="s">
        <v>60</v>
      </c>
      <c r="C56" s="84" t="s">
        <v>46</v>
      </c>
      <c r="D56" s="44">
        <v>29</v>
      </c>
      <c r="E56" s="53">
        <v>1</v>
      </c>
      <c r="F56" s="44">
        <v>67916.137931000005</v>
      </c>
      <c r="G56" s="66">
        <v>0</v>
      </c>
      <c r="H56" s="43">
        <v>6</v>
      </c>
      <c r="I56" s="44">
        <v>51328.5</v>
      </c>
      <c r="J56" s="74">
        <v>0</v>
      </c>
      <c r="K56" s="44">
        <v>23</v>
      </c>
      <c r="L56" s="44">
        <v>72243.347825999997</v>
      </c>
      <c r="M56" s="66">
        <v>0</v>
      </c>
      <c r="N56" s="43">
        <v>0</v>
      </c>
      <c r="O56" s="44">
        <v>0</v>
      </c>
      <c r="P56" s="74">
        <v>0</v>
      </c>
    </row>
    <row r="57" spans="1:16" ht="15" customHeight="1" x14ac:dyDescent="0.2">
      <c r="A57" s="111"/>
      <c r="B57" s="114"/>
      <c r="C57" s="84" t="s">
        <v>47</v>
      </c>
      <c r="D57" s="44">
        <v>405</v>
      </c>
      <c r="E57" s="53">
        <v>1</v>
      </c>
      <c r="F57" s="44">
        <v>115288.864198</v>
      </c>
      <c r="G57" s="66">
        <v>0.116049</v>
      </c>
      <c r="H57" s="43">
        <v>89</v>
      </c>
      <c r="I57" s="44">
        <v>118923.640449</v>
      </c>
      <c r="J57" s="74">
        <v>8.9887999999999996E-2</v>
      </c>
      <c r="K57" s="44">
        <v>316</v>
      </c>
      <c r="L57" s="44">
        <v>114265.14556999999</v>
      </c>
      <c r="M57" s="66">
        <v>0.123418</v>
      </c>
      <c r="N57" s="43">
        <v>0</v>
      </c>
      <c r="O57" s="44">
        <v>0</v>
      </c>
      <c r="P57" s="74">
        <v>0</v>
      </c>
    </row>
    <row r="58" spans="1:16" ht="15" customHeight="1" x14ac:dyDescent="0.2">
      <c r="A58" s="111"/>
      <c r="B58" s="114"/>
      <c r="C58" s="84" t="s">
        <v>48</v>
      </c>
      <c r="D58" s="44">
        <v>1611</v>
      </c>
      <c r="E58" s="53">
        <v>1</v>
      </c>
      <c r="F58" s="44">
        <v>121140.482309</v>
      </c>
      <c r="G58" s="66">
        <v>0.20794499999999999</v>
      </c>
      <c r="H58" s="43">
        <v>546</v>
      </c>
      <c r="I58" s="44">
        <v>127347.617216</v>
      </c>
      <c r="J58" s="74">
        <v>0.19597100000000001</v>
      </c>
      <c r="K58" s="44">
        <v>1065</v>
      </c>
      <c r="L58" s="44">
        <v>117958.23286400001</v>
      </c>
      <c r="M58" s="66">
        <v>0.214085</v>
      </c>
      <c r="N58" s="43">
        <v>0</v>
      </c>
      <c r="O58" s="44">
        <v>0</v>
      </c>
      <c r="P58" s="74">
        <v>0</v>
      </c>
    </row>
    <row r="59" spans="1:16" ht="15" customHeight="1" x14ac:dyDescent="0.2">
      <c r="A59" s="111"/>
      <c r="B59" s="114"/>
      <c r="C59" s="84" t="s">
        <v>49</v>
      </c>
      <c r="D59" s="44">
        <v>3394</v>
      </c>
      <c r="E59" s="53">
        <v>1</v>
      </c>
      <c r="F59" s="44">
        <v>136016.40188600001</v>
      </c>
      <c r="G59" s="66">
        <v>0.34089599999999998</v>
      </c>
      <c r="H59" s="43">
        <v>1147</v>
      </c>
      <c r="I59" s="44">
        <v>150868.466434</v>
      </c>
      <c r="J59" s="74">
        <v>0.32170900000000002</v>
      </c>
      <c r="K59" s="44">
        <v>2247</v>
      </c>
      <c r="L59" s="44">
        <v>128435.040943</v>
      </c>
      <c r="M59" s="66">
        <v>0.35069</v>
      </c>
      <c r="N59" s="43">
        <v>0</v>
      </c>
      <c r="O59" s="44">
        <v>0</v>
      </c>
      <c r="P59" s="74">
        <v>0</v>
      </c>
    </row>
    <row r="60" spans="1:16" ht="15" customHeight="1" x14ac:dyDescent="0.2">
      <c r="A60" s="111"/>
      <c r="B60" s="114"/>
      <c r="C60" s="84" t="s">
        <v>50</v>
      </c>
      <c r="D60" s="44">
        <v>3751</v>
      </c>
      <c r="E60" s="53">
        <v>1</v>
      </c>
      <c r="F60" s="44">
        <v>158332.865636</v>
      </c>
      <c r="G60" s="66">
        <v>0.55451899999999998</v>
      </c>
      <c r="H60" s="43">
        <v>1234</v>
      </c>
      <c r="I60" s="44">
        <v>176088.88249600001</v>
      </c>
      <c r="J60" s="74">
        <v>0.53889799999999999</v>
      </c>
      <c r="K60" s="44">
        <v>2517</v>
      </c>
      <c r="L60" s="44">
        <v>149627.690902</v>
      </c>
      <c r="M60" s="66">
        <v>0.56217700000000004</v>
      </c>
      <c r="N60" s="43">
        <v>0</v>
      </c>
      <c r="O60" s="44">
        <v>0</v>
      </c>
      <c r="P60" s="74">
        <v>0</v>
      </c>
    </row>
    <row r="61" spans="1:16" ht="15" customHeight="1" x14ac:dyDescent="0.2">
      <c r="A61" s="111"/>
      <c r="B61" s="114"/>
      <c r="C61" s="84" t="s">
        <v>51</v>
      </c>
      <c r="D61" s="44">
        <v>3610</v>
      </c>
      <c r="E61" s="53">
        <v>1</v>
      </c>
      <c r="F61" s="44">
        <v>179739.73517999999</v>
      </c>
      <c r="G61" s="66">
        <v>0.80360100000000001</v>
      </c>
      <c r="H61" s="43">
        <v>1207</v>
      </c>
      <c r="I61" s="44">
        <v>189121.37862500001</v>
      </c>
      <c r="J61" s="74">
        <v>0.62966</v>
      </c>
      <c r="K61" s="44">
        <v>2403</v>
      </c>
      <c r="L61" s="44">
        <v>175027.440699</v>
      </c>
      <c r="M61" s="66">
        <v>0.89097000000000004</v>
      </c>
      <c r="N61" s="43">
        <v>0</v>
      </c>
      <c r="O61" s="44">
        <v>0</v>
      </c>
      <c r="P61" s="74">
        <v>0</v>
      </c>
    </row>
    <row r="62" spans="1:16" s="3" customFormat="1" ht="15" customHeight="1" x14ac:dyDescent="0.2">
      <c r="A62" s="111"/>
      <c r="B62" s="114"/>
      <c r="C62" s="84" t="s">
        <v>52</v>
      </c>
      <c r="D62" s="35">
        <v>3077</v>
      </c>
      <c r="E62" s="55">
        <v>1</v>
      </c>
      <c r="F62" s="35">
        <v>195097.22684399999</v>
      </c>
      <c r="G62" s="68">
        <v>0.97790100000000002</v>
      </c>
      <c r="H62" s="43">
        <v>952</v>
      </c>
      <c r="I62" s="44">
        <v>194132.903361</v>
      </c>
      <c r="J62" s="74">
        <v>0.61239500000000002</v>
      </c>
      <c r="K62" s="35">
        <v>2125</v>
      </c>
      <c r="L62" s="35">
        <v>195529.24376499999</v>
      </c>
      <c r="M62" s="68">
        <v>1.1416470000000001</v>
      </c>
      <c r="N62" s="43">
        <v>0</v>
      </c>
      <c r="O62" s="44">
        <v>0</v>
      </c>
      <c r="P62" s="74">
        <v>0</v>
      </c>
    </row>
    <row r="63" spans="1:16" ht="15" customHeight="1" x14ac:dyDescent="0.2">
      <c r="A63" s="111"/>
      <c r="B63" s="114"/>
      <c r="C63" s="84" t="s">
        <v>53</v>
      </c>
      <c r="D63" s="44">
        <v>2661</v>
      </c>
      <c r="E63" s="53">
        <v>1</v>
      </c>
      <c r="F63" s="44">
        <v>203758.54979300001</v>
      </c>
      <c r="G63" s="66">
        <v>1.0030060000000001</v>
      </c>
      <c r="H63" s="43">
        <v>804</v>
      </c>
      <c r="I63" s="44">
        <v>192934.53855699999</v>
      </c>
      <c r="J63" s="74">
        <v>0.541045</v>
      </c>
      <c r="K63" s="44">
        <v>1857</v>
      </c>
      <c r="L63" s="44">
        <v>208444.87452899999</v>
      </c>
      <c r="M63" s="66">
        <v>1.2030160000000001</v>
      </c>
      <c r="N63" s="43">
        <v>0</v>
      </c>
      <c r="O63" s="44">
        <v>0</v>
      </c>
      <c r="P63" s="74">
        <v>0</v>
      </c>
    </row>
    <row r="64" spans="1:16" ht="15" customHeight="1" x14ac:dyDescent="0.2">
      <c r="A64" s="111"/>
      <c r="B64" s="114"/>
      <c r="C64" s="84" t="s">
        <v>54</v>
      </c>
      <c r="D64" s="44">
        <v>1972</v>
      </c>
      <c r="E64" s="53">
        <v>1</v>
      </c>
      <c r="F64" s="44">
        <v>206571.84584200001</v>
      </c>
      <c r="G64" s="66">
        <v>0.87576100000000001</v>
      </c>
      <c r="H64" s="43">
        <v>605</v>
      </c>
      <c r="I64" s="44">
        <v>192279.13388400001</v>
      </c>
      <c r="J64" s="74">
        <v>0.43636399999999997</v>
      </c>
      <c r="K64" s="44">
        <v>1367</v>
      </c>
      <c r="L64" s="44">
        <v>212897.44257499999</v>
      </c>
      <c r="M64" s="66">
        <v>1.070227</v>
      </c>
      <c r="N64" s="43">
        <v>0</v>
      </c>
      <c r="O64" s="44">
        <v>0</v>
      </c>
      <c r="P64" s="74">
        <v>0</v>
      </c>
    </row>
    <row r="65" spans="1:16" ht="15" customHeight="1" x14ac:dyDescent="0.2">
      <c r="A65" s="111"/>
      <c r="B65" s="114"/>
      <c r="C65" s="84" t="s">
        <v>55</v>
      </c>
      <c r="D65" s="44">
        <v>1478</v>
      </c>
      <c r="E65" s="53">
        <v>1</v>
      </c>
      <c r="F65" s="44">
        <v>220665.378214</v>
      </c>
      <c r="G65" s="66">
        <v>0.73680599999999996</v>
      </c>
      <c r="H65" s="43">
        <v>490</v>
      </c>
      <c r="I65" s="44">
        <v>200844.42040800001</v>
      </c>
      <c r="J65" s="74">
        <v>0.27959200000000001</v>
      </c>
      <c r="K65" s="44">
        <v>988</v>
      </c>
      <c r="L65" s="44">
        <v>230495.61032400001</v>
      </c>
      <c r="M65" s="66">
        <v>0.96356299999999995</v>
      </c>
      <c r="N65" s="43">
        <v>0</v>
      </c>
      <c r="O65" s="44">
        <v>0</v>
      </c>
      <c r="P65" s="74">
        <v>0</v>
      </c>
    </row>
    <row r="66" spans="1:16" s="3" customFormat="1" ht="15" customHeight="1" x14ac:dyDescent="0.2">
      <c r="A66" s="111"/>
      <c r="B66" s="114"/>
      <c r="C66" s="84" t="s">
        <v>56</v>
      </c>
      <c r="D66" s="35">
        <v>1885</v>
      </c>
      <c r="E66" s="55">
        <v>1</v>
      </c>
      <c r="F66" s="35">
        <v>235037.488064</v>
      </c>
      <c r="G66" s="68">
        <v>0.44350099999999998</v>
      </c>
      <c r="H66" s="43">
        <v>712</v>
      </c>
      <c r="I66" s="44">
        <v>207085.19101099999</v>
      </c>
      <c r="J66" s="74">
        <v>0.103933</v>
      </c>
      <c r="K66" s="35">
        <v>1173</v>
      </c>
      <c r="L66" s="35">
        <v>252004.27024700001</v>
      </c>
      <c r="M66" s="68">
        <v>0.64961599999999997</v>
      </c>
      <c r="N66" s="43">
        <v>0</v>
      </c>
      <c r="O66" s="44">
        <v>0</v>
      </c>
      <c r="P66" s="74">
        <v>0</v>
      </c>
    </row>
    <row r="67" spans="1:16" s="3" customFormat="1" ht="15" customHeight="1" x14ac:dyDescent="0.2">
      <c r="A67" s="112"/>
      <c r="B67" s="115"/>
      <c r="C67" s="85" t="s">
        <v>9</v>
      </c>
      <c r="D67" s="46">
        <v>23873</v>
      </c>
      <c r="E67" s="54">
        <v>1</v>
      </c>
      <c r="F67" s="46">
        <v>178749.63381199999</v>
      </c>
      <c r="G67" s="67">
        <v>0.66393000000000002</v>
      </c>
      <c r="H67" s="87">
        <v>7792</v>
      </c>
      <c r="I67" s="46">
        <v>179819.62025199999</v>
      </c>
      <c r="J67" s="75">
        <v>0.43660199999999999</v>
      </c>
      <c r="K67" s="46">
        <v>16081</v>
      </c>
      <c r="L67" s="46">
        <v>178231.175113</v>
      </c>
      <c r="M67" s="67">
        <v>0.77408100000000002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63</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28</v>
      </c>
      <c r="E8" s="53">
        <v>0.32558100000000001</v>
      </c>
      <c r="F8" s="44">
        <v>100072.27719399999</v>
      </c>
      <c r="G8" s="66">
        <v>0</v>
      </c>
      <c r="H8" s="43">
        <v>10</v>
      </c>
      <c r="I8" s="44">
        <v>81165.422957999996</v>
      </c>
      <c r="J8" s="74">
        <v>0</v>
      </c>
      <c r="K8" s="44">
        <v>18</v>
      </c>
      <c r="L8" s="44">
        <v>110576.085103</v>
      </c>
      <c r="M8" s="66">
        <v>0</v>
      </c>
      <c r="N8" s="43">
        <v>0</v>
      </c>
      <c r="O8" s="44">
        <v>0</v>
      </c>
      <c r="P8" s="74">
        <v>0</v>
      </c>
    </row>
    <row r="9" spans="1:16" ht="15" customHeight="1" x14ac:dyDescent="0.2">
      <c r="A9" s="111"/>
      <c r="B9" s="114"/>
      <c r="C9" s="84" t="s">
        <v>47</v>
      </c>
      <c r="D9" s="44">
        <v>399</v>
      </c>
      <c r="E9" s="53">
        <v>0.39860099999999998</v>
      </c>
      <c r="F9" s="44">
        <v>111595.909587</v>
      </c>
      <c r="G9" s="66">
        <v>0.14536299999999999</v>
      </c>
      <c r="H9" s="43">
        <v>129</v>
      </c>
      <c r="I9" s="44">
        <v>116496.68290099999</v>
      </c>
      <c r="J9" s="74">
        <v>0.13953499999999999</v>
      </c>
      <c r="K9" s="44">
        <v>270</v>
      </c>
      <c r="L9" s="44">
        <v>109254.429003</v>
      </c>
      <c r="M9" s="66">
        <v>0.148148</v>
      </c>
      <c r="N9" s="43">
        <v>0</v>
      </c>
      <c r="O9" s="44">
        <v>0</v>
      </c>
      <c r="P9" s="74">
        <v>0</v>
      </c>
    </row>
    <row r="10" spans="1:16" ht="15" customHeight="1" x14ac:dyDescent="0.2">
      <c r="A10" s="111"/>
      <c r="B10" s="114"/>
      <c r="C10" s="84" t="s">
        <v>48</v>
      </c>
      <c r="D10" s="44">
        <v>1505</v>
      </c>
      <c r="E10" s="53">
        <v>0.25226300000000001</v>
      </c>
      <c r="F10" s="44">
        <v>131138.57766400001</v>
      </c>
      <c r="G10" s="66">
        <v>0.28172799999999998</v>
      </c>
      <c r="H10" s="43">
        <v>568</v>
      </c>
      <c r="I10" s="44">
        <v>137718.45707500001</v>
      </c>
      <c r="J10" s="74">
        <v>0.25704199999999999</v>
      </c>
      <c r="K10" s="44">
        <v>937</v>
      </c>
      <c r="L10" s="44">
        <v>127149.92077500001</v>
      </c>
      <c r="M10" s="66">
        <v>0.29669200000000001</v>
      </c>
      <c r="N10" s="43">
        <v>0</v>
      </c>
      <c r="O10" s="44">
        <v>0</v>
      </c>
      <c r="P10" s="74">
        <v>0</v>
      </c>
    </row>
    <row r="11" spans="1:16" ht="15" customHeight="1" x14ac:dyDescent="0.2">
      <c r="A11" s="111"/>
      <c r="B11" s="114"/>
      <c r="C11" s="84" t="s">
        <v>49</v>
      </c>
      <c r="D11" s="44">
        <v>2231</v>
      </c>
      <c r="E11" s="53">
        <v>0.19156799999999999</v>
      </c>
      <c r="F11" s="44">
        <v>157192.44191600001</v>
      </c>
      <c r="G11" s="66">
        <v>0.53653099999999998</v>
      </c>
      <c r="H11" s="43">
        <v>807</v>
      </c>
      <c r="I11" s="44">
        <v>156769.97127000001</v>
      </c>
      <c r="J11" s="74">
        <v>0.40520400000000001</v>
      </c>
      <c r="K11" s="44">
        <v>1424</v>
      </c>
      <c r="L11" s="44">
        <v>157431.86172700001</v>
      </c>
      <c r="M11" s="66">
        <v>0.61095500000000003</v>
      </c>
      <c r="N11" s="43">
        <v>0</v>
      </c>
      <c r="O11" s="44">
        <v>0</v>
      </c>
      <c r="P11" s="74">
        <v>0</v>
      </c>
    </row>
    <row r="12" spans="1:16" ht="15" customHeight="1" x14ac:dyDescent="0.2">
      <c r="A12" s="111"/>
      <c r="B12" s="114"/>
      <c r="C12" s="84" t="s">
        <v>50</v>
      </c>
      <c r="D12" s="44">
        <v>1855</v>
      </c>
      <c r="E12" s="53">
        <v>0.15482799999999999</v>
      </c>
      <c r="F12" s="44">
        <v>190334.22026500001</v>
      </c>
      <c r="G12" s="66">
        <v>0.874394</v>
      </c>
      <c r="H12" s="43">
        <v>617</v>
      </c>
      <c r="I12" s="44">
        <v>186826.05525500001</v>
      </c>
      <c r="J12" s="74">
        <v>0.614263</v>
      </c>
      <c r="K12" s="44">
        <v>1238</v>
      </c>
      <c r="L12" s="44">
        <v>192082.63529899999</v>
      </c>
      <c r="M12" s="66">
        <v>1.0040389999999999</v>
      </c>
      <c r="N12" s="43">
        <v>0</v>
      </c>
      <c r="O12" s="44">
        <v>0</v>
      </c>
      <c r="P12" s="74">
        <v>0</v>
      </c>
    </row>
    <row r="13" spans="1:16" ht="15" customHeight="1" x14ac:dyDescent="0.2">
      <c r="A13" s="111"/>
      <c r="B13" s="114"/>
      <c r="C13" s="84" t="s">
        <v>51</v>
      </c>
      <c r="D13" s="44">
        <v>1518</v>
      </c>
      <c r="E13" s="53">
        <v>0.147008</v>
      </c>
      <c r="F13" s="44">
        <v>205623.577555</v>
      </c>
      <c r="G13" s="66">
        <v>1.0540179999999999</v>
      </c>
      <c r="H13" s="43">
        <v>470</v>
      </c>
      <c r="I13" s="44">
        <v>188551.52753699999</v>
      </c>
      <c r="J13" s="74">
        <v>0.63404300000000002</v>
      </c>
      <c r="K13" s="44">
        <v>1048</v>
      </c>
      <c r="L13" s="44">
        <v>213279.935864</v>
      </c>
      <c r="M13" s="66">
        <v>1.2423660000000001</v>
      </c>
      <c r="N13" s="43">
        <v>0</v>
      </c>
      <c r="O13" s="44">
        <v>0</v>
      </c>
      <c r="P13" s="74">
        <v>0</v>
      </c>
    </row>
    <row r="14" spans="1:16" s="3" customFormat="1" ht="15" customHeight="1" x14ac:dyDescent="0.2">
      <c r="A14" s="111"/>
      <c r="B14" s="114"/>
      <c r="C14" s="84" t="s">
        <v>52</v>
      </c>
      <c r="D14" s="35">
        <v>1256</v>
      </c>
      <c r="E14" s="55">
        <v>0.13324800000000001</v>
      </c>
      <c r="F14" s="35">
        <v>216607.13595500001</v>
      </c>
      <c r="G14" s="68">
        <v>1.1401269999999999</v>
      </c>
      <c r="H14" s="43">
        <v>381</v>
      </c>
      <c r="I14" s="44">
        <v>190595.113289</v>
      </c>
      <c r="J14" s="74">
        <v>0.59317600000000004</v>
      </c>
      <c r="K14" s="35">
        <v>875</v>
      </c>
      <c r="L14" s="35">
        <v>227933.51382399999</v>
      </c>
      <c r="M14" s="68">
        <v>1.3782859999999999</v>
      </c>
      <c r="N14" s="43">
        <v>0</v>
      </c>
      <c r="O14" s="44">
        <v>0</v>
      </c>
      <c r="P14" s="74">
        <v>0</v>
      </c>
    </row>
    <row r="15" spans="1:16" ht="15" customHeight="1" x14ac:dyDescent="0.2">
      <c r="A15" s="111"/>
      <c r="B15" s="114"/>
      <c r="C15" s="84" t="s">
        <v>53</v>
      </c>
      <c r="D15" s="44">
        <v>881</v>
      </c>
      <c r="E15" s="53">
        <v>0.110084</v>
      </c>
      <c r="F15" s="44">
        <v>212331.63461000001</v>
      </c>
      <c r="G15" s="66">
        <v>1.0113510000000001</v>
      </c>
      <c r="H15" s="43">
        <v>246</v>
      </c>
      <c r="I15" s="44">
        <v>181841.88357999999</v>
      </c>
      <c r="J15" s="74">
        <v>0.47560999999999998</v>
      </c>
      <c r="K15" s="44">
        <v>635</v>
      </c>
      <c r="L15" s="44">
        <v>224143.412174</v>
      </c>
      <c r="M15" s="66">
        <v>1.218898</v>
      </c>
      <c r="N15" s="43">
        <v>0</v>
      </c>
      <c r="O15" s="44">
        <v>0</v>
      </c>
      <c r="P15" s="74">
        <v>0</v>
      </c>
    </row>
    <row r="16" spans="1:16" ht="15" customHeight="1" x14ac:dyDescent="0.2">
      <c r="A16" s="111"/>
      <c r="B16" s="114"/>
      <c r="C16" s="84" t="s">
        <v>54</v>
      </c>
      <c r="D16" s="44">
        <v>621</v>
      </c>
      <c r="E16" s="53">
        <v>0.103759</v>
      </c>
      <c r="F16" s="44">
        <v>216621.118296</v>
      </c>
      <c r="G16" s="66">
        <v>0.85990299999999997</v>
      </c>
      <c r="H16" s="43">
        <v>164</v>
      </c>
      <c r="I16" s="44">
        <v>173002.63734399999</v>
      </c>
      <c r="J16" s="74">
        <v>0.25609799999999999</v>
      </c>
      <c r="K16" s="44">
        <v>457</v>
      </c>
      <c r="L16" s="44">
        <v>232274.139907</v>
      </c>
      <c r="M16" s="66">
        <v>1.076586</v>
      </c>
      <c r="N16" s="43">
        <v>0</v>
      </c>
      <c r="O16" s="44">
        <v>0</v>
      </c>
      <c r="P16" s="74">
        <v>0</v>
      </c>
    </row>
    <row r="17" spans="1:16" ht="15" customHeight="1" x14ac:dyDescent="0.2">
      <c r="A17" s="111"/>
      <c r="B17" s="114"/>
      <c r="C17" s="84" t="s">
        <v>55</v>
      </c>
      <c r="D17" s="44">
        <v>584</v>
      </c>
      <c r="E17" s="53">
        <v>0.124361</v>
      </c>
      <c r="F17" s="44">
        <v>223484.63423600001</v>
      </c>
      <c r="G17" s="66">
        <v>0.74828799999999995</v>
      </c>
      <c r="H17" s="43">
        <v>155</v>
      </c>
      <c r="I17" s="44">
        <v>193793.77535400001</v>
      </c>
      <c r="J17" s="74">
        <v>0.2</v>
      </c>
      <c r="K17" s="44">
        <v>429</v>
      </c>
      <c r="L17" s="44">
        <v>234212.10073100001</v>
      </c>
      <c r="M17" s="66">
        <v>0.94638699999999998</v>
      </c>
      <c r="N17" s="43">
        <v>0</v>
      </c>
      <c r="O17" s="44">
        <v>0</v>
      </c>
      <c r="P17" s="74">
        <v>0</v>
      </c>
    </row>
    <row r="18" spans="1:16" s="3" customFormat="1" ht="15" customHeight="1" x14ac:dyDescent="0.2">
      <c r="A18" s="111"/>
      <c r="B18" s="114"/>
      <c r="C18" s="84" t="s">
        <v>56</v>
      </c>
      <c r="D18" s="35">
        <v>587</v>
      </c>
      <c r="E18" s="55">
        <v>8.7468000000000004E-2</v>
      </c>
      <c r="F18" s="35">
        <v>236391.58327900001</v>
      </c>
      <c r="G18" s="68">
        <v>0.54514499999999999</v>
      </c>
      <c r="H18" s="43">
        <v>178</v>
      </c>
      <c r="I18" s="44">
        <v>191732.20534099999</v>
      </c>
      <c r="J18" s="74">
        <v>0.117978</v>
      </c>
      <c r="K18" s="35">
        <v>409</v>
      </c>
      <c r="L18" s="35">
        <v>255827.69396999999</v>
      </c>
      <c r="M18" s="68">
        <v>0.73105100000000001</v>
      </c>
      <c r="N18" s="43">
        <v>0</v>
      </c>
      <c r="O18" s="44">
        <v>0</v>
      </c>
      <c r="P18" s="74">
        <v>0</v>
      </c>
    </row>
    <row r="19" spans="1:16" s="3" customFormat="1" ht="15" customHeight="1" x14ac:dyDescent="0.2">
      <c r="A19" s="112"/>
      <c r="B19" s="115"/>
      <c r="C19" s="85" t="s">
        <v>9</v>
      </c>
      <c r="D19" s="46">
        <v>11465</v>
      </c>
      <c r="E19" s="54">
        <v>0.151199</v>
      </c>
      <c r="F19" s="46">
        <v>185217.321535</v>
      </c>
      <c r="G19" s="67">
        <v>0.74269499999999999</v>
      </c>
      <c r="H19" s="87">
        <v>3725</v>
      </c>
      <c r="I19" s="46">
        <v>170297.10404599999</v>
      </c>
      <c r="J19" s="75">
        <v>0.43087199999999998</v>
      </c>
      <c r="K19" s="46">
        <v>7740</v>
      </c>
      <c r="L19" s="46">
        <v>192397.91716099999</v>
      </c>
      <c r="M19" s="67">
        <v>0.89276500000000003</v>
      </c>
      <c r="N19" s="87">
        <v>0</v>
      </c>
      <c r="O19" s="46">
        <v>0</v>
      </c>
      <c r="P19" s="75">
        <v>0</v>
      </c>
    </row>
    <row r="20" spans="1:16" ht="15" customHeight="1" x14ac:dyDescent="0.2">
      <c r="A20" s="110">
        <v>2</v>
      </c>
      <c r="B20" s="113" t="s">
        <v>57</v>
      </c>
      <c r="C20" s="84" t="s">
        <v>46</v>
      </c>
      <c r="D20" s="44">
        <v>22</v>
      </c>
      <c r="E20" s="53">
        <v>0.25581399999999999</v>
      </c>
      <c r="F20" s="44">
        <v>74384.409090999994</v>
      </c>
      <c r="G20" s="66">
        <v>0.13636400000000001</v>
      </c>
      <c r="H20" s="43">
        <v>7</v>
      </c>
      <c r="I20" s="44">
        <v>110073.857143</v>
      </c>
      <c r="J20" s="74">
        <v>0.14285700000000001</v>
      </c>
      <c r="K20" s="44">
        <v>15</v>
      </c>
      <c r="L20" s="44">
        <v>57729.333333000002</v>
      </c>
      <c r="M20" s="66">
        <v>0.13333300000000001</v>
      </c>
      <c r="N20" s="43">
        <v>0</v>
      </c>
      <c r="O20" s="44">
        <v>0</v>
      </c>
      <c r="P20" s="74">
        <v>0</v>
      </c>
    </row>
    <row r="21" spans="1:16" ht="15" customHeight="1" x14ac:dyDescent="0.2">
      <c r="A21" s="111"/>
      <c r="B21" s="114"/>
      <c r="C21" s="84" t="s">
        <v>47</v>
      </c>
      <c r="D21" s="44">
        <v>296</v>
      </c>
      <c r="E21" s="53">
        <v>0.29570400000000002</v>
      </c>
      <c r="F21" s="44">
        <v>110426.685811</v>
      </c>
      <c r="G21" s="66">
        <v>7.7702999999999994E-2</v>
      </c>
      <c r="H21" s="43">
        <v>105</v>
      </c>
      <c r="I21" s="44">
        <v>124484.057143</v>
      </c>
      <c r="J21" s="74">
        <v>0.14285700000000001</v>
      </c>
      <c r="K21" s="44">
        <v>191</v>
      </c>
      <c r="L21" s="44">
        <v>102698.811518</v>
      </c>
      <c r="M21" s="66">
        <v>4.1884999999999999E-2</v>
      </c>
      <c r="N21" s="43">
        <v>0</v>
      </c>
      <c r="O21" s="44">
        <v>0</v>
      </c>
      <c r="P21" s="74">
        <v>0</v>
      </c>
    </row>
    <row r="22" spans="1:16" ht="15" customHeight="1" x14ac:dyDescent="0.2">
      <c r="A22" s="111"/>
      <c r="B22" s="114"/>
      <c r="C22" s="84" t="s">
        <v>48</v>
      </c>
      <c r="D22" s="44">
        <v>761</v>
      </c>
      <c r="E22" s="53">
        <v>0.127556</v>
      </c>
      <c r="F22" s="44">
        <v>125459.45597900001</v>
      </c>
      <c r="G22" s="66">
        <v>0.122208</v>
      </c>
      <c r="H22" s="43">
        <v>306</v>
      </c>
      <c r="I22" s="44">
        <v>134852.85294099999</v>
      </c>
      <c r="J22" s="74">
        <v>0.169935</v>
      </c>
      <c r="K22" s="44">
        <v>455</v>
      </c>
      <c r="L22" s="44">
        <v>119142.138462</v>
      </c>
      <c r="M22" s="66">
        <v>9.0109999999999996E-2</v>
      </c>
      <c r="N22" s="43">
        <v>0</v>
      </c>
      <c r="O22" s="44">
        <v>0</v>
      </c>
      <c r="P22" s="74">
        <v>0</v>
      </c>
    </row>
    <row r="23" spans="1:16" ht="15" customHeight="1" x14ac:dyDescent="0.2">
      <c r="A23" s="111"/>
      <c r="B23" s="114"/>
      <c r="C23" s="84" t="s">
        <v>49</v>
      </c>
      <c r="D23" s="44">
        <v>574</v>
      </c>
      <c r="E23" s="53">
        <v>4.9286999999999997E-2</v>
      </c>
      <c r="F23" s="44">
        <v>141037.17595800001</v>
      </c>
      <c r="G23" s="66">
        <v>0.31358900000000001</v>
      </c>
      <c r="H23" s="43">
        <v>226</v>
      </c>
      <c r="I23" s="44">
        <v>148403.37168099999</v>
      </c>
      <c r="J23" s="74">
        <v>0.37168099999999998</v>
      </c>
      <c r="K23" s="44">
        <v>348</v>
      </c>
      <c r="L23" s="44">
        <v>136253.38218399999</v>
      </c>
      <c r="M23" s="66">
        <v>0.275862</v>
      </c>
      <c r="N23" s="43">
        <v>0</v>
      </c>
      <c r="O23" s="44">
        <v>0</v>
      </c>
      <c r="P23" s="74">
        <v>0</v>
      </c>
    </row>
    <row r="24" spans="1:16" ht="15" customHeight="1" x14ac:dyDescent="0.2">
      <c r="A24" s="111"/>
      <c r="B24" s="114"/>
      <c r="C24" s="84" t="s">
        <v>50</v>
      </c>
      <c r="D24" s="44">
        <v>389</v>
      </c>
      <c r="E24" s="53">
        <v>3.2467999999999997E-2</v>
      </c>
      <c r="F24" s="44">
        <v>161964.05141399999</v>
      </c>
      <c r="G24" s="66">
        <v>0.44215900000000002</v>
      </c>
      <c r="H24" s="43">
        <v>152</v>
      </c>
      <c r="I24" s="44">
        <v>169100.63815799999</v>
      </c>
      <c r="J24" s="74">
        <v>0.44078899999999999</v>
      </c>
      <c r="K24" s="44">
        <v>237</v>
      </c>
      <c r="L24" s="44">
        <v>157387</v>
      </c>
      <c r="M24" s="66">
        <v>0.44303799999999999</v>
      </c>
      <c r="N24" s="43">
        <v>0</v>
      </c>
      <c r="O24" s="44">
        <v>0</v>
      </c>
      <c r="P24" s="74">
        <v>0</v>
      </c>
    </row>
    <row r="25" spans="1:16" ht="15" customHeight="1" x14ac:dyDescent="0.2">
      <c r="A25" s="111"/>
      <c r="B25" s="114"/>
      <c r="C25" s="84" t="s">
        <v>51</v>
      </c>
      <c r="D25" s="44">
        <v>263</v>
      </c>
      <c r="E25" s="53">
        <v>2.547E-2</v>
      </c>
      <c r="F25" s="44">
        <v>163699.23193899999</v>
      </c>
      <c r="G25" s="66">
        <v>0.40684399999999998</v>
      </c>
      <c r="H25" s="43">
        <v>110</v>
      </c>
      <c r="I25" s="44">
        <v>167641.018182</v>
      </c>
      <c r="J25" s="74">
        <v>0.46363599999999999</v>
      </c>
      <c r="K25" s="44">
        <v>153</v>
      </c>
      <c r="L25" s="44">
        <v>160865.26797399999</v>
      </c>
      <c r="M25" s="66">
        <v>0.36601299999999998</v>
      </c>
      <c r="N25" s="43">
        <v>0</v>
      </c>
      <c r="O25" s="44">
        <v>0</v>
      </c>
      <c r="P25" s="74">
        <v>0</v>
      </c>
    </row>
    <row r="26" spans="1:16" s="3" customFormat="1" ht="15" customHeight="1" x14ac:dyDescent="0.2">
      <c r="A26" s="111"/>
      <c r="B26" s="114"/>
      <c r="C26" s="84" t="s">
        <v>52</v>
      </c>
      <c r="D26" s="35">
        <v>188</v>
      </c>
      <c r="E26" s="55">
        <v>1.9945000000000001E-2</v>
      </c>
      <c r="F26" s="35">
        <v>164688.12766</v>
      </c>
      <c r="G26" s="68">
        <v>0.46808499999999997</v>
      </c>
      <c r="H26" s="43">
        <v>86</v>
      </c>
      <c r="I26" s="44">
        <v>154741.313953</v>
      </c>
      <c r="J26" s="74">
        <v>0.44185999999999998</v>
      </c>
      <c r="K26" s="35">
        <v>102</v>
      </c>
      <c r="L26" s="35">
        <v>173074.65686300001</v>
      </c>
      <c r="M26" s="68">
        <v>0.49019600000000002</v>
      </c>
      <c r="N26" s="43">
        <v>0</v>
      </c>
      <c r="O26" s="44">
        <v>0</v>
      </c>
      <c r="P26" s="74">
        <v>0</v>
      </c>
    </row>
    <row r="27" spans="1:16" ht="15" customHeight="1" x14ac:dyDescent="0.2">
      <c r="A27" s="111"/>
      <c r="B27" s="114"/>
      <c r="C27" s="84" t="s">
        <v>53</v>
      </c>
      <c r="D27" s="44">
        <v>112</v>
      </c>
      <c r="E27" s="53">
        <v>1.3995E-2</v>
      </c>
      <c r="F27" s="44">
        <v>184692</v>
      </c>
      <c r="G27" s="66">
        <v>0.42857099999999998</v>
      </c>
      <c r="H27" s="43">
        <v>39</v>
      </c>
      <c r="I27" s="44">
        <v>163300.25641</v>
      </c>
      <c r="J27" s="74">
        <v>0.17948700000000001</v>
      </c>
      <c r="K27" s="44">
        <v>73</v>
      </c>
      <c r="L27" s="44">
        <v>196120.465753</v>
      </c>
      <c r="M27" s="66">
        <v>0.56164400000000003</v>
      </c>
      <c r="N27" s="43">
        <v>0</v>
      </c>
      <c r="O27" s="44">
        <v>0</v>
      </c>
      <c r="P27" s="74">
        <v>0</v>
      </c>
    </row>
    <row r="28" spans="1:16" ht="15" customHeight="1" x14ac:dyDescent="0.2">
      <c r="A28" s="111"/>
      <c r="B28" s="114"/>
      <c r="C28" s="84" t="s">
        <v>54</v>
      </c>
      <c r="D28" s="44">
        <v>50</v>
      </c>
      <c r="E28" s="53">
        <v>8.3540000000000003E-3</v>
      </c>
      <c r="F28" s="44">
        <v>184205.98</v>
      </c>
      <c r="G28" s="66">
        <v>0.44</v>
      </c>
      <c r="H28" s="43">
        <v>15</v>
      </c>
      <c r="I28" s="44">
        <v>121998.733333</v>
      </c>
      <c r="J28" s="74">
        <v>6.6667000000000004E-2</v>
      </c>
      <c r="K28" s="44">
        <v>35</v>
      </c>
      <c r="L28" s="44">
        <v>210866.22857100001</v>
      </c>
      <c r="M28" s="66">
        <v>0.6</v>
      </c>
      <c r="N28" s="43">
        <v>0</v>
      </c>
      <c r="O28" s="44">
        <v>0</v>
      </c>
      <c r="P28" s="74">
        <v>0</v>
      </c>
    </row>
    <row r="29" spans="1:16" ht="15" customHeight="1" x14ac:dyDescent="0.2">
      <c r="A29" s="111"/>
      <c r="B29" s="114"/>
      <c r="C29" s="84" t="s">
        <v>55</v>
      </c>
      <c r="D29" s="44">
        <v>35</v>
      </c>
      <c r="E29" s="53">
        <v>7.4530000000000004E-3</v>
      </c>
      <c r="F29" s="44">
        <v>131137.91428600001</v>
      </c>
      <c r="G29" s="66">
        <v>0.114286</v>
      </c>
      <c r="H29" s="43">
        <v>26</v>
      </c>
      <c r="I29" s="44">
        <v>112490.230769</v>
      </c>
      <c r="J29" s="74">
        <v>3.8462000000000003E-2</v>
      </c>
      <c r="K29" s="44">
        <v>9</v>
      </c>
      <c r="L29" s="44">
        <v>185009</v>
      </c>
      <c r="M29" s="66">
        <v>0.33333299999999999</v>
      </c>
      <c r="N29" s="43">
        <v>0</v>
      </c>
      <c r="O29" s="44">
        <v>0</v>
      </c>
      <c r="P29" s="74">
        <v>0</v>
      </c>
    </row>
    <row r="30" spans="1:16" s="3" customFormat="1" ht="15" customHeight="1" x14ac:dyDescent="0.2">
      <c r="A30" s="111"/>
      <c r="B30" s="114"/>
      <c r="C30" s="84" t="s">
        <v>56</v>
      </c>
      <c r="D30" s="35">
        <v>38</v>
      </c>
      <c r="E30" s="55">
        <v>5.6620000000000004E-3</v>
      </c>
      <c r="F30" s="35">
        <v>154698.73684200001</v>
      </c>
      <c r="G30" s="68">
        <v>0.105263</v>
      </c>
      <c r="H30" s="43">
        <v>35</v>
      </c>
      <c r="I30" s="44">
        <v>138736.79999999999</v>
      </c>
      <c r="J30" s="74">
        <v>5.7142999999999999E-2</v>
      </c>
      <c r="K30" s="35">
        <v>3</v>
      </c>
      <c r="L30" s="35">
        <v>340921.33333300002</v>
      </c>
      <c r="M30" s="68">
        <v>0.66666700000000001</v>
      </c>
      <c r="N30" s="43">
        <v>0</v>
      </c>
      <c r="O30" s="44">
        <v>0</v>
      </c>
      <c r="P30" s="74">
        <v>0</v>
      </c>
    </row>
    <row r="31" spans="1:16" s="3" customFormat="1" ht="15" customHeight="1" x14ac:dyDescent="0.2">
      <c r="A31" s="112"/>
      <c r="B31" s="115"/>
      <c r="C31" s="85" t="s">
        <v>9</v>
      </c>
      <c r="D31" s="46">
        <v>2728</v>
      </c>
      <c r="E31" s="54">
        <v>3.5977000000000002E-2</v>
      </c>
      <c r="F31" s="46">
        <v>142278.300953</v>
      </c>
      <c r="G31" s="67">
        <v>0.272727</v>
      </c>
      <c r="H31" s="87">
        <v>1107</v>
      </c>
      <c r="I31" s="46">
        <v>146410.35681999999</v>
      </c>
      <c r="J31" s="75">
        <v>0.28816599999999998</v>
      </c>
      <c r="K31" s="46">
        <v>1621</v>
      </c>
      <c r="L31" s="46">
        <v>139456.47131399999</v>
      </c>
      <c r="M31" s="67">
        <v>0.26218399999999997</v>
      </c>
      <c r="N31" s="87">
        <v>0</v>
      </c>
      <c r="O31" s="46">
        <v>0</v>
      </c>
      <c r="P31" s="75">
        <v>0</v>
      </c>
    </row>
    <row r="32" spans="1:16" ht="15" customHeight="1" x14ac:dyDescent="0.2">
      <c r="A32" s="110">
        <v>3</v>
      </c>
      <c r="B32" s="113" t="s">
        <v>58</v>
      </c>
      <c r="C32" s="84" t="s">
        <v>46</v>
      </c>
      <c r="D32" s="44">
        <v>-6</v>
      </c>
      <c r="E32" s="44">
        <v>0</v>
      </c>
      <c r="F32" s="44">
        <v>-25687.868103000001</v>
      </c>
      <c r="G32" s="66">
        <v>0.13636400000000001</v>
      </c>
      <c r="H32" s="43">
        <v>-3</v>
      </c>
      <c r="I32" s="44">
        <v>28908.434184999998</v>
      </c>
      <c r="J32" s="74">
        <v>0.14285700000000001</v>
      </c>
      <c r="K32" s="44">
        <v>-3</v>
      </c>
      <c r="L32" s="44">
        <v>-52846.751770000003</v>
      </c>
      <c r="M32" s="66">
        <v>0.13333300000000001</v>
      </c>
      <c r="N32" s="43">
        <v>0</v>
      </c>
      <c r="O32" s="44">
        <v>0</v>
      </c>
      <c r="P32" s="74">
        <v>0</v>
      </c>
    </row>
    <row r="33" spans="1:16" ht="15" customHeight="1" x14ac:dyDescent="0.2">
      <c r="A33" s="111"/>
      <c r="B33" s="114"/>
      <c r="C33" s="84" t="s">
        <v>47</v>
      </c>
      <c r="D33" s="44">
        <v>-103</v>
      </c>
      <c r="E33" s="44">
        <v>0</v>
      </c>
      <c r="F33" s="44">
        <v>-1169.223776</v>
      </c>
      <c r="G33" s="66">
        <v>-6.7660999999999999E-2</v>
      </c>
      <c r="H33" s="43">
        <v>-24</v>
      </c>
      <c r="I33" s="44">
        <v>7987.3742419999999</v>
      </c>
      <c r="J33" s="74">
        <v>3.3219999999999999E-3</v>
      </c>
      <c r="K33" s="44">
        <v>-79</v>
      </c>
      <c r="L33" s="44">
        <v>-6555.6174849999998</v>
      </c>
      <c r="M33" s="66">
        <v>-0.106263</v>
      </c>
      <c r="N33" s="43">
        <v>0</v>
      </c>
      <c r="O33" s="44">
        <v>0</v>
      </c>
      <c r="P33" s="74">
        <v>0</v>
      </c>
    </row>
    <row r="34" spans="1:16" ht="15" customHeight="1" x14ac:dyDescent="0.2">
      <c r="A34" s="111"/>
      <c r="B34" s="114"/>
      <c r="C34" s="84" t="s">
        <v>48</v>
      </c>
      <c r="D34" s="44">
        <v>-744</v>
      </c>
      <c r="E34" s="44">
        <v>0</v>
      </c>
      <c r="F34" s="44">
        <v>-5679.1216850000001</v>
      </c>
      <c r="G34" s="66">
        <v>-0.15952</v>
      </c>
      <c r="H34" s="43">
        <v>-262</v>
      </c>
      <c r="I34" s="44">
        <v>-2865.6041340000002</v>
      </c>
      <c r="J34" s="74">
        <v>-8.7108000000000005E-2</v>
      </c>
      <c r="K34" s="44">
        <v>-482</v>
      </c>
      <c r="L34" s="44">
        <v>-8007.7823129999997</v>
      </c>
      <c r="M34" s="66">
        <v>-0.20658199999999999</v>
      </c>
      <c r="N34" s="43">
        <v>0</v>
      </c>
      <c r="O34" s="44">
        <v>0</v>
      </c>
      <c r="P34" s="74">
        <v>0</v>
      </c>
    </row>
    <row r="35" spans="1:16" ht="15" customHeight="1" x14ac:dyDescent="0.2">
      <c r="A35" s="111"/>
      <c r="B35" s="114"/>
      <c r="C35" s="84" t="s">
        <v>49</v>
      </c>
      <c r="D35" s="44">
        <v>-1657</v>
      </c>
      <c r="E35" s="44">
        <v>0</v>
      </c>
      <c r="F35" s="44">
        <v>-16155.265958</v>
      </c>
      <c r="G35" s="66">
        <v>-0.222942</v>
      </c>
      <c r="H35" s="43">
        <v>-581</v>
      </c>
      <c r="I35" s="44">
        <v>-8366.5995889999995</v>
      </c>
      <c r="J35" s="74">
        <v>-3.3522999999999997E-2</v>
      </c>
      <c r="K35" s="44">
        <v>-1076</v>
      </c>
      <c r="L35" s="44">
        <v>-21178.479543000001</v>
      </c>
      <c r="M35" s="66">
        <v>-0.33509299999999997</v>
      </c>
      <c r="N35" s="43">
        <v>0</v>
      </c>
      <c r="O35" s="44">
        <v>0</v>
      </c>
      <c r="P35" s="74">
        <v>0</v>
      </c>
    </row>
    <row r="36" spans="1:16" ht="15" customHeight="1" x14ac:dyDescent="0.2">
      <c r="A36" s="111"/>
      <c r="B36" s="114"/>
      <c r="C36" s="84" t="s">
        <v>50</v>
      </c>
      <c r="D36" s="44">
        <v>-1466</v>
      </c>
      <c r="E36" s="44">
        <v>0</v>
      </c>
      <c r="F36" s="44">
        <v>-28370.168850999999</v>
      </c>
      <c r="G36" s="66">
        <v>-0.43223400000000001</v>
      </c>
      <c r="H36" s="43">
        <v>-465</v>
      </c>
      <c r="I36" s="44">
        <v>-17725.417097000001</v>
      </c>
      <c r="J36" s="74">
        <v>-0.17347299999999999</v>
      </c>
      <c r="K36" s="44">
        <v>-1001</v>
      </c>
      <c r="L36" s="44">
        <v>-34695.635299000001</v>
      </c>
      <c r="M36" s="66">
        <v>-0.56100099999999997</v>
      </c>
      <c r="N36" s="43">
        <v>0</v>
      </c>
      <c r="O36" s="44">
        <v>0</v>
      </c>
      <c r="P36" s="74">
        <v>0</v>
      </c>
    </row>
    <row r="37" spans="1:16" ht="15" customHeight="1" x14ac:dyDescent="0.2">
      <c r="A37" s="111"/>
      <c r="B37" s="114"/>
      <c r="C37" s="84" t="s">
        <v>51</v>
      </c>
      <c r="D37" s="44">
        <v>-1255</v>
      </c>
      <c r="E37" s="44">
        <v>0</v>
      </c>
      <c r="F37" s="44">
        <v>-41924.345614999998</v>
      </c>
      <c r="G37" s="66">
        <v>-0.64717400000000003</v>
      </c>
      <c r="H37" s="43">
        <v>-360</v>
      </c>
      <c r="I37" s="44">
        <v>-20910.509354999998</v>
      </c>
      <c r="J37" s="74">
        <v>-0.170406</v>
      </c>
      <c r="K37" s="44">
        <v>-895</v>
      </c>
      <c r="L37" s="44">
        <v>-52414.667889999997</v>
      </c>
      <c r="M37" s="66">
        <v>-0.87635300000000005</v>
      </c>
      <c r="N37" s="43">
        <v>0</v>
      </c>
      <c r="O37" s="44">
        <v>0</v>
      </c>
      <c r="P37" s="74">
        <v>0</v>
      </c>
    </row>
    <row r="38" spans="1:16" s="3" customFormat="1" ht="15" customHeight="1" x14ac:dyDescent="0.2">
      <c r="A38" s="111"/>
      <c r="B38" s="114"/>
      <c r="C38" s="84" t="s">
        <v>52</v>
      </c>
      <c r="D38" s="35">
        <v>-1068</v>
      </c>
      <c r="E38" s="35">
        <v>0</v>
      </c>
      <c r="F38" s="35">
        <v>-51919.008295</v>
      </c>
      <c r="G38" s="68">
        <v>-0.67204200000000003</v>
      </c>
      <c r="H38" s="43">
        <v>-295</v>
      </c>
      <c r="I38" s="44">
        <v>-35853.799335000003</v>
      </c>
      <c r="J38" s="74">
        <v>-0.15131500000000001</v>
      </c>
      <c r="K38" s="35">
        <v>-773</v>
      </c>
      <c r="L38" s="35">
        <v>-54858.856960999998</v>
      </c>
      <c r="M38" s="68">
        <v>-0.88809000000000005</v>
      </c>
      <c r="N38" s="43">
        <v>0</v>
      </c>
      <c r="O38" s="44">
        <v>0</v>
      </c>
      <c r="P38" s="74">
        <v>0</v>
      </c>
    </row>
    <row r="39" spans="1:16" ht="15" customHeight="1" x14ac:dyDescent="0.2">
      <c r="A39" s="111"/>
      <c r="B39" s="114"/>
      <c r="C39" s="84" t="s">
        <v>53</v>
      </c>
      <c r="D39" s="44">
        <v>-769</v>
      </c>
      <c r="E39" s="44">
        <v>0</v>
      </c>
      <c r="F39" s="44">
        <v>-27639.634610000001</v>
      </c>
      <c r="G39" s="66">
        <v>-0.58277900000000005</v>
      </c>
      <c r="H39" s="43">
        <v>-207</v>
      </c>
      <c r="I39" s="44">
        <v>-18541.62717</v>
      </c>
      <c r="J39" s="74">
        <v>-0.29612300000000003</v>
      </c>
      <c r="K39" s="44">
        <v>-562</v>
      </c>
      <c r="L39" s="44">
        <v>-28022.946421000001</v>
      </c>
      <c r="M39" s="66">
        <v>-0.657254</v>
      </c>
      <c r="N39" s="43">
        <v>0</v>
      </c>
      <c r="O39" s="44">
        <v>0</v>
      </c>
      <c r="P39" s="74">
        <v>0</v>
      </c>
    </row>
    <row r="40" spans="1:16" ht="15" customHeight="1" x14ac:dyDescent="0.2">
      <c r="A40" s="111"/>
      <c r="B40" s="114"/>
      <c r="C40" s="84" t="s">
        <v>54</v>
      </c>
      <c r="D40" s="44">
        <v>-571</v>
      </c>
      <c r="E40" s="44">
        <v>0</v>
      </c>
      <c r="F40" s="44">
        <v>-32415.138296000001</v>
      </c>
      <c r="G40" s="66">
        <v>-0.41990300000000003</v>
      </c>
      <c r="H40" s="43">
        <v>-149</v>
      </c>
      <c r="I40" s="44">
        <v>-51003.904010999999</v>
      </c>
      <c r="J40" s="74">
        <v>-0.18943099999999999</v>
      </c>
      <c r="K40" s="44">
        <v>-422</v>
      </c>
      <c r="L40" s="44">
        <v>-21407.911336000001</v>
      </c>
      <c r="M40" s="66">
        <v>-0.47658600000000001</v>
      </c>
      <c r="N40" s="43">
        <v>0</v>
      </c>
      <c r="O40" s="44">
        <v>0</v>
      </c>
      <c r="P40" s="74">
        <v>0</v>
      </c>
    </row>
    <row r="41" spans="1:16" ht="15" customHeight="1" x14ac:dyDescent="0.2">
      <c r="A41" s="111"/>
      <c r="B41" s="114"/>
      <c r="C41" s="84" t="s">
        <v>55</v>
      </c>
      <c r="D41" s="44">
        <v>-549</v>
      </c>
      <c r="E41" s="44">
        <v>0</v>
      </c>
      <c r="F41" s="44">
        <v>-92346.719949999999</v>
      </c>
      <c r="G41" s="66">
        <v>-0.63400199999999995</v>
      </c>
      <c r="H41" s="43">
        <v>-129</v>
      </c>
      <c r="I41" s="44">
        <v>-81303.544584000003</v>
      </c>
      <c r="J41" s="74">
        <v>-0.16153799999999999</v>
      </c>
      <c r="K41" s="44">
        <v>-420</v>
      </c>
      <c r="L41" s="44">
        <v>-49203.100730999999</v>
      </c>
      <c r="M41" s="66">
        <v>-0.61305399999999999</v>
      </c>
      <c r="N41" s="43">
        <v>0</v>
      </c>
      <c r="O41" s="44">
        <v>0</v>
      </c>
      <c r="P41" s="74">
        <v>0</v>
      </c>
    </row>
    <row r="42" spans="1:16" s="3" customFormat="1" ht="15" customHeight="1" x14ac:dyDescent="0.2">
      <c r="A42" s="111"/>
      <c r="B42" s="114"/>
      <c r="C42" s="84" t="s">
        <v>56</v>
      </c>
      <c r="D42" s="35">
        <v>-549</v>
      </c>
      <c r="E42" s="35">
        <v>0</v>
      </c>
      <c r="F42" s="35">
        <v>-81692.846437</v>
      </c>
      <c r="G42" s="68">
        <v>-0.439882</v>
      </c>
      <c r="H42" s="43">
        <v>-143</v>
      </c>
      <c r="I42" s="44">
        <v>-52995.405340999998</v>
      </c>
      <c r="J42" s="74">
        <v>-6.0835E-2</v>
      </c>
      <c r="K42" s="35">
        <v>-406</v>
      </c>
      <c r="L42" s="35">
        <v>85093.639362999995</v>
      </c>
      <c r="M42" s="68">
        <v>-6.4384999999999998E-2</v>
      </c>
      <c r="N42" s="43">
        <v>0</v>
      </c>
      <c r="O42" s="44">
        <v>0</v>
      </c>
      <c r="P42" s="74">
        <v>0</v>
      </c>
    </row>
    <row r="43" spans="1:16" s="3" customFormat="1" ht="15" customHeight="1" x14ac:dyDescent="0.2">
      <c r="A43" s="112"/>
      <c r="B43" s="115"/>
      <c r="C43" s="85" t="s">
        <v>9</v>
      </c>
      <c r="D43" s="46">
        <v>-8737</v>
      </c>
      <c r="E43" s="46">
        <v>0</v>
      </c>
      <c r="F43" s="46">
        <v>-42939.020581999997</v>
      </c>
      <c r="G43" s="67">
        <v>-0.469968</v>
      </c>
      <c r="H43" s="87">
        <v>-2618</v>
      </c>
      <c r="I43" s="46">
        <v>-23886.747226</v>
      </c>
      <c r="J43" s="75">
        <v>-0.142706</v>
      </c>
      <c r="K43" s="46">
        <v>-6119</v>
      </c>
      <c r="L43" s="46">
        <v>-52941.445847000003</v>
      </c>
      <c r="M43" s="67">
        <v>-0.63058099999999995</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63</v>
      </c>
      <c r="E45" s="53">
        <v>6.2937000000000007E-2</v>
      </c>
      <c r="F45" s="44">
        <v>128356.412698</v>
      </c>
      <c r="G45" s="66">
        <v>0.15873000000000001</v>
      </c>
      <c r="H45" s="43">
        <v>16</v>
      </c>
      <c r="I45" s="44">
        <v>140987.125</v>
      </c>
      <c r="J45" s="74">
        <v>6.25E-2</v>
      </c>
      <c r="K45" s="44">
        <v>47</v>
      </c>
      <c r="L45" s="44">
        <v>124056.595745</v>
      </c>
      <c r="M45" s="66">
        <v>0.19148899999999999</v>
      </c>
      <c r="N45" s="43">
        <v>0</v>
      </c>
      <c r="O45" s="44">
        <v>0</v>
      </c>
      <c r="P45" s="74">
        <v>0</v>
      </c>
    </row>
    <row r="46" spans="1:16" ht="15" customHeight="1" x14ac:dyDescent="0.2">
      <c r="A46" s="111"/>
      <c r="B46" s="114"/>
      <c r="C46" s="84" t="s">
        <v>48</v>
      </c>
      <c r="D46" s="44">
        <v>504</v>
      </c>
      <c r="E46" s="53">
        <v>8.4478999999999999E-2</v>
      </c>
      <c r="F46" s="44">
        <v>144174.08134899999</v>
      </c>
      <c r="G46" s="66">
        <v>0.355159</v>
      </c>
      <c r="H46" s="43">
        <v>163</v>
      </c>
      <c r="I46" s="44">
        <v>141725.644172</v>
      </c>
      <c r="J46" s="74">
        <v>0.239264</v>
      </c>
      <c r="K46" s="44">
        <v>341</v>
      </c>
      <c r="L46" s="44">
        <v>145344.44868</v>
      </c>
      <c r="M46" s="66">
        <v>0.41055700000000001</v>
      </c>
      <c r="N46" s="43">
        <v>0</v>
      </c>
      <c r="O46" s="44">
        <v>0</v>
      </c>
      <c r="P46" s="74">
        <v>0</v>
      </c>
    </row>
    <row r="47" spans="1:16" ht="15" customHeight="1" x14ac:dyDescent="0.2">
      <c r="A47" s="111"/>
      <c r="B47" s="114"/>
      <c r="C47" s="84" t="s">
        <v>49</v>
      </c>
      <c r="D47" s="44">
        <v>1015</v>
      </c>
      <c r="E47" s="53">
        <v>8.7153999999999995E-2</v>
      </c>
      <c r="F47" s="44">
        <v>162426.40886699999</v>
      </c>
      <c r="G47" s="66">
        <v>0.60394099999999995</v>
      </c>
      <c r="H47" s="43">
        <v>336</v>
      </c>
      <c r="I47" s="44">
        <v>152849.87202400001</v>
      </c>
      <c r="J47" s="74">
        <v>0.44642900000000002</v>
      </c>
      <c r="K47" s="44">
        <v>679</v>
      </c>
      <c r="L47" s="44">
        <v>167165.31369700001</v>
      </c>
      <c r="M47" s="66">
        <v>0.68188499999999996</v>
      </c>
      <c r="N47" s="43">
        <v>0</v>
      </c>
      <c r="O47" s="44">
        <v>0</v>
      </c>
      <c r="P47" s="74">
        <v>0</v>
      </c>
    </row>
    <row r="48" spans="1:16" ht="15" customHeight="1" x14ac:dyDescent="0.2">
      <c r="A48" s="111"/>
      <c r="B48" s="114"/>
      <c r="C48" s="84" t="s">
        <v>50</v>
      </c>
      <c r="D48" s="44">
        <v>987</v>
      </c>
      <c r="E48" s="53">
        <v>8.2379999999999995E-2</v>
      </c>
      <c r="F48" s="44">
        <v>193566.10537</v>
      </c>
      <c r="G48" s="66">
        <v>0.88956400000000002</v>
      </c>
      <c r="H48" s="43">
        <v>298</v>
      </c>
      <c r="I48" s="44">
        <v>178416.167785</v>
      </c>
      <c r="J48" s="74">
        <v>0.59731500000000004</v>
      </c>
      <c r="K48" s="44">
        <v>689</v>
      </c>
      <c r="L48" s="44">
        <v>200118.61828699999</v>
      </c>
      <c r="M48" s="66">
        <v>1.015965</v>
      </c>
      <c r="N48" s="43">
        <v>0</v>
      </c>
      <c r="O48" s="44">
        <v>0</v>
      </c>
      <c r="P48" s="74">
        <v>0</v>
      </c>
    </row>
    <row r="49" spans="1:16" ht="15" customHeight="1" x14ac:dyDescent="0.2">
      <c r="A49" s="111"/>
      <c r="B49" s="114"/>
      <c r="C49" s="84" t="s">
        <v>51</v>
      </c>
      <c r="D49" s="44">
        <v>679</v>
      </c>
      <c r="E49" s="53">
        <v>6.5755999999999995E-2</v>
      </c>
      <c r="F49" s="44">
        <v>217738.47717200001</v>
      </c>
      <c r="G49" s="66">
        <v>1.1752579999999999</v>
      </c>
      <c r="H49" s="43">
        <v>183</v>
      </c>
      <c r="I49" s="44">
        <v>190927.36611999999</v>
      </c>
      <c r="J49" s="74">
        <v>0.74316899999999997</v>
      </c>
      <c r="K49" s="44">
        <v>496</v>
      </c>
      <c r="L49" s="44">
        <v>227630.47983900001</v>
      </c>
      <c r="M49" s="66">
        <v>1.3346769999999999</v>
      </c>
      <c r="N49" s="43">
        <v>0</v>
      </c>
      <c r="O49" s="44">
        <v>0</v>
      </c>
      <c r="P49" s="74">
        <v>0</v>
      </c>
    </row>
    <row r="50" spans="1:16" s="3" customFormat="1" ht="15" customHeight="1" x14ac:dyDescent="0.2">
      <c r="A50" s="111"/>
      <c r="B50" s="114"/>
      <c r="C50" s="84" t="s">
        <v>52</v>
      </c>
      <c r="D50" s="35">
        <v>539</v>
      </c>
      <c r="E50" s="55">
        <v>5.7181999999999997E-2</v>
      </c>
      <c r="F50" s="35">
        <v>227062.32467500001</v>
      </c>
      <c r="G50" s="68">
        <v>1.142857</v>
      </c>
      <c r="H50" s="43">
        <v>149</v>
      </c>
      <c r="I50" s="44">
        <v>197708.20805399999</v>
      </c>
      <c r="J50" s="74">
        <v>0.55033600000000005</v>
      </c>
      <c r="K50" s="35">
        <v>390</v>
      </c>
      <c r="L50" s="35">
        <v>238277.102564</v>
      </c>
      <c r="M50" s="68">
        <v>1.3692310000000001</v>
      </c>
      <c r="N50" s="43">
        <v>0</v>
      </c>
      <c r="O50" s="44">
        <v>0</v>
      </c>
      <c r="P50" s="74">
        <v>0</v>
      </c>
    </row>
    <row r="51" spans="1:16" ht="15" customHeight="1" x14ac:dyDescent="0.2">
      <c r="A51" s="111"/>
      <c r="B51" s="114"/>
      <c r="C51" s="84" t="s">
        <v>53</v>
      </c>
      <c r="D51" s="44">
        <v>356</v>
      </c>
      <c r="E51" s="53">
        <v>4.4483000000000002E-2</v>
      </c>
      <c r="F51" s="44">
        <v>215141.69943800001</v>
      </c>
      <c r="G51" s="66">
        <v>0.96629200000000004</v>
      </c>
      <c r="H51" s="43">
        <v>101</v>
      </c>
      <c r="I51" s="44">
        <v>176337.90098999999</v>
      </c>
      <c r="J51" s="74">
        <v>0.35643599999999998</v>
      </c>
      <c r="K51" s="44">
        <v>255</v>
      </c>
      <c r="L51" s="44">
        <v>230511.047059</v>
      </c>
      <c r="M51" s="66">
        <v>1.207843</v>
      </c>
      <c r="N51" s="43">
        <v>0</v>
      </c>
      <c r="O51" s="44">
        <v>0</v>
      </c>
      <c r="P51" s="74">
        <v>0</v>
      </c>
    </row>
    <row r="52" spans="1:16" ht="15" customHeight="1" x14ac:dyDescent="0.2">
      <c r="A52" s="111"/>
      <c r="B52" s="114"/>
      <c r="C52" s="84" t="s">
        <v>54</v>
      </c>
      <c r="D52" s="44">
        <v>161</v>
      </c>
      <c r="E52" s="53">
        <v>2.6901000000000001E-2</v>
      </c>
      <c r="F52" s="44">
        <v>225079.29813700001</v>
      </c>
      <c r="G52" s="66">
        <v>0.77018600000000004</v>
      </c>
      <c r="H52" s="43">
        <v>41</v>
      </c>
      <c r="I52" s="44">
        <v>191471.634146</v>
      </c>
      <c r="J52" s="74">
        <v>0.268293</v>
      </c>
      <c r="K52" s="44">
        <v>120</v>
      </c>
      <c r="L52" s="44">
        <v>236561.91666700001</v>
      </c>
      <c r="M52" s="66">
        <v>0.94166700000000003</v>
      </c>
      <c r="N52" s="43">
        <v>0</v>
      </c>
      <c r="O52" s="44">
        <v>0</v>
      </c>
      <c r="P52" s="74">
        <v>0</v>
      </c>
    </row>
    <row r="53" spans="1:16" ht="15" customHeight="1" x14ac:dyDescent="0.2">
      <c r="A53" s="111"/>
      <c r="B53" s="114"/>
      <c r="C53" s="84" t="s">
        <v>55</v>
      </c>
      <c r="D53" s="44">
        <v>57</v>
      </c>
      <c r="E53" s="53">
        <v>1.2137999999999999E-2</v>
      </c>
      <c r="F53" s="44">
        <v>248629.80701799999</v>
      </c>
      <c r="G53" s="66">
        <v>0.92982500000000001</v>
      </c>
      <c r="H53" s="43">
        <v>11</v>
      </c>
      <c r="I53" s="44">
        <v>195197.90909100001</v>
      </c>
      <c r="J53" s="74">
        <v>9.0909000000000004E-2</v>
      </c>
      <c r="K53" s="44">
        <v>46</v>
      </c>
      <c r="L53" s="44">
        <v>261407</v>
      </c>
      <c r="M53" s="66">
        <v>1.1304350000000001</v>
      </c>
      <c r="N53" s="43">
        <v>0</v>
      </c>
      <c r="O53" s="44">
        <v>0</v>
      </c>
      <c r="P53" s="74">
        <v>0</v>
      </c>
    </row>
    <row r="54" spans="1:16" s="3" customFormat="1" ht="15" customHeight="1" x14ac:dyDescent="0.2">
      <c r="A54" s="111"/>
      <c r="B54" s="114"/>
      <c r="C54" s="84" t="s">
        <v>56</v>
      </c>
      <c r="D54" s="35">
        <v>8</v>
      </c>
      <c r="E54" s="55">
        <v>1.1919999999999999E-3</v>
      </c>
      <c r="F54" s="35">
        <v>263554.875</v>
      </c>
      <c r="G54" s="68">
        <v>0.375</v>
      </c>
      <c r="H54" s="43">
        <v>0</v>
      </c>
      <c r="I54" s="44">
        <v>0</v>
      </c>
      <c r="J54" s="74">
        <v>0</v>
      </c>
      <c r="K54" s="35">
        <v>8</v>
      </c>
      <c r="L54" s="35">
        <v>263554.875</v>
      </c>
      <c r="M54" s="68">
        <v>0.375</v>
      </c>
      <c r="N54" s="43">
        <v>0</v>
      </c>
      <c r="O54" s="44">
        <v>0</v>
      </c>
      <c r="P54" s="74">
        <v>0</v>
      </c>
    </row>
    <row r="55" spans="1:16" s="3" customFormat="1" ht="15" customHeight="1" x14ac:dyDescent="0.2">
      <c r="A55" s="112"/>
      <c r="B55" s="115"/>
      <c r="C55" s="85" t="s">
        <v>9</v>
      </c>
      <c r="D55" s="46">
        <v>4369</v>
      </c>
      <c r="E55" s="54">
        <v>5.7618000000000003E-2</v>
      </c>
      <c r="F55" s="46">
        <v>191348.663539</v>
      </c>
      <c r="G55" s="67">
        <v>0.82810700000000004</v>
      </c>
      <c r="H55" s="87">
        <v>1298</v>
      </c>
      <c r="I55" s="46">
        <v>171100.55624000001</v>
      </c>
      <c r="J55" s="75">
        <v>0.48844399999999999</v>
      </c>
      <c r="K55" s="46">
        <v>3071</v>
      </c>
      <c r="L55" s="46">
        <v>199906.802019</v>
      </c>
      <c r="M55" s="67">
        <v>0.97167000000000003</v>
      </c>
      <c r="N55" s="87">
        <v>0</v>
      </c>
      <c r="O55" s="46">
        <v>0</v>
      </c>
      <c r="P55" s="75">
        <v>0</v>
      </c>
    </row>
    <row r="56" spans="1:16" ht="15" customHeight="1" x14ac:dyDescent="0.2">
      <c r="A56" s="110">
        <v>5</v>
      </c>
      <c r="B56" s="113" t="s">
        <v>60</v>
      </c>
      <c r="C56" s="84" t="s">
        <v>46</v>
      </c>
      <c r="D56" s="44">
        <v>86</v>
      </c>
      <c r="E56" s="53">
        <v>1</v>
      </c>
      <c r="F56" s="44">
        <v>65443.930232999999</v>
      </c>
      <c r="G56" s="66">
        <v>0.10465099999999999</v>
      </c>
      <c r="H56" s="43">
        <v>41</v>
      </c>
      <c r="I56" s="44">
        <v>62840.878048999999</v>
      </c>
      <c r="J56" s="74">
        <v>9.7560999999999995E-2</v>
      </c>
      <c r="K56" s="44">
        <v>45</v>
      </c>
      <c r="L56" s="44">
        <v>67815.600000000006</v>
      </c>
      <c r="M56" s="66">
        <v>0.111111</v>
      </c>
      <c r="N56" s="43">
        <v>0</v>
      </c>
      <c r="O56" s="44">
        <v>0</v>
      </c>
      <c r="P56" s="74">
        <v>0</v>
      </c>
    </row>
    <row r="57" spans="1:16" ht="15" customHeight="1" x14ac:dyDescent="0.2">
      <c r="A57" s="111"/>
      <c r="B57" s="114"/>
      <c r="C57" s="84" t="s">
        <v>47</v>
      </c>
      <c r="D57" s="44">
        <v>1001</v>
      </c>
      <c r="E57" s="53">
        <v>1</v>
      </c>
      <c r="F57" s="44">
        <v>106888.107892</v>
      </c>
      <c r="G57" s="66">
        <v>9.6903000000000003E-2</v>
      </c>
      <c r="H57" s="43">
        <v>268</v>
      </c>
      <c r="I57" s="44">
        <v>117981.42537300001</v>
      </c>
      <c r="J57" s="74">
        <v>0.13805999999999999</v>
      </c>
      <c r="K57" s="44">
        <v>733</v>
      </c>
      <c r="L57" s="44">
        <v>102832.160982</v>
      </c>
      <c r="M57" s="66">
        <v>8.1854999999999997E-2</v>
      </c>
      <c r="N57" s="43">
        <v>0</v>
      </c>
      <c r="O57" s="44">
        <v>0</v>
      </c>
      <c r="P57" s="74">
        <v>0</v>
      </c>
    </row>
    <row r="58" spans="1:16" ht="15" customHeight="1" x14ac:dyDescent="0.2">
      <c r="A58" s="111"/>
      <c r="B58" s="114"/>
      <c r="C58" s="84" t="s">
        <v>48</v>
      </c>
      <c r="D58" s="44">
        <v>5966</v>
      </c>
      <c r="E58" s="53">
        <v>1</v>
      </c>
      <c r="F58" s="44">
        <v>123631.741033</v>
      </c>
      <c r="G58" s="66">
        <v>0.20147499999999999</v>
      </c>
      <c r="H58" s="43">
        <v>1989</v>
      </c>
      <c r="I58" s="44">
        <v>131926.799397</v>
      </c>
      <c r="J58" s="74">
        <v>0.187531</v>
      </c>
      <c r="K58" s="44">
        <v>3977</v>
      </c>
      <c r="L58" s="44">
        <v>119483.168972</v>
      </c>
      <c r="M58" s="66">
        <v>0.208449</v>
      </c>
      <c r="N58" s="43">
        <v>0</v>
      </c>
      <c r="O58" s="44">
        <v>0</v>
      </c>
      <c r="P58" s="74">
        <v>0</v>
      </c>
    </row>
    <row r="59" spans="1:16" ht="15" customHeight="1" x14ac:dyDescent="0.2">
      <c r="A59" s="111"/>
      <c r="B59" s="114"/>
      <c r="C59" s="84" t="s">
        <v>49</v>
      </c>
      <c r="D59" s="44">
        <v>11646</v>
      </c>
      <c r="E59" s="53">
        <v>1</v>
      </c>
      <c r="F59" s="44">
        <v>147047.71818699999</v>
      </c>
      <c r="G59" s="66">
        <v>0.455264</v>
      </c>
      <c r="H59" s="43">
        <v>3969</v>
      </c>
      <c r="I59" s="44">
        <v>151374.12345700001</v>
      </c>
      <c r="J59" s="74">
        <v>0.35298600000000002</v>
      </c>
      <c r="K59" s="44">
        <v>7677</v>
      </c>
      <c r="L59" s="44">
        <v>144810.97173399999</v>
      </c>
      <c r="M59" s="66">
        <v>0.50814099999999995</v>
      </c>
      <c r="N59" s="43">
        <v>0</v>
      </c>
      <c r="O59" s="44">
        <v>0</v>
      </c>
      <c r="P59" s="74">
        <v>0</v>
      </c>
    </row>
    <row r="60" spans="1:16" ht="15" customHeight="1" x14ac:dyDescent="0.2">
      <c r="A60" s="111"/>
      <c r="B60" s="114"/>
      <c r="C60" s="84" t="s">
        <v>50</v>
      </c>
      <c r="D60" s="44">
        <v>11981</v>
      </c>
      <c r="E60" s="53">
        <v>1</v>
      </c>
      <c r="F60" s="44">
        <v>177081.19188699999</v>
      </c>
      <c r="G60" s="66">
        <v>0.76003699999999996</v>
      </c>
      <c r="H60" s="43">
        <v>3937</v>
      </c>
      <c r="I60" s="44">
        <v>179733.715773</v>
      </c>
      <c r="J60" s="74">
        <v>0.52476500000000004</v>
      </c>
      <c r="K60" s="44">
        <v>8044</v>
      </c>
      <c r="L60" s="44">
        <v>175782.958851</v>
      </c>
      <c r="M60" s="66">
        <v>0.87518600000000002</v>
      </c>
      <c r="N60" s="43">
        <v>0</v>
      </c>
      <c r="O60" s="44">
        <v>0</v>
      </c>
      <c r="P60" s="74">
        <v>0</v>
      </c>
    </row>
    <row r="61" spans="1:16" ht="15" customHeight="1" x14ac:dyDescent="0.2">
      <c r="A61" s="111"/>
      <c r="B61" s="114"/>
      <c r="C61" s="84" t="s">
        <v>51</v>
      </c>
      <c r="D61" s="44">
        <v>10326</v>
      </c>
      <c r="E61" s="53">
        <v>1</v>
      </c>
      <c r="F61" s="44">
        <v>200851.81241499999</v>
      </c>
      <c r="G61" s="66">
        <v>1.052489</v>
      </c>
      <c r="H61" s="43">
        <v>3281</v>
      </c>
      <c r="I61" s="44">
        <v>192400.05851900001</v>
      </c>
      <c r="J61" s="74">
        <v>0.63456299999999999</v>
      </c>
      <c r="K61" s="44">
        <v>7045</v>
      </c>
      <c r="L61" s="44">
        <v>204787.96635900001</v>
      </c>
      <c r="M61" s="66">
        <v>1.247126</v>
      </c>
      <c r="N61" s="43">
        <v>0</v>
      </c>
      <c r="O61" s="44">
        <v>0</v>
      </c>
      <c r="P61" s="74">
        <v>0</v>
      </c>
    </row>
    <row r="62" spans="1:16" s="3" customFormat="1" ht="15" customHeight="1" x14ac:dyDescent="0.2">
      <c r="A62" s="111"/>
      <c r="B62" s="114"/>
      <c r="C62" s="84" t="s">
        <v>52</v>
      </c>
      <c r="D62" s="35">
        <v>9426</v>
      </c>
      <c r="E62" s="55">
        <v>1</v>
      </c>
      <c r="F62" s="35">
        <v>219353.221727</v>
      </c>
      <c r="G62" s="68">
        <v>1.2303200000000001</v>
      </c>
      <c r="H62" s="43">
        <v>2794</v>
      </c>
      <c r="I62" s="44">
        <v>199211.25948499999</v>
      </c>
      <c r="J62" s="74">
        <v>0.630637</v>
      </c>
      <c r="K62" s="35">
        <v>6632</v>
      </c>
      <c r="L62" s="35">
        <v>227838.84333500001</v>
      </c>
      <c r="M62" s="68">
        <v>1.482961</v>
      </c>
      <c r="N62" s="43">
        <v>0</v>
      </c>
      <c r="O62" s="44">
        <v>0</v>
      </c>
      <c r="P62" s="74">
        <v>0</v>
      </c>
    </row>
    <row r="63" spans="1:16" ht="15" customHeight="1" x14ac:dyDescent="0.2">
      <c r="A63" s="111"/>
      <c r="B63" s="114"/>
      <c r="C63" s="84" t="s">
        <v>53</v>
      </c>
      <c r="D63" s="44">
        <v>8003</v>
      </c>
      <c r="E63" s="53">
        <v>1</v>
      </c>
      <c r="F63" s="44">
        <v>222833.30051199999</v>
      </c>
      <c r="G63" s="66">
        <v>1.1681870000000001</v>
      </c>
      <c r="H63" s="43">
        <v>2297</v>
      </c>
      <c r="I63" s="44">
        <v>196063.38746200001</v>
      </c>
      <c r="J63" s="74">
        <v>0.54549400000000003</v>
      </c>
      <c r="K63" s="44">
        <v>5706</v>
      </c>
      <c r="L63" s="44">
        <v>233609.76217999999</v>
      </c>
      <c r="M63" s="66">
        <v>1.418857</v>
      </c>
      <c r="N63" s="43">
        <v>0</v>
      </c>
      <c r="O63" s="44">
        <v>0</v>
      </c>
      <c r="P63" s="74">
        <v>0</v>
      </c>
    </row>
    <row r="64" spans="1:16" ht="15" customHeight="1" x14ac:dyDescent="0.2">
      <c r="A64" s="111"/>
      <c r="B64" s="114"/>
      <c r="C64" s="84" t="s">
        <v>54</v>
      </c>
      <c r="D64" s="44">
        <v>5985</v>
      </c>
      <c r="E64" s="53">
        <v>1</v>
      </c>
      <c r="F64" s="44">
        <v>220622.32815399999</v>
      </c>
      <c r="G64" s="66">
        <v>1.0354220000000001</v>
      </c>
      <c r="H64" s="43">
        <v>1569</v>
      </c>
      <c r="I64" s="44">
        <v>190797.32823499999</v>
      </c>
      <c r="J64" s="74">
        <v>0.384959</v>
      </c>
      <c r="K64" s="44">
        <v>4416</v>
      </c>
      <c r="L64" s="44">
        <v>231219.11820699999</v>
      </c>
      <c r="M64" s="66">
        <v>1.2665310000000001</v>
      </c>
      <c r="N64" s="43">
        <v>0</v>
      </c>
      <c r="O64" s="44">
        <v>0</v>
      </c>
      <c r="P64" s="74">
        <v>0</v>
      </c>
    </row>
    <row r="65" spans="1:16" ht="15" customHeight="1" x14ac:dyDescent="0.2">
      <c r="A65" s="111"/>
      <c r="B65" s="114"/>
      <c r="C65" s="84" t="s">
        <v>55</v>
      </c>
      <c r="D65" s="44">
        <v>4696</v>
      </c>
      <c r="E65" s="53">
        <v>1</v>
      </c>
      <c r="F65" s="44">
        <v>220651.43845799999</v>
      </c>
      <c r="G65" s="66">
        <v>0.88096300000000005</v>
      </c>
      <c r="H65" s="43">
        <v>1156</v>
      </c>
      <c r="I65" s="44">
        <v>190968.63494799999</v>
      </c>
      <c r="J65" s="74">
        <v>0.239619</v>
      </c>
      <c r="K65" s="44">
        <v>3540</v>
      </c>
      <c r="L65" s="44">
        <v>230344.46694899999</v>
      </c>
      <c r="M65" s="66">
        <v>1.090395</v>
      </c>
      <c r="N65" s="43">
        <v>0</v>
      </c>
      <c r="O65" s="44">
        <v>0</v>
      </c>
      <c r="P65" s="74">
        <v>0</v>
      </c>
    </row>
    <row r="66" spans="1:16" s="3" customFormat="1" ht="15" customHeight="1" x14ac:dyDescent="0.2">
      <c r="A66" s="111"/>
      <c r="B66" s="114"/>
      <c r="C66" s="84" t="s">
        <v>56</v>
      </c>
      <c r="D66" s="35">
        <v>6711</v>
      </c>
      <c r="E66" s="55">
        <v>1</v>
      </c>
      <c r="F66" s="35">
        <v>237752.866786</v>
      </c>
      <c r="G66" s="68">
        <v>0.58754300000000004</v>
      </c>
      <c r="H66" s="43">
        <v>2078</v>
      </c>
      <c r="I66" s="44">
        <v>191740.83830599999</v>
      </c>
      <c r="J66" s="74">
        <v>0.106352</v>
      </c>
      <c r="K66" s="35">
        <v>4633</v>
      </c>
      <c r="L66" s="35">
        <v>258390.24973000001</v>
      </c>
      <c r="M66" s="68">
        <v>0.80336700000000005</v>
      </c>
      <c r="N66" s="43">
        <v>0</v>
      </c>
      <c r="O66" s="44">
        <v>0</v>
      </c>
      <c r="P66" s="74">
        <v>0</v>
      </c>
    </row>
    <row r="67" spans="1:16" s="3" customFormat="1" ht="15" customHeight="1" x14ac:dyDescent="0.2">
      <c r="A67" s="112"/>
      <c r="B67" s="115"/>
      <c r="C67" s="85" t="s">
        <v>9</v>
      </c>
      <c r="D67" s="46">
        <v>75827</v>
      </c>
      <c r="E67" s="54">
        <v>1</v>
      </c>
      <c r="F67" s="46">
        <v>192035.22613299999</v>
      </c>
      <c r="G67" s="67">
        <v>0.81510499999999997</v>
      </c>
      <c r="H67" s="87">
        <v>23379</v>
      </c>
      <c r="I67" s="46">
        <v>178014.03400499999</v>
      </c>
      <c r="J67" s="75">
        <v>0.43115599999999998</v>
      </c>
      <c r="K67" s="46">
        <v>52448</v>
      </c>
      <c r="L67" s="46">
        <v>198285.25379399999</v>
      </c>
      <c r="M67" s="67">
        <v>0.98625300000000005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64</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6</v>
      </c>
      <c r="E8" s="53">
        <v>0.272727</v>
      </c>
      <c r="F8" s="44">
        <v>96055.110060000006</v>
      </c>
      <c r="G8" s="66">
        <v>0</v>
      </c>
      <c r="H8" s="43">
        <v>3</v>
      </c>
      <c r="I8" s="44">
        <v>70295.964191999999</v>
      </c>
      <c r="J8" s="74">
        <v>0</v>
      </c>
      <c r="K8" s="44">
        <v>3</v>
      </c>
      <c r="L8" s="44">
        <v>121814.25592900001</v>
      </c>
      <c r="M8" s="66">
        <v>0</v>
      </c>
      <c r="N8" s="43">
        <v>0</v>
      </c>
      <c r="O8" s="44">
        <v>0</v>
      </c>
      <c r="P8" s="74">
        <v>0</v>
      </c>
    </row>
    <row r="9" spans="1:16" ht="15" customHeight="1" x14ac:dyDescent="0.2">
      <c r="A9" s="111"/>
      <c r="B9" s="114"/>
      <c r="C9" s="84" t="s">
        <v>47</v>
      </c>
      <c r="D9" s="44">
        <v>101</v>
      </c>
      <c r="E9" s="53">
        <v>0.60479000000000005</v>
      </c>
      <c r="F9" s="44">
        <v>104411.62691000001</v>
      </c>
      <c r="G9" s="66">
        <v>6.9306999999999994E-2</v>
      </c>
      <c r="H9" s="43">
        <v>25</v>
      </c>
      <c r="I9" s="44">
        <v>104181.25270500001</v>
      </c>
      <c r="J9" s="74">
        <v>0.12</v>
      </c>
      <c r="K9" s="44">
        <v>76</v>
      </c>
      <c r="L9" s="44">
        <v>104487.407899</v>
      </c>
      <c r="M9" s="66">
        <v>5.2631999999999998E-2</v>
      </c>
      <c r="N9" s="43">
        <v>0</v>
      </c>
      <c r="O9" s="44">
        <v>0</v>
      </c>
      <c r="P9" s="74">
        <v>0</v>
      </c>
    </row>
    <row r="10" spans="1:16" ht="15" customHeight="1" x14ac:dyDescent="0.2">
      <c r="A10" s="111"/>
      <c r="B10" s="114"/>
      <c r="C10" s="84" t="s">
        <v>48</v>
      </c>
      <c r="D10" s="44">
        <v>428</v>
      </c>
      <c r="E10" s="53">
        <v>0.31195299999999998</v>
      </c>
      <c r="F10" s="44">
        <v>129350.91196100001</v>
      </c>
      <c r="G10" s="66">
        <v>0.24532699999999999</v>
      </c>
      <c r="H10" s="43">
        <v>144</v>
      </c>
      <c r="I10" s="44">
        <v>133810.78703899999</v>
      </c>
      <c r="J10" s="74">
        <v>0.22916700000000001</v>
      </c>
      <c r="K10" s="44">
        <v>284</v>
      </c>
      <c r="L10" s="44">
        <v>127089.566851</v>
      </c>
      <c r="M10" s="66">
        <v>0.253521</v>
      </c>
      <c r="N10" s="43">
        <v>0</v>
      </c>
      <c r="O10" s="44">
        <v>0</v>
      </c>
      <c r="P10" s="74">
        <v>0</v>
      </c>
    </row>
    <row r="11" spans="1:16" ht="15" customHeight="1" x14ac:dyDescent="0.2">
      <c r="A11" s="111"/>
      <c r="B11" s="114"/>
      <c r="C11" s="84" t="s">
        <v>49</v>
      </c>
      <c r="D11" s="44">
        <v>751</v>
      </c>
      <c r="E11" s="53">
        <v>0.24047399999999999</v>
      </c>
      <c r="F11" s="44">
        <v>155111.55327</v>
      </c>
      <c r="G11" s="66">
        <v>0.52463400000000004</v>
      </c>
      <c r="H11" s="43">
        <v>252</v>
      </c>
      <c r="I11" s="44">
        <v>160476.628734</v>
      </c>
      <c r="J11" s="74">
        <v>0.45238099999999998</v>
      </c>
      <c r="K11" s="44">
        <v>499</v>
      </c>
      <c r="L11" s="44">
        <v>152402.13640300001</v>
      </c>
      <c r="M11" s="66">
        <v>0.56112200000000001</v>
      </c>
      <c r="N11" s="43">
        <v>0</v>
      </c>
      <c r="O11" s="44">
        <v>0</v>
      </c>
      <c r="P11" s="74">
        <v>0</v>
      </c>
    </row>
    <row r="12" spans="1:16" ht="15" customHeight="1" x14ac:dyDescent="0.2">
      <c r="A12" s="111"/>
      <c r="B12" s="114"/>
      <c r="C12" s="84" t="s">
        <v>50</v>
      </c>
      <c r="D12" s="44">
        <v>678</v>
      </c>
      <c r="E12" s="53">
        <v>0.19847799999999999</v>
      </c>
      <c r="F12" s="44">
        <v>189815.22618100001</v>
      </c>
      <c r="G12" s="66">
        <v>0.87610600000000005</v>
      </c>
      <c r="H12" s="43">
        <v>184</v>
      </c>
      <c r="I12" s="44">
        <v>193890.098696</v>
      </c>
      <c r="J12" s="74">
        <v>0.66304300000000005</v>
      </c>
      <c r="K12" s="44">
        <v>494</v>
      </c>
      <c r="L12" s="44">
        <v>188297.45989999999</v>
      </c>
      <c r="M12" s="66">
        <v>0.95546600000000004</v>
      </c>
      <c r="N12" s="43">
        <v>0</v>
      </c>
      <c r="O12" s="44">
        <v>0</v>
      </c>
      <c r="P12" s="74">
        <v>0</v>
      </c>
    </row>
    <row r="13" spans="1:16" ht="15" customHeight="1" x14ac:dyDescent="0.2">
      <c r="A13" s="111"/>
      <c r="B13" s="114"/>
      <c r="C13" s="84" t="s">
        <v>51</v>
      </c>
      <c r="D13" s="44">
        <v>524</v>
      </c>
      <c r="E13" s="53">
        <v>0.17242499999999999</v>
      </c>
      <c r="F13" s="44">
        <v>201152.81464</v>
      </c>
      <c r="G13" s="66">
        <v>1.0248090000000001</v>
      </c>
      <c r="H13" s="43">
        <v>145</v>
      </c>
      <c r="I13" s="44">
        <v>203267.562714</v>
      </c>
      <c r="J13" s="74">
        <v>0.83448299999999997</v>
      </c>
      <c r="K13" s="44">
        <v>379</v>
      </c>
      <c r="L13" s="44">
        <v>200343.74215800001</v>
      </c>
      <c r="M13" s="66">
        <v>1.0976250000000001</v>
      </c>
      <c r="N13" s="43">
        <v>0</v>
      </c>
      <c r="O13" s="44">
        <v>0</v>
      </c>
      <c r="P13" s="74">
        <v>0</v>
      </c>
    </row>
    <row r="14" spans="1:16" s="3" customFormat="1" ht="15" customHeight="1" x14ac:dyDescent="0.2">
      <c r="A14" s="111"/>
      <c r="B14" s="114"/>
      <c r="C14" s="84" t="s">
        <v>52</v>
      </c>
      <c r="D14" s="35">
        <v>422</v>
      </c>
      <c r="E14" s="55">
        <v>0.16693</v>
      </c>
      <c r="F14" s="35">
        <v>210412.73621900001</v>
      </c>
      <c r="G14" s="68">
        <v>1.132701</v>
      </c>
      <c r="H14" s="43">
        <v>94</v>
      </c>
      <c r="I14" s="44">
        <v>194439.58198799999</v>
      </c>
      <c r="J14" s="74">
        <v>0.74468100000000004</v>
      </c>
      <c r="K14" s="35">
        <v>328</v>
      </c>
      <c r="L14" s="35">
        <v>214990.40846899999</v>
      </c>
      <c r="M14" s="68">
        <v>1.2439020000000001</v>
      </c>
      <c r="N14" s="43">
        <v>0</v>
      </c>
      <c r="O14" s="44">
        <v>0</v>
      </c>
      <c r="P14" s="74">
        <v>0</v>
      </c>
    </row>
    <row r="15" spans="1:16" ht="15" customHeight="1" x14ac:dyDescent="0.2">
      <c r="A15" s="111"/>
      <c r="B15" s="114"/>
      <c r="C15" s="84" t="s">
        <v>53</v>
      </c>
      <c r="D15" s="44">
        <v>300</v>
      </c>
      <c r="E15" s="53">
        <v>0.14333499999999999</v>
      </c>
      <c r="F15" s="44">
        <v>200337.02957700001</v>
      </c>
      <c r="G15" s="66">
        <v>0.92666700000000002</v>
      </c>
      <c r="H15" s="43">
        <v>83</v>
      </c>
      <c r="I15" s="44">
        <v>181326.88870499999</v>
      </c>
      <c r="J15" s="74">
        <v>0.50602400000000003</v>
      </c>
      <c r="K15" s="44">
        <v>217</v>
      </c>
      <c r="L15" s="44">
        <v>207608.189449</v>
      </c>
      <c r="M15" s="66">
        <v>1.087558</v>
      </c>
      <c r="N15" s="43">
        <v>0</v>
      </c>
      <c r="O15" s="44">
        <v>0</v>
      </c>
      <c r="P15" s="74">
        <v>0</v>
      </c>
    </row>
    <row r="16" spans="1:16" ht="15" customHeight="1" x14ac:dyDescent="0.2">
      <c r="A16" s="111"/>
      <c r="B16" s="114"/>
      <c r="C16" s="84" t="s">
        <v>54</v>
      </c>
      <c r="D16" s="44">
        <v>259</v>
      </c>
      <c r="E16" s="53">
        <v>0.15110899999999999</v>
      </c>
      <c r="F16" s="44">
        <v>218338.84187800001</v>
      </c>
      <c r="G16" s="66">
        <v>0.996139</v>
      </c>
      <c r="H16" s="43">
        <v>66</v>
      </c>
      <c r="I16" s="44">
        <v>205750.89809900001</v>
      </c>
      <c r="J16" s="74">
        <v>0.62121199999999999</v>
      </c>
      <c r="K16" s="44">
        <v>193</v>
      </c>
      <c r="L16" s="44">
        <v>222643.52731599999</v>
      </c>
      <c r="M16" s="66">
        <v>1.124352</v>
      </c>
      <c r="N16" s="43">
        <v>0</v>
      </c>
      <c r="O16" s="44">
        <v>0</v>
      </c>
      <c r="P16" s="74">
        <v>0</v>
      </c>
    </row>
    <row r="17" spans="1:16" ht="15" customHeight="1" x14ac:dyDescent="0.2">
      <c r="A17" s="111"/>
      <c r="B17" s="114"/>
      <c r="C17" s="84" t="s">
        <v>55</v>
      </c>
      <c r="D17" s="44">
        <v>244</v>
      </c>
      <c r="E17" s="53">
        <v>0.192581</v>
      </c>
      <c r="F17" s="44">
        <v>228471.796011</v>
      </c>
      <c r="G17" s="66">
        <v>0.82377</v>
      </c>
      <c r="H17" s="43">
        <v>65</v>
      </c>
      <c r="I17" s="44">
        <v>202733.254033</v>
      </c>
      <c r="J17" s="74">
        <v>0.38461499999999998</v>
      </c>
      <c r="K17" s="44">
        <v>179</v>
      </c>
      <c r="L17" s="44">
        <v>237818.193936</v>
      </c>
      <c r="M17" s="66">
        <v>0.98324</v>
      </c>
      <c r="N17" s="43">
        <v>0</v>
      </c>
      <c r="O17" s="44">
        <v>0</v>
      </c>
      <c r="P17" s="74">
        <v>0</v>
      </c>
    </row>
    <row r="18" spans="1:16" s="3" customFormat="1" ht="15" customHeight="1" x14ac:dyDescent="0.2">
      <c r="A18" s="111"/>
      <c r="B18" s="114"/>
      <c r="C18" s="84" t="s">
        <v>56</v>
      </c>
      <c r="D18" s="35">
        <v>214</v>
      </c>
      <c r="E18" s="55">
        <v>0.15934499999999999</v>
      </c>
      <c r="F18" s="35">
        <v>226275.636241</v>
      </c>
      <c r="G18" s="68">
        <v>0.64485999999999999</v>
      </c>
      <c r="H18" s="43">
        <v>50</v>
      </c>
      <c r="I18" s="44">
        <v>177648.76192799999</v>
      </c>
      <c r="J18" s="74">
        <v>0.04</v>
      </c>
      <c r="K18" s="35">
        <v>164</v>
      </c>
      <c r="L18" s="35">
        <v>241100.90280000001</v>
      </c>
      <c r="M18" s="68">
        <v>0.82926800000000001</v>
      </c>
      <c r="N18" s="43">
        <v>0</v>
      </c>
      <c r="O18" s="44">
        <v>0</v>
      </c>
      <c r="P18" s="74">
        <v>0</v>
      </c>
    </row>
    <row r="19" spans="1:16" s="3" customFormat="1" ht="15" customHeight="1" x14ac:dyDescent="0.2">
      <c r="A19" s="112"/>
      <c r="B19" s="115"/>
      <c r="C19" s="85" t="s">
        <v>9</v>
      </c>
      <c r="D19" s="46">
        <v>3927</v>
      </c>
      <c r="E19" s="54">
        <v>0.19552900000000001</v>
      </c>
      <c r="F19" s="46">
        <v>185048.84594100001</v>
      </c>
      <c r="G19" s="67">
        <v>0.76139500000000004</v>
      </c>
      <c r="H19" s="87">
        <v>1111</v>
      </c>
      <c r="I19" s="46">
        <v>176994.571639</v>
      </c>
      <c r="J19" s="75">
        <v>0.51575199999999999</v>
      </c>
      <c r="K19" s="46">
        <v>2816</v>
      </c>
      <c r="L19" s="46">
        <v>188226.50885000001</v>
      </c>
      <c r="M19" s="67">
        <v>0.85831000000000002</v>
      </c>
      <c r="N19" s="87">
        <v>0</v>
      </c>
      <c r="O19" s="46">
        <v>0</v>
      </c>
      <c r="P19" s="75">
        <v>0</v>
      </c>
    </row>
    <row r="20" spans="1:16" ht="15" customHeight="1" x14ac:dyDescent="0.2">
      <c r="A20" s="110">
        <v>2</v>
      </c>
      <c r="B20" s="113" t="s">
        <v>57</v>
      </c>
      <c r="C20" s="84" t="s">
        <v>46</v>
      </c>
      <c r="D20" s="44">
        <v>4</v>
      </c>
      <c r="E20" s="53">
        <v>0.18181800000000001</v>
      </c>
      <c r="F20" s="44">
        <v>16100.25</v>
      </c>
      <c r="G20" s="66">
        <v>0.25</v>
      </c>
      <c r="H20" s="43">
        <v>2</v>
      </c>
      <c r="I20" s="44">
        <v>21275.5</v>
      </c>
      <c r="J20" s="74">
        <v>0</v>
      </c>
      <c r="K20" s="44">
        <v>2</v>
      </c>
      <c r="L20" s="44">
        <v>10925</v>
      </c>
      <c r="M20" s="66">
        <v>0.5</v>
      </c>
      <c r="N20" s="43">
        <v>0</v>
      </c>
      <c r="O20" s="44">
        <v>0</v>
      </c>
      <c r="P20" s="74">
        <v>0</v>
      </c>
    </row>
    <row r="21" spans="1:16" ht="15" customHeight="1" x14ac:dyDescent="0.2">
      <c r="A21" s="111"/>
      <c r="B21" s="114"/>
      <c r="C21" s="84" t="s">
        <v>47</v>
      </c>
      <c r="D21" s="44">
        <v>42</v>
      </c>
      <c r="E21" s="53">
        <v>0.25149700000000003</v>
      </c>
      <c r="F21" s="44">
        <v>96428.142856999999</v>
      </c>
      <c r="G21" s="66">
        <v>2.3810000000000001E-2</v>
      </c>
      <c r="H21" s="43">
        <v>12</v>
      </c>
      <c r="I21" s="44">
        <v>109578.75</v>
      </c>
      <c r="J21" s="74">
        <v>8.3333000000000004E-2</v>
      </c>
      <c r="K21" s="44">
        <v>30</v>
      </c>
      <c r="L21" s="44">
        <v>91167.9</v>
      </c>
      <c r="M21" s="66">
        <v>0</v>
      </c>
      <c r="N21" s="43">
        <v>0</v>
      </c>
      <c r="O21" s="44">
        <v>0</v>
      </c>
      <c r="P21" s="74">
        <v>0</v>
      </c>
    </row>
    <row r="22" spans="1:16" ht="15" customHeight="1" x14ac:dyDescent="0.2">
      <c r="A22" s="111"/>
      <c r="B22" s="114"/>
      <c r="C22" s="84" t="s">
        <v>48</v>
      </c>
      <c r="D22" s="44">
        <v>175</v>
      </c>
      <c r="E22" s="53">
        <v>0.127551</v>
      </c>
      <c r="F22" s="44">
        <v>123211.662857</v>
      </c>
      <c r="G22" s="66">
        <v>0.165714</v>
      </c>
      <c r="H22" s="43">
        <v>62</v>
      </c>
      <c r="I22" s="44">
        <v>133174.241935</v>
      </c>
      <c r="J22" s="74">
        <v>0.209677</v>
      </c>
      <c r="K22" s="44">
        <v>113</v>
      </c>
      <c r="L22" s="44">
        <v>117745.469027</v>
      </c>
      <c r="M22" s="66">
        <v>0.141593</v>
      </c>
      <c r="N22" s="43">
        <v>0</v>
      </c>
      <c r="O22" s="44">
        <v>0</v>
      </c>
      <c r="P22" s="74">
        <v>0</v>
      </c>
    </row>
    <row r="23" spans="1:16" ht="15" customHeight="1" x14ac:dyDescent="0.2">
      <c r="A23" s="111"/>
      <c r="B23" s="114"/>
      <c r="C23" s="84" t="s">
        <v>49</v>
      </c>
      <c r="D23" s="44">
        <v>163</v>
      </c>
      <c r="E23" s="53">
        <v>5.2193000000000003E-2</v>
      </c>
      <c r="F23" s="44">
        <v>130574.386503</v>
      </c>
      <c r="G23" s="66">
        <v>0.14110400000000001</v>
      </c>
      <c r="H23" s="43">
        <v>63</v>
      </c>
      <c r="I23" s="44">
        <v>145378.31745999999</v>
      </c>
      <c r="J23" s="74">
        <v>0.19047600000000001</v>
      </c>
      <c r="K23" s="44">
        <v>100</v>
      </c>
      <c r="L23" s="44">
        <v>121247.91</v>
      </c>
      <c r="M23" s="66">
        <v>0.11</v>
      </c>
      <c r="N23" s="43">
        <v>0</v>
      </c>
      <c r="O23" s="44">
        <v>0</v>
      </c>
      <c r="P23" s="74">
        <v>0</v>
      </c>
    </row>
    <row r="24" spans="1:16" ht="15" customHeight="1" x14ac:dyDescent="0.2">
      <c r="A24" s="111"/>
      <c r="B24" s="114"/>
      <c r="C24" s="84" t="s">
        <v>50</v>
      </c>
      <c r="D24" s="44">
        <v>99</v>
      </c>
      <c r="E24" s="53">
        <v>2.8981E-2</v>
      </c>
      <c r="F24" s="44">
        <v>146067.606061</v>
      </c>
      <c r="G24" s="66">
        <v>0.19191900000000001</v>
      </c>
      <c r="H24" s="43">
        <v>28</v>
      </c>
      <c r="I24" s="44">
        <v>143418.5</v>
      </c>
      <c r="J24" s="74">
        <v>0.214286</v>
      </c>
      <c r="K24" s="44">
        <v>71</v>
      </c>
      <c r="L24" s="44">
        <v>147112.323944</v>
      </c>
      <c r="M24" s="66">
        <v>0.18309900000000001</v>
      </c>
      <c r="N24" s="43">
        <v>0</v>
      </c>
      <c r="O24" s="44">
        <v>0</v>
      </c>
      <c r="P24" s="74">
        <v>0</v>
      </c>
    </row>
    <row r="25" spans="1:16" ht="15" customHeight="1" x14ac:dyDescent="0.2">
      <c r="A25" s="111"/>
      <c r="B25" s="114"/>
      <c r="C25" s="84" t="s">
        <v>51</v>
      </c>
      <c r="D25" s="44">
        <v>69</v>
      </c>
      <c r="E25" s="53">
        <v>2.2704999999999999E-2</v>
      </c>
      <c r="F25" s="44">
        <v>158063.40579700001</v>
      </c>
      <c r="G25" s="66">
        <v>0.44927499999999998</v>
      </c>
      <c r="H25" s="43">
        <v>21</v>
      </c>
      <c r="I25" s="44">
        <v>145521.23809500001</v>
      </c>
      <c r="J25" s="74">
        <v>0.33333299999999999</v>
      </c>
      <c r="K25" s="44">
        <v>48</v>
      </c>
      <c r="L25" s="44">
        <v>163550.60416700001</v>
      </c>
      <c r="M25" s="66">
        <v>0.5</v>
      </c>
      <c r="N25" s="43">
        <v>0</v>
      </c>
      <c r="O25" s="44">
        <v>0</v>
      </c>
      <c r="P25" s="74">
        <v>0</v>
      </c>
    </row>
    <row r="26" spans="1:16" s="3" customFormat="1" ht="15" customHeight="1" x14ac:dyDescent="0.2">
      <c r="A26" s="111"/>
      <c r="B26" s="114"/>
      <c r="C26" s="84" t="s">
        <v>52</v>
      </c>
      <c r="D26" s="35">
        <v>54</v>
      </c>
      <c r="E26" s="55">
        <v>2.1361000000000002E-2</v>
      </c>
      <c r="F26" s="35">
        <v>158105.037037</v>
      </c>
      <c r="G26" s="68">
        <v>0.296296</v>
      </c>
      <c r="H26" s="43">
        <v>27</v>
      </c>
      <c r="I26" s="44">
        <v>156843.22222200001</v>
      </c>
      <c r="J26" s="74">
        <v>0.33333299999999999</v>
      </c>
      <c r="K26" s="35">
        <v>27</v>
      </c>
      <c r="L26" s="35">
        <v>159366.85185199999</v>
      </c>
      <c r="M26" s="68">
        <v>0.25925900000000002</v>
      </c>
      <c r="N26" s="43">
        <v>0</v>
      </c>
      <c r="O26" s="44">
        <v>0</v>
      </c>
      <c r="P26" s="74">
        <v>0</v>
      </c>
    </row>
    <row r="27" spans="1:16" ht="15" customHeight="1" x14ac:dyDescent="0.2">
      <c r="A27" s="111"/>
      <c r="B27" s="114"/>
      <c r="C27" s="84" t="s">
        <v>53</v>
      </c>
      <c r="D27" s="44">
        <v>27</v>
      </c>
      <c r="E27" s="53">
        <v>1.29E-2</v>
      </c>
      <c r="F27" s="44">
        <v>174889.85185199999</v>
      </c>
      <c r="G27" s="66">
        <v>0.51851899999999995</v>
      </c>
      <c r="H27" s="43">
        <v>6</v>
      </c>
      <c r="I27" s="44">
        <v>174858.16666700001</v>
      </c>
      <c r="J27" s="74">
        <v>0.83333299999999999</v>
      </c>
      <c r="K27" s="44">
        <v>21</v>
      </c>
      <c r="L27" s="44">
        <v>174898.90476199999</v>
      </c>
      <c r="M27" s="66">
        <v>0.42857099999999998</v>
      </c>
      <c r="N27" s="43">
        <v>0</v>
      </c>
      <c r="O27" s="44">
        <v>0</v>
      </c>
      <c r="P27" s="74">
        <v>0</v>
      </c>
    </row>
    <row r="28" spans="1:16" ht="15" customHeight="1" x14ac:dyDescent="0.2">
      <c r="A28" s="111"/>
      <c r="B28" s="114"/>
      <c r="C28" s="84" t="s">
        <v>54</v>
      </c>
      <c r="D28" s="44">
        <v>15</v>
      </c>
      <c r="E28" s="53">
        <v>8.7510000000000001E-3</v>
      </c>
      <c r="F28" s="44">
        <v>212038.533333</v>
      </c>
      <c r="G28" s="66">
        <v>0.4</v>
      </c>
      <c r="H28" s="43">
        <v>6</v>
      </c>
      <c r="I28" s="44">
        <v>167730.33333299999</v>
      </c>
      <c r="J28" s="74">
        <v>0.16666700000000001</v>
      </c>
      <c r="K28" s="44">
        <v>9</v>
      </c>
      <c r="L28" s="44">
        <v>241577.33333299999</v>
      </c>
      <c r="M28" s="66">
        <v>0.55555600000000005</v>
      </c>
      <c r="N28" s="43">
        <v>0</v>
      </c>
      <c r="O28" s="44">
        <v>0</v>
      </c>
      <c r="P28" s="74">
        <v>0</v>
      </c>
    </row>
    <row r="29" spans="1:16" ht="15" customHeight="1" x14ac:dyDescent="0.2">
      <c r="A29" s="111"/>
      <c r="B29" s="114"/>
      <c r="C29" s="84" t="s">
        <v>55</v>
      </c>
      <c r="D29" s="44">
        <v>10</v>
      </c>
      <c r="E29" s="53">
        <v>7.8930000000000007E-3</v>
      </c>
      <c r="F29" s="44">
        <v>207597.5</v>
      </c>
      <c r="G29" s="66">
        <v>0.5</v>
      </c>
      <c r="H29" s="43">
        <v>6</v>
      </c>
      <c r="I29" s="44">
        <v>194950.5</v>
      </c>
      <c r="J29" s="74">
        <v>0.5</v>
      </c>
      <c r="K29" s="44">
        <v>4</v>
      </c>
      <c r="L29" s="44">
        <v>226568</v>
      </c>
      <c r="M29" s="66">
        <v>0.5</v>
      </c>
      <c r="N29" s="43">
        <v>0</v>
      </c>
      <c r="O29" s="44">
        <v>0</v>
      </c>
      <c r="P29" s="74">
        <v>0</v>
      </c>
    </row>
    <row r="30" spans="1:16" s="3" customFormat="1" ht="15" customHeight="1" x14ac:dyDescent="0.2">
      <c r="A30" s="111"/>
      <c r="B30" s="114"/>
      <c r="C30" s="84" t="s">
        <v>56</v>
      </c>
      <c r="D30" s="35">
        <v>5</v>
      </c>
      <c r="E30" s="55">
        <v>3.7230000000000002E-3</v>
      </c>
      <c r="F30" s="35">
        <v>66908</v>
      </c>
      <c r="G30" s="68">
        <v>0</v>
      </c>
      <c r="H30" s="43">
        <v>4</v>
      </c>
      <c r="I30" s="44">
        <v>43031</v>
      </c>
      <c r="J30" s="74">
        <v>0</v>
      </c>
      <c r="K30" s="35">
        <v>1</v>
      </c>
      <c r="L30" s="35">
        <v>162416</v>
      </c>
      <c r="M30" s="68">
        <v>0</v>
      </c>
      <c r="N30" s="43">
        <v>0</v>
      </c>
      <c r="O30" s="44">
        <v>0</v>
      </c>
      <c r="P30" s="74">
        <v>0</v>
      </c>
    </row>
    <row r="31" spans="1:16" s="3" customFormat="1" ht="15" customHeight="1" x14ac:dyDescent="0.2">
      <c r="A31" s="112"/>
      <c r="B31" s="115"/>
      <c r="C31" s="85" t="s">
        <v>9</v>
      </c>
      <c r="D31" s="46">
        <v>663</v>
      </c>
      <c r="E31" s="54">
        <v>3.3010999999999999E-2</v>
      </c>
      <c r="F31" s="46">
        <v>137523.23981900001</v>
      </c>
      <c r="G31" s="67">
        <v>0.21870300000000001</v>
      </c>
      <c r="H31" s="87">
        <v>237</v>
      </c>
      <c r="I31" s="46">
        <v>141252.83544299999</v>
      </c>
      <c r="J31" s="75">
        <v>0.240506</v>
      </c>
      <c r="K31" s="46">
        <v>426</v>
      </c>
      <c r="L31" s="46">
        <v>135448.323944</v>
      </c>
      <c r="M31" s="67">
        <v>0.20657300000000001</v>
      </c>
      <c r="N31" s="87">
        <v>0</v>
      </c>
      <c r="O31" s="46">
        <v>0</v>
      </c>
      <c r="P31" s="75">
        <v>0</v>
      </c>
    </row>
    <row r="32" spans="1:16" ht="15" customHeight="1" x14ac:dyDescent="0.2">
      <c r="A32" s="110">
        <v>3</v>
      </c>
      <c r="B32" s="113" t="s">
        <v>58</v>
      </c>
      <c r="C32" s="84" t="s">
        <v>46</v>
      </c>
      <c r="D32" s="44">
        <v>-2</v>
      </c>
      <c r="E32" s="44">
        <v>0</v>
      </c>
      <c r="F32" s="44">
        <v>-79954.860060000006</v>
      </c>
      <c r="G32" s="66">
        <v>0.25</v>
      </c>
      <c r="H32" s="43">
        <v>-1</v>
      </c>
      <c r="I32" s="44">
        <v>-49020.464191999999</v>
      </c>
      <c r="J32" s="74">
        <v>0</v>
      </c>
      <c r="K32" s="44">
        <v>-1</v>
      </c>
      <c r="L32" s="44">
        <v>-110889.25592900001</v>
      </c>
      <c r="M32" s="66">
        <v>0.5</v>
      </c>
      <c r="N32" s="43">
        <v>0</v>
      </c>
      <c r="O32" s="44">
        <v>0</v>
      </c>
      <c r="P32" s="74">
        <v>0</v>
      </c>
    </row>
    <row r="33" spans="1:16" ht="15" customHeight="1" x14ac:dyDescent="0.2">
      <c r="A33" s="111"/>
      <c r="B33" s="114"/>
      <c r="C33" s="84" t="s">
        <v>47</v>
      </c>
      <c r="D33" s="44">
        <v>-59</v>
      </c>
      <c r="E33" s="44">
        <v>0</v>
      </c>
      <c r="F33" s="44">
        <v>-7983.4840530000001</v>
      </c>
      <c r="G33" s="66">
        <v>-4.5497000000000003E-2</v>
      </c>
      <c r="H33" s="43">
        <v>-13</v>
      </c>
      <c r="I33" s="44">
        <v>5397.4972950000001</v>
      </c>
      <c r="J33" s="74">
        <v>-3.6666999999999998E-2</v>
      </c>
      <c r="K33" s="44">
        <v>-46</v>
      </c>
      <c r="L33" s="44">
        <v>-13319.507899</v>
      </c>
      <c r="M33" s="66">
        <v>-5.2631999999999998E-2</v>
      </c>
      <c r="N33" s="43">
        <v>0</v>
      </c>
      <c r="O33" s="44">
        <v>0</v>
      </c>
      <c r="P33" s="74">
        <v>0</v>
      </c>
    </row>
    <row r="34" spans="1:16" ht="15" customHeight="1" x14ac:dyDescent="0.2">
      <c r="A34" s="111"/>
      <c r="B34" s="114"/>
      <c r="C34" s="84" t="s">
        <v>48</v>
      </c>
      <c r="D34" s="44">
        <v>-253</v>
      </c>
      <c r="E34" s="44">
        <v>0</v>
      </c>
      <c r="F34" s="44">
        <v>-6139.2491040000004</v>
      </c>
      <c r="G34" s="66">
        <v>-7.9613000000000003E-2</v>
      </c>
      <c r="H34" s="43">
        <v>-82</v>
      </c>
      <c r="I34" s="44">
        <v>-636.54510300000004</v>
      </c>
      <c r="J34" s="74">
        <v>-1.9488999999999999E-2</v>
      </c>
      <c r="K34" s="44">
        <v>-171</v>
      </c>
      <c r="L34" s="44">
        <v>-9344.0978250000007</v>
      </c>
      <c r="M34" s="66">
        <v>-0.111928</v>
      </c>
      <c r="N34" s="43">
        <v>0</v>
      </c>
      <c r="O34" s="44">
        <v>0</v>
      </c>
      <c r="P34" s="74">
        <v>0</v>
      </c>
    </row>
    <row r="35" spans="1:16" ht="15" customHeight="1" x14ac:dyDescent="0.2">
      <c r="A35" s="111"/>
      <c r="B35" s="114"/>
      <c r="C35" s="84" t="s">
        <v>49</v>
      </c>
      <c r="D35" s="44">
        <v>-588</v>
      </c>
      <c r="E35" s="44">
        <v>0</v>
      </c>
      <c r="F35" s="44">
        <v>-24537.166766999999</v>
      </c>
      <c r="G35" s="66">
        <v>-0.38352999999999998</v>
      </c>
      <c r="H35" s="43">
        <v>-189</v>
      </c>
      <c r="I35" s="44">
        <v>-15098.311274</v>
      </c>
      <c r="J35" s="74">
        <v>-0.261905</v>
      </c>
      <c r="K35" s="44">
        <v>-399</v>
      </c>
      <c r="L35" s="44">
        <v>-31154.226403000001</v>
      </c>
      <c r="M35" s="66">
        <v>-0.45112200000000002</v>
      </c>
      <c r="N35" s="43">
        <v>0</v>
      </c>
      <c r="O35" s="44">
        <v>0</v>
      </c>
      <c r="P35" s="74">
        <v>0</v>
      </c>
    </row>
    <row r="36" spans="1:16" ht="15" customHeight="1" x14ac:dyDescent="0.2">
      <c r="A36" s="111"/>
      <c r="B36" s="114"/>
      <c r="C36" s="84" t="s">
        <v>50</v>
      </c>
      <c r="D36" s="44">
        <v>-579</v>
      </c>
      <c r="E36" s="44">
        <v>0</v>
      </c>
      <c r="F36" s="44">
        <v>-43747.62012</v>
      </c>
      <c r="G36" s="66">
        <v>-0.68418699999999999</v>
      </c>
      <c r="H36" s="43">
        <v>-156</v>
      </c>
      <c r="I36" s="44">
        <v>-50471.598696000001</v>
      </c>
      <c r="J36" s="74">
        <v>-0.44875799999999999</v>
      </c>
      <c r="K36" s="44">
        <v>-423</v>
      </c>
      <c r="L36" s="44">
        <v>-41185.135955999998</v>
      </c>
      <c r="M36" s="66">
        <v>-0.77236700000000003</v>
      </c>
      <c r="N36" s="43">
        <v>0</v>
      </c>
      <c r="O36" s="44">
        <v>0</v>
      </c>
      <c r="P36" s="74">
        <v>0</v>
      </c>
    </row>
    <row r="37" spans="1:16" ht="15" customHeight="1" x14ac:dyDescent="0.2">
      <c r="A37" s="111"/>
      <c r="B37" s="114"/>
      <c r="C37" s="84" t="s">
        <v>51</v>
      </c>
      <c r="D37" s="44">
        <v>-455</v>
      </c>
      <c r="E37" s="44">
        <v>0</v>
      </c>
      <c r="F37" s="44">
        <v>-43089.408842999997</v>
      </c>
      <c r="G37" s="66">
        <v>-0.57553399999999999</v>
      </c>
      <c r="H37" s="43">
        <v>-124</v>
      </c>
      <c r="I37" s="44">
        <v>-57746.324618999999</v>
      </c>
      <c r="J37" s="74">
        <v>-0.50114899999999996</v>
      </c>
      <c r="K37" s="44">
        <v>-331</v>
      </c>
      <c r="L37" s="44">
        <v>-36793.137991000003</v>
      </c>
      <c r="M37" s="66">
        <v>-0.59762499999999996</v>
      </c>
      <c r="N37" s="43">
        <v>0</v>
      </c>
      <c r="O37" s="44">
        <v>0</v>
      </c>
      <c r="P37" s="74">
        <v>0</v>
      </c>
    </row>
    <row r="38" spans="1:16" s="3" customFormat="1" ht="15" customHeight="1" x14ac:dyDescent="0.2">
      <c r="A38" s="111"/>
      <c r="B38" s="114"/>
      <c r="C38" s="84" t="s">
        <v>52</v>
      </c>
      <c r="D38" s="35">
        <v>-368</v>
      </c>
      <c r="E38" s="35">
        <v>0</v>
      </c>
      <c r="F38" s="35">
        <v>-52307.699181999997</v>
      </c>
      <c r="G38" s="68">
        <v>-0.83640499999999995</v>
      </c>
      <c r="H38" s="43">
        <v>-67</v>
      </c>
      <c r="I38" s="44">
        <v>-37596.359766000001</v>
      </c>
      <c r="J38" s="74">
        <v>-0.41134799999999999</v>
      </c>
      <c r="K38" s="35">
        <v>-301</v>
      </c>
      <c r="L38" s="35">
        <v>-55623.556617000002</v>
      </c>
      <c r="M38" s="68">
        <v>-0.98464300000000005</v>
      </c>
      <c r="N38" s="43">
        <v>0</v>
      </c>
      <c r="O38" s="44">
        <v>0</v>
      </c>
      <c r="P38" s="74">
        <v>0</v>
      </c>
    </row>
    <row r="39" spans="1:16" ht="15" customHeight="1" x14ac:dyDescent="0.2">
      <c r="A39" s="111"/>
      <c r="B39" s="114"/>
      <c r="C39" s="84" t="s">
        <v>53</v>
      </c>
      <c r="D39" s="44">
        <v>-273</v>
      </c>
      <c r="E39" s="44">
        <v>0</v>
      </c>
      <c r="F39" s="44">
        <v>-25447.177725000001</v>
      </c>
      <c r="G39" s="66">
        <v>-0.40814800000000001</v>
      </c>
      <c r="H39" s="43">
        <v>-77</v>
      </c>
      <c r="I39" s="44">
        <v>-6468.7220379999999</v>
      </c>
      <c r="J39" s="74">
        <v>0.32730900000000002</v>
      </c>
      <c r="K39" s="44">
        <v>-196</v>
      </c>
      <c r="L39" s="44">
        <v>-32709.284688</v>
      </c>
      <c r="M39" s="66">
        <v>-0.65898599999999996</v>
      </c>
      <c r="N39" s="43">
        <v>0</v>
      </c>
      <c r="O39" s="44">
        <v>0</v>
      </c>
      <c r="P39" s="74">
        <v>0</v>
      </c>
    </row>
    <row r="40" spans="1:16" ht="15" customHeight="1" x14ac:dyDescent="0.2">
      <c r="A40" s="111"/>
      <c r="B40" s="114"/>
      <c r="C40" s="84" t="s">
        <v>54</v>
      </c>
      <c r="D40" s="44">
        <v>-244</v>
      </c>
      <c r="E40" s="44">
        <v>0</v>
      </c>
      <c r="F40" s="44">
        <v>-6300.3085449999999</v>
      </c>
      <c r="G40" s="66">
        <v>-0.59613899999999997</v>
      </c>
      <c r="H40" s="43">
        <v>-60</v>
      </c>
      <c r="I40" s="44">
        <v>-38020.564766000003</v>
      </c>
      <c r="J40" s="74">
        <v>-0.45454499999999998</v>
      </c>
      <c r="K40" s="44">
        <v>-184</v>
      </c>
      <c r="L40" s="44">
        <v>18933.806016999999</v>
      </c>
      <c r="M40" s="66">
        <v>-0.568797</v>
      </c>
      <c r="N40" s="43">
        <v>0</v>
      </c>
      <c r="O40" s="44">
        <v>0</v>
      </c>
      <c r="P40" s="74">
        <v>0</v>
      </c>
    </row>
    <row r="41" spans="1:16" ht="15" customHeight="1" x14ac:dyDescent="0.2">
      <c r="A41" s="111"/>
      <c r="B41" s="114"/>
      <c r="C41" s="84" t="s">
        <v>55</v>
      </c>
      <c r="D41" s="44">
        <v>-234</v>
      </c>
      <c r="E41" s="44">
        <v>0</v>
      </c>
      <c r="F41" s="44">
        <v>-20874.296010999999</v>
      </c>
      <c r="G41" s="66">
        <v>-0.32377</v>
      </c>
      <c r="H41" s="43">
        <v>-59</v>
      </c>
      <c r="I41" s="44">
        <v>-7782.7540330000002</v>
      </c>
      <c r="J41" s="74">
        <v>0.115385</v>
      </c>
      <c r="K41" s="44">
        <v>-175</v>
      </c>
      <c r="L41" s="44">
        <v>-11250.193936</v>
      </c>
      <c r="M41" s="66">
        <v>-0.48324</v>
      </c>
      <c r="N41" s="43">
        <v>0</v>
      </c>
      <c r="O41" s="44">
        <v>0</v>
      </c>
      <c r="P41" s="74">
        <v>0</v>
      </c>
    </row>
    <row r="42" spans="1:16" s="3" customFormat="1" ht="15" customHeight="1" x14ac:dyDescent="0.2">
      <c r="A42" s="111"/>
      <c r="B42" s="114"/>
      <c r="C42" s="84" t="s">
        <v>56</v>
      </c>
      <c r="D42" s="35">
        <v>-209</v>
      </c>
      <c r="E42" s="35">
        <v>0</v>
      </c>
      <c r="F42" s="35">
        <v>-159367.636241</v>
      </c>
      <c r="G42" s="68">
        <v>-0.64485999999999999</v>
      </c>
      <c r="H42" s="43">
        <v>-46</v>
      </c>
      <c r="I42" s="44">
        <v>-134617.76192799999</v>
      </c>
      <c r="J42" s="74">
        <v>-0.04</v>
      </c>
      <c r="K42" s="35">
        <v>-163</v>
      </c>
      <c r="L42" s="35">
        <v>-78684.902799999996</v>
      </c>
      <c r="M42" s="68">
        <v>-0.82926800000000001</v>
      </c>
      <c r="N42" s="43">
        <v>0</v>
      </c>
      <c r="O42" s="44">
        <v>0</v>
      </c>
      <c r="P42" s="74">
        <v>0</v>
      </c>
    </row>
    <row r="43" spans="1:16" s="3" customFormat="1" ht="15" customHeight="1" x14ac:dyDescent="0.2">
      <c r="A43" s="112"/>
      <c r="B43" s="115"/>
      <c r="C43" s="85" t="s">
        <v>9</v>
      </c>
      <c r="D43" s="46">
        <v>-3264</v>
      </c>
      <c r="E43" s="46">
        <v>0</v>
      </c>
      <c r="F43" s="46">
        <v>-47525.606121999997</v>
      </c>
      <c r="G43" s="67">
        <v>-0.54269299999999998</v>
      </c>
      <c r="H43" s="87">
        <v>-874</v>
      </c>
      <c r="I43" s="46">
        <v>-35741.736195999998</v>
      </c>
      <c r="J43" s="75">
        <v>-0.27524500000000002</v>
      </c>
      <c r="K43" s="46">
        <v>-2390</v>
      </c>
      <c r="L43" s="46">
        <v>-52778.184906000002</v>
      </c>
      <c r="M43" s="67">
        <v>-0.65173700000000001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11</v>
      </c>
      <c r="E45" s="53">
        <v>6.5867999999999996E-2</v>
      </c>
      <c r="F45" s="44">
        <v>121534.90909099999</v>
      </c>
      <c r="G45" s="66">
        <v>9.0909000000000004E-2</v>
      </c>
      <c r="H45" s="43">
        <v>3</v>
      </c>
      <c r="I45" s="44">
        <v>155725.33333299999</v>
      </c>
      <c r="J45" s="74">
        <v>0</v>
      </c>
      <c r="K45" s="44">
        <v>8</v>
      </c>
      <c r="L45" s="44">
        <v>108713.5</v>
      </c>
      <c r="M45" s="66">
        <v>0.125</v>
      </c>
      <c r="N45" s="43">
        <v>0</v>
      </c>
      <c r="O45" s="44">
        <v>0</v>
      </c>
      <c r="P45" s="74">
        <v>0</v>
      </c>
    </row>
    <row r="46" spans="1:16" ht="15" customHeight="1" x14ac:dyDescent="0.2">
      <c r="A46" s="111"/>
      <c r="B46" s="114"/>
      <c r="C46" s="84" t="s">
        <v>48</v>
      </c>
      <c r="D46" s="44">
        <v>153</v>
      </c>
      <c r="E46" s="53">
        <v>0.111516</v>
      </c>
      <c r="F46" s="44">
        <v>130499.496732</v>
      </c>
      <c r="G46" s="66">
        <v>0.25490200000000002</v>
      </c>
      <c r="H46" s="43">
        <v>42</v>
      </c>
      <c r="I46" s="44">
        <v>134601.11904799999</v>
      </c>
      <c r="J46" s="74">
        <v>0.28571400000000002</v>
      </c>
      <c r="K46" s="44">
        <v>111</v>
      </c>
      <c r="L46" s="44">
        <v>128947.53153199999</v>
      </c>
      <c r="M46" s="66">
        <v>0.24324299999999999</v>
      </c>
      <c r="N46" s="43">
        <v>0</v>
      </c>
      <c r="O46" s="44">
        <v>0</v>
      </c>
      <c r="P46" s="74">
        <v>0</v>
      </c>
    </row>
    <row r="47" spans="1:16" ht="15" customHeight="1" x14ac:dyDescent="0.2">
      <c r="A47" s="111"/>
      <c r="B47" s="114"/>
      <c r="C47" s="84" t="s">
        <v>49</v>
      </c>
      <c r="D47" s="44">
        <v>354</v>
      </c>
      <c r="E47" s="53">
        <v>0.113353</v>
      </c>
      <c r="F47" s="44">
        <v>146294.728814</v>
      </c>
      <c r="G47" s="66">
        <v>0.45197700000000002</v>
      </c>
      <c r="H47" s="43">
        <v>78</v>
      </c>
      <c r="I47" s="44">
        <v>141952.141026</v>
      </c>
      <c r="J47" s="74">
        <v>0.37179499999999999</v>
      </c>
      <c r="K47" s="44">
        <v>276</v>
      </c>
      <c r="L47" s="44">
        <v>147521.98188400001</v>
      </c>
      <c r="M47" s="66">
        <v>0.474638</v>
      </c>
      <c r="N47" s="43">
        <v>0</v>
      </c>
      <c r="O47" s="44">
        <v>0</v>
      </c>
      <c r="P47" s="74">
        <v>0</v>
      </c>
    </row>
    <row r="48" spans="1:16" ht="15" customHeight="1" x14ac:dyDescent="0.2">
      <c r="A48" s="111"/>
      <c r="B48" s="114"/>
      <c r="C48" s="84" t="s">
        <v>50</v>
      </c>
      <c r="D48" s="44">
        <v>328</v>
      </c>
      <c r="E48" s="53">
        <v>9.6018999999999993E-2</v>
      </c>
      <c r="F48" s="44">
        <v>176297.204268</v>
      </c>
      <c r="G48" s="66">
        <v>0.74390199999999995</v>
      </c>
      <c r="H48" s="43">
        <v>86</v>
      </c>
      <c r="I48" s="44">
        <v>173865.790698</v>
      </c>
      <c r="J48" s="74">
        <v>0.69767400000000002</v>
      </c>
      <c r="K48" s="44">
        <v>242</v>
      </c>
      <c r="L48" s="44">
        <v>177161.260331</v>
      </c>
      <c r="M48" s="66">
        <v>0.76033099999999998</v>
      </c>
      <c r="N48" s="43">
        <v>0</v>
      </c>
      <c r="O48" s="44">
        <v>0</v>
      </c>
      <c r="P48" s="74">
        <v>0</v>
      </c>
    </row>
    <row r="49" spans="1:16" ht="15" customHeight="1" x14ac:dyDescent="0.2">
      <c r="A49" s="111"/>
      <c r="B49" s="114"/>
      <c r="C49" s="84" t="s">
        <v>51</v>
      </c>
      <c r="D49" s="44">
        <v>274</v>
      </c>
      <c r="E49" s="53">
        <v>9.0161000000000005E-2</v>
      </c>
      <c r="F49" s="44">
        <v>195502.89051100001</v>
      </c>
      <c r="G49" s="66">
        <v>0.92700700000000003</v>
      </c>
      <c r="H49" s="43">
        <v>61</v>
      </c>
      <c r="I49" s="44">
        <v>209678.08196700001</v>
      </c>
      <c r="J49" s="74">
        <v>0.85245899999999997</v>
      </c>
      <c r="K49" s="44">
        <v>213</v>
      </c>
      <c r="L49" s="44">
        <v>191443.32863800001</v>
      </c>
      <c r="M49" s="66">
        <v>0.94835700000000001</v>
      </c>
      <c r="N49" s="43">
        <v>0</v>
      </c>
      <c r="O49" s="44">
        <v>0</v>
      </c>
      <c r="P49" s="74">
        <v>0</v>
      </c>
    </row>
    <row r="50" spans="1:16" s="3" customFormat="1" ht="15" customHeight="1" x14ac:dyDescent="0.2">
      <c r="A50" s="111"/>
      <c r="B50" s="114"/>
      <c r="C50" s="84" t="s">
        <v>52</v>
      </c>
      <c r="D50" s="35">
        <v>189</v>
      </c>
      <c r="E50" s="55">
        <v>7.4762999999999996E-2</v>
      </c>
      <c r="F50" s="35">
        <v>218352.78836000001</v>
      </c>
      <c r="G50" s="68">
        <v>1.1481479999999999</v>
      </c>
      <c r="H50" s="43">
        <v>45</v>
      </c>
      <c r="I50" s="44">
        <v>198487.31111099999</v>
      </c>
      <c r="J50" s="74">
        <v>0.73333300000000001</v>
      </c>
      <c r="K50" s="35">
        <v>144</v>
      </c>
      <c r="L50" s="35">
        <v>224560.75</v>
      </c>
      <c r="M50" s="68">
        <v>1.2777780000000001</v>
      </c>
      <c r="N50" s="43">
        <v>0</v>
      </c>
      <c r="O50" s="44">
        <v>0</v>
      </c>
      <c r="P50" s="74">
        <v>0</v>
      </c>
    </row>
    <row r="51" spans="1:16" ht="15" customHeight="1" x14ac:dyDescent="0.2">
      <c r="A51" s="111"/>
      <c r="B51" s="114"/>
      <c r="C51" s="84" t="s">
        <v>53</v>
      </c>
      <c r="D51" s="44">
        <v>122</v>
      </c>
      <c r="E51" s="53">
        <v>5.8290000000000002E-2</v>
      </c>
      <c r="F51" s="44">
        <v>222298.655738</v>
      </c>
      <c r="G51" s="66">
        <v>1.114754</v>
      </c>
      <c r="H51" s="43">
        <v>28</v>
      </c>
      <c r="I51" s="44">
        <v>189417.714286</v>
      </c>
      <c r="J51" s="74">
        <v>0.5</v>
      </c>
      <c r="K51" s="44">
        <v>94</v>
      </c>
      <c r="L51" s="44">
        <v>232092.97872300001</v>
      </c>
      <c r="M51" s="66">
        <v>1.2978719999999999</v>
      </c>
      <c r="N51" s="43">
        <v>0</v>
      </c>
      <c r="O51" s="44">
        <v>0</v>
      </c>
      <c r="P51" s="74">
        <v>0</v>
      </c>
    </row>
    <row r="52" spans="1:16" ht="15" customHeight="1" x14ac:dyDescent="0.2">
      <c r="A52" s="111"/>
      <c r="B52" s="114"/>
      <c r="C52" s="84" t="s">
        <v>54</v>
      </c>
      <c r="D52" s="44">
        <v>62</v>
      </c>
      <c r="E52" s="53">
        <v>3.6172999999999997E-2</v>
      </c>
      <c r="F52" s="44">
        <v>256096.758065</v>
      </c>
      <c r="G52" s="66">
        <v>0.96774199999999999</v>
      </c>
      <c r="H52" s="43">
        <v>14</v>
      </c>
      <c r="I52" s="44">
        <v>257263.428571</v>
      </c>
      <c r="J52" s="74">
        <v>0.71428599999999998</v>
      </c>
      <c r="K52" s="44">
        <v>48</v>
      </c>
      <c r="L52" s="44">
        <v>255756.47916700001</v>
      </c>
      <c r="M52" s="66">
        <v>1.0416669999999999</v>
      </c>
      <c r="N52" s="43">
        <v>0</v>
      </c>
      <c r="O52" s="44">
        <v>0</v>
      </c>
      <c r="P52" s="74">
        <v>0</v>
      </c>
    </row>
    <row r="53" spans="1:16" ht="15" customHeight="1" x14ac:dyDescent="0.2">
      <c r="A53" s="111"/>
      <c r="B53" s="114"/>
      <c r="C53" s="84" t="s">
        <v>55</v>
      </c>
      <c r="D53" s="44">
        <v>26</v>
      </c>
      <c r="E53" s="53">
        <v>2.0521000000000001E-2</v>
      </c>
      <c r="F53" s="44">
        <v>244117.23076899999</v>
      </c>
      <c r="G53" s="66">
        <v>0.769231</v>
      </c>
      <c r="H53" s="43">
        <v>3</v>
      </c>
      <c r="I53" s="44">
        <v>220419</v>
      </c>
      <c r="J53" s="74">
        <v>0.33333299999999999</v>
      </c>
      <c r="K53" s="44">
        <v>23</v>
      </c>
      <c r="L53" s="44">
        <v>247208.30434800001</v>
      </c>
      <c r="M53" s="66">
        <v>0.82608700000000002</v>
      </c>
      <c r="N53" s="43">
        <v>0</v>
      </c>
      <c r="O53" s="44">
        <v>0</v>
      </c>
      <c r="P53" s="74">
        <v>0</v>
      </c>
    </row>
    <row r="54" spans="1:16" s="3" customFormat="1" ht="15" customHeight="1" x14ac:dyDescent="0.2">
      <c r="A54" s="111"/>
      <c r="B54" s="114"/>
      <c r="C54" s="84" t="s">
        <v>56</v>
      </c>
      <c r="D54" s="35">
        <v>6</v>
      </c>
      <c r="E54" s="55">
        <v>4.4679999999999997E-3</v>
      </c>
      <c r="F54" s="35">
        <v>243210.66666700001</v>
      </c>
      <c r="G54" s="68">
        <v>0.83333299999999999</v>
      </c>
      <c r="H54" s="43">
        <v>1</v>
      </c>
      <c r="I54" s="44">
        <v>196714</v>
      </c>
      <c r="J54" s="74">
        <v>0</v>
      </c>
      <c r="K54" s="35">
        <v>5</v>
      </c>
      <c r="L54" s="35">
        <v>252510</v>
      </c>
      <c r="M54" s="68">
        <v>1</v>
      </c>
      <c r="N54" s="43">
        <v>0</v>
      </c>
      <c r="O54" s="44">
        <v>0</v>
      </c>
      <c r="P54" s="74">
        <v>0</v>
      </c>
    </row>
    <row r="55" spans="1:16" s="3" customFormat="1" ht="15" customHeight="1" x14ac:dyDescent="0.2">
      <c r="A55" s="112"/>
      <c r="B55" s="115"/>
      <c r="C55" s="85" t="s">
        <v>9</v>
      </c>
      <c r="D55" s="46">
        <v>1525</v>
      </c>
      <c r="E55" s="54">
        <v>7.5930999999999998E-2</v>
      </c>
      <c r="F55" s="46">
        <v>181349.73114799999</v>
      </c>
      <c r="G55" s="67">
        <v>0.74491799999999997</v>
      </c>
      <c r="H55" s="87">
        <v>361</v>
      </c>
      <c r="I55" s="46">
        <v>176262.59002800001</v>
      </c>
      <c r="J55" s="75">
        <v>0.58448800000000001</v>
      </c>
      <c r="K55" s="46">
        <v>1164</v>
      </c>
      <c r="L55" s="46">
        <v>182927.444158</v>
      </c>
      <c r="M55" s="67">
        <v>0.79467399999999999</v>
      </c>
      <c r="N55" s="87">
        <v>0</v>
      </c>
      <c r="O55" s="46">
        <v>0</v>
      </c>
      <c r="P55" s="75">
        <v>0</v>
      </c>
    </row>
    <row r="56" spans="1:16" ht="15" customHeight="1" x14ac:dyDescent="0.2">
      <c r="A56" s="110">
        <v>5</v>
      </c>
      <c r="B56" s="113" t="s">
        <v>60</v>
      </c>
      <c r="C56" s="84" t="s">
        <v>46</v>
      </c>
      <c r="D56" s="44">
        <v>22</v>
      </c>
      <c r="E56" s="53">
        <v>1</v>
      </c>
      <c r="F56" s="44">
        <v>27972.772727</v>
      </c>
      <c r="G56" s="66">
        <v>4.5455000000000002E-2</v>
      </c>
      <c r="H56" s="43">
        <v>8</v>
      </c>
      <c r="I56" s="44">
        <v>16251.625</v>
      </c>
      <c r="J56" s="74">
        <v>0</v>
      </c>
      <c r="K56" s="44">
        <v>14</v>
      </c>
      <c r="L56" s="44">
        <v>34670.571429000003</v>
      </c>
      <c r="M56" s="66">
        <v>7.1429000000000006E-2</v>
      </c>
      <c r="N56" s="43">
        <v>0</v>
      </c>
      <c r="O56" s="44">
        <v>0</v>
      </c>
      <c r="P56" s="74">
        <v>0</v>
      </c>
    </row>
    <row r="57" spans="1:16" ht="15" customHeight="1" x14ac:dyDescent="0.2">
      <c r="A57" s="111"/>
      <c r="B57" s="114"/>
      <c r="C57" s="84" t="s">
        <v>47</v>
      </c>
      <c r="D57" s="44">
        <v>167</v>
      </c>
      <c r="E57" s="53">
        <v>1</v>
      </c>
      <c r="F57" s="44">
        <v>99174.874251000001</v>
      </c>
      <c r="G57" s="66">
        <v>3.5928000000000002E-2</v>
      </c>
      <c r="H57" s="43">
        <v>37</v>
      </c>
      <c r="I57" s="44">
        <v>108870.351351</v>
      </c>
      <c r="J57" s="74">
        <v>8.1081E-2</v>
      </c>
      <c r="K57" s="44">
        <v>130</v>
      </c>
      <c r="L57" s="44">
        <v>96415.392307999995</v>
      </c>
      <c r="M57" s="66">
        <v>2.3077E-2</v>
      </c>
      <c r="N57" s="43">
        <v>0</v>
      </c>
      <c r="O57" s="44">
        <v>0</v>
      </c>
      <c r="P57" s="74">
        <v>0</v>
      </c>
    </row>
    <row r="58" spans="1:16" ht="15" customHeight="1" x14ac:dyDescent="0.2">
      <c r="A58" s="111"/>
      <c r="B58" s="114"/>
      <c r="C58" s="84" t="s">
        <v>48</v>
      </c>
      <c r="D58" s="44">
        <v>1372</v>
      </c>
      <c r="E58" s="53">
        <v>1</v>
      </c>
      <c r="F58" s="44">
        <v>121638.830175</v>
      </c>
      <c r="G58" s="66">
        <v>0.158163</v>
      </c>
      <c r="H58" s="43">
        <v>400</v>
      </c>
      <c r="I58" s="44">
        <v>134088.91750000001</v>
      </c>
      <c r="J58" s="74">
        <v>0.19500000000000001</v>
      </c>
      <c r="K58" s="44">
        <v>972</v>
      </c>
      <c r="L58" s="44">
        <v>116515.337449</v>
      </c>
      <c r="M58" s="66">
        <v>0.14300399999999999</v>
      </c>
      <c r="N58" s="43">
        <v>0</v>
      </c>
      <c r="O58" s="44">
        <v>0</v>
      </c>
      <c r="P58" s="74">
        <v>0</v>
      </c>
    </row>
    <row r="59" spans="1:16" ht="15" customHeight="1" x14ac:dyDescent="0.2">
      <c r="A59" s="111"/>
      <c r="B59" s="114"/>
      <c r="C59" s="84" t="s">
        <v>49</v>
      </c>
      <c r="D59" s="44">
        <v>3123</v>
      </c>
      <c r="E59" s="53">
        <v>1</v>
      </c>
      <c r="F59" s="44">
        <v>140861.092859</v>
      </c>
      <c r="G59" s="66">
        <v>0.36663499999999999</v>
      </c>
      <c r="H59" s="43">
        <v>930</v>
      </c>
      <c r="I59" s="44">
        <v>151044.00215099999</v>
      </c>
      <c r="J59" s="74">
        <v>0.34946199999999999</v>
      </c>
      <c r="K59" s="44">
        <v>2193</v>
      </c>
      <c r="L59" s="44">
        <v>136542.759234</v>
      </c>
      <c r="M59" s="66">
        <v>0.373917</v>
      </c>
      <c r="N59" s="43">
        <v>0</v>
      </c>
      <c r="O59" s="44">
        <v>0</v>
      </c>
      <c r="P59" s="74">
        <v>0</v>
      </c>
    </row>
    <row r="60" spans="1:16" ht="15" customHeight="1" x14ac:dyDescent="0.2">
      <c r="A60" s="111"/>
      <c r="B60" s="114"/>
      <c r="C60" s="84" t="s">
        <v>50</v>
      </c>
      <c r="D60" s="44">
        <v>3416</v>
      </c>
      <c r="E60" s="53">
        <v>1</v>
      </c>
      <c r="F60" s="44">
        <v>168873.59104199999</v>
      </c>
      <c r="G60" s="66">
        <v>0.65134700000000001</v>
      </c>
      <c r="H60" s="43">
        <v>951</v>
      </c>
      <c r="I60" s="44">
        <v>183004.29758099999</v>
      </c>
      <c r="J60" s="74">
        <v>0.54153499999999999</v>
      </c>
      <c r="K60" s="44">
        <v>2465</v>
      </c>
      <c r="L60" s="44">
        <v>163421.947262</v>
      </c>
      <c r="M60" s="66">
        <v>0.693712</v>
      </c>
      <c r="N60" s="43">
        <v>0</v>
      </c>
      <c r="O60" s="44">
        <v>0</v>
      </c>
      <c r="P60" s="74">
        <v>0</v>
      </c>
    </row>
    <row r="61" spans="1:16" ht="15" customHeight="1" x14ac:dyDescent="0.2">
      <c r="A61" s="111"/>
      <c r="B61" s="114"/>
      <c r="C61" s="84" t="s">
        <v>51</v>
      </c>
      <c r="D61" s="44">
        <v>3039</v>
      </c>
      <c r="E61" s="53">
        <v>1</v>
      </c>
      <c r="F61" s="44">
        <v>196051.11648600001</v>
      </c>
      <c r="G61" s="66">
        <v>1.0062519999999999</v>
      </c>
      <c r="H61" s="43">
        <v>871</v>
      </c>
      <c r="I61" s="44">
        <v>198013.304248</v>
      </c>
      <c r="J61" s="74">
        <v>0.703789</v>
      </c>
      <c r="K61" s="44">
        <v>2168</v>
      </c>
      <c r="L61" s="44">
        <v>195262.80212199999</v>
      </c>
      <c r="M61" s="66">
        <v>1.1277680000000001</v>
      </c>
      <c r="N61" s="43">
        <v>0</v>
      </c>
      <c r="O61" s="44">
        <v>0</v>
      </c>
      <c r="P61" s="74">
        <v>0</v>
      </c>
    </row>
    <row r="62" spans="1:16" s="3" customFormat="1" ht="15" customHeight="1" x14ac:dyDescent="0.2">
      <c r="A62" s="111"/>
      <c r="B62" s="114"/>
      <c r="C62" s="84" t="s">
        <v>52</v>
      </c>
      <c r="D62" s="35">
        <v>2528</v>
      </c>
      <c r="E62" s="55">
        <v>1</v>
      </c>
      <c r="F62" s="35">
        <v>206028.88251600001</v>
      </c>
      <c r="G62" s="68">
        <v>1.0842560000000001</v>
      </c>
      <c r="H62" s="43">
        <v>694</v>
      </c>
      <c r="I62" s="44">
        <v>200953.05331399999</v>
      </c>
      <c r="J62" s="74">
        <v>0.68011500000000003</v>
      </c>
      <c r="K62" s="35">
        <v>1834</v>
      </c>
      <c r="L62" s="35">
        <v>207949.61614</v>
      </c>
      <c r="M62" s="68">
        <v>1.2371859999999999</v>
      </c>
      <c r="N62" s="43">
        <v>0</v>
      </c>
      <c r="O62" s="44">
        <v>0</v>
      </c>
      <c r="P62" s="74">
        <v>0</v>
      </c>
    </row>
    <row r="63" spans="1:16" ht="15" customHeight="1" x14ac:dyDescent="0.2">
      <c r="A63" s="111"/>
      <c r="B63" s="114"/>
      <c r="C63" s="84" t="s">
        <v>53</v>
      </c>
      <c r="D63" s="44">
        <v>2093</v>
      </c>
      <c r="E63" s="53">
        <v>1</v>
      </c>
      <c r="F63" s="44">
        <v>211762.05876700001</v>
      </c>
      <c r="G63" s="66">
        <v>1.0621119999999999</v>
      </c>
      <c r="H63" s="43">
        <v>571</v>
      </c>
      <c r="I63" s="44">
        <v>197028.13660200001</v>
      </c>
      <c r="J63" s="74">
        <v>0.54816100000000001</v>
      </c>
      <c r="K63" s="44">
        <v>1522</v>
      </c>
      <c r="L63" s="44">
        <v>217289.69973699999</v>
      </c>
      <c r="M63" s="66">
        <v>1.254928</v>
      </c>
      <c r="N63" s="43">
        <v>0</v>
      </c>
      <c r="O63" s="44">
        <v>0</v>
      </c>
      <c r="P63" s="74">
        <v>0</v>
      </c>
    </row>
    <row r="64" spans="1:16" ht="15" customHeight="1" x14ac:dyDescent="0.2">
      <c r="A64" s="111"/>
      <c r="B64" s="114"/>
      <c r="C64" s="84" t="s">
        <v>54</v>
      </c>
      <c r="D64" s="44">
        <v>1714</v>
      </c>
      <c r="E64" s="53">
        <v>1</v>
      </c>
      <c r="F64" s="44">
        <v>222588.85530900001</v>
      </c>
      <c r="G64" s="66">
        <v>0.999417</v>
      </c>
      <c r="H64" s="43">
        <v>435</v>
      </c>
      <c r="I64" s="44">
        <v>199304.14482799999</v>
      </c>
      <c r="J64" s="74">
        <v>0.436782</v>
      </c>
      <c r="K64" s="44">
        <v>1279</v>
      </c>
      <c r="L64" s="44">
        <v>230508.205629</v>
      </c>
      <c r="M64" s="66">
        <v>1.190774</v>
      </c>
      <c r="N64" s="43">
        <v>0</v>
      </c>
      <c r="O64" s="44">
        <v>0</v>
      </c>
      <c r="P64" s="74">
        <v>0</v>
      </c>
    </row>
    <row r="65" spans="1:16" ht="15" customHeight="1" x14ac:dyDescent="0.2">
      <c r="A65" s="111"/>
      <c r="B65" s="114"/>
      <c r="C65" s="84" t="s">
        <v>55</v>
      </c>
      <c r="D65" s="44">
        <v>1267</v>
      </c>
      <c r="E65" s="53">
        <v>1</v>
      </c>
      <c r="F65" s="44">
        <v>220748.95816899999</v>
      </c>
      <c r="G65" s="66">
        <v>0.80584100000000003</v>
      </c>
      <c r="H65" s="43">
        <v>354</v>
      </c>
      <c r="I65" s="44">
        <v>197700.07062099999</v>
      </c>
      <c r="J65" s="74">
        <v>0.27966099999999999</v>
      </c>
      <c r="K65" s="44">
        <v>913</v>
      </c>
      <c r="L65" s="44">
        <v>229685.766703</v>
      </c>
      <c r="M65" s="66">
        <v>1.0098579999999999</v>
      </c>
      <c r="N65" s="43">
        <v>0</v>
      </c>
      <c r="O65" s="44">
        <v>0</v>
      </c>
      <c r="P65" s="74">
        <v>0</v>
      </c>
    </row>
    <row r="66" spans="1:16" s="3" customFormat="1" ht="15" customHeight="1" x14ac:dyDescent="0.2">
      <c r="A66" s="111"/>
      <c r="B66" s="114"/>
      <c r="C66" s="84" t="s">
        <v>56</v>
      </c>
      <c r="D66" s="35">
        <v>1343</v>
      </c>
      <c r="E66" s="55">
        <v>1</v>
      </c>
      <c r="F66" s="35">
        <v>238176.051378</v>
      </c>
      <c r="G66" s="68">
        <v>0.58972400000000003</v>
      </c>
      <c r="H66" s="43">
        <v>409</v>
      </c>
      <c r="I66" s="44">
        <v>195953.89731100001</v>
      </c>
      <c r="J66" s="74">
        <v>0.122249</v>
      </c>
      <c r="K66" s="35">
        <v>934</v>
      </c>
      <c r="L66" s="35">
        <v>256665.19593099999</v>
      </c>
      <c r="M66" s="68">
        <v>0.79443299999999994</v>
      </c>
      <c r="N66" s="43">
        <v>0</v>
      </c>
      <c r="O66" s="44">
        <v>0</v>
      </c>
      <c r="P66" s="74">
        <v>0</v>
      </c>
    </row>
    <row r="67" spans="1:16" s="3" customFormat="1" ht="15" customHeight="1" x14ac:dyDescent="0.2">
      <c r="A67" s="112"/>
      <c r="B67" s="115"/>
      <c r="C67" s="85" t="s">
        <v>9</v>
      </c>
      <c r="D67" s="46">
        <v>20084</v>
      </c>
      <c r="E67" s="54">
        <v>1</v>
      </c>
      <c r="F67" s="46">
        <v>186306.63573000001</v>
      </c>
      <c r="G67" s="67">
        <v>0.75393299999999996</v>
      </c>
      <c r="H67" s="87">
        <v>5660</v>
      </c>
      <c r="I67" s="46">
        <v>182608.50477</v>
      </c>
      <c r="J67" s="75">
        <v>0.469611</v>
      </c>
      <c r="K67" s="46">
        <v>14424</v>
      </c>
      <c r="L67" s="46">
        <v>187757.78806200001</v>
      </c>
      <c r="M67" s="67">
        <v>0.86550199999999999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65</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18</v>
      </c>
      <c r="E8" s="53">
        <v>0.45</v>
      </c>
      <c r="F8" s="44">
        <v>64931.467601999997</v>
      </c>
      <c r="G8" s="66">
        <v>0.111111</v>
      </c>
      <c r="H8" s="43">
        <v>9</v>
      </c>
      <c r="I8" s="44">
        <v>61750.695241000001</v>
      </c>
      <c r="J8" s="74">
        <v>0.111111</v>
      </c>
      <c r="K8" s="44">
        <v>9</v>
      </c>
      <c r="L8" s="44">
        <v>68112.239963</v>
      </c>
      <c r="M8" s="66">
        <v>0.111111</v>
      </c>
      <c r="N8" s="43">
        <v>0</v>
      </c>
      <c r="O8" s="44">
        <v>0</v>
      </c>
      <c r="P8" s="74">
        <v>0</v>
      </c>
    </row>
    <row r="9" spans="1:16" ht="15" customHeight="1" x14ac:dyDescent="0.2">
      <c r="A9" s="111"/>
      <c r="B9" s="114"/>
      <c r="C9" s="84" t="s">
        <v>47</v>
      </c>
      <c r="D9" s="44">
        <v>138</v>
      </c>
      <c r="E9" s="53">
        <v>0.51492499999999997</v>
      </c>
      <c r="F9" s="44">
        <v>125934.408754</v>
      </c>
      <c r="G9" s="66">
        <v>0.217391</v>
      </c>
      <c r="H9" s="43">
        <v>37</v>
      </c>
      <c r="I9" s="44">
        <v>132480.59953000001</v>
      </c>
      <c r="J9" s="74">
        <v>0.24324299999999999</v>
      </c>
      <c r="K9" s="44">
        <v>101</v>
      </c>
      <c r="L9" s="44">
        <v>123536.29926099999</v>
      </c>
      <c r="M9" s="66">
        <v>0.20792099999999999</v>
      </c>
      <c r="N9" s="43">
        <v>0</v>
      </c>
      <c r="O9" s="44">
        <v>0</v>
      </c>
      <c r="P9" s="74">
        <v>0</v>
      </c>
    </row>
    <row r="10" spans="1:16" ht="15" customHeight="1" x14ac:dyDescent="0.2">
      <c r="A10" s="111"/>
      <c r="B10" s="114"/>
      <c r="C10" s="84" t="s">
        <v>48</v>
      </c>
      <c r="D10" s="44">
        <v>715</v>
      </c>
      <c r="E10" s="53">
        <v>0.32559199999999999</v>
      </c>
      <c r="F10" s="44">
        <v>131223.161761</v>
      </c>
      <c r="G10" s="66">
        <v>0.24195800000000001</v>
      </c>
      <c r="H10" s="43">
        <v>275</v>
      </c>
      <c r="I10" s="44">
        <v>138930.59339600001</v>
      </c>
      <c r="J10" s="74">
        <v>0.287273</v>
      </c>
      <c r="K10" s="44">
        <v>440</v>
      </c>
      <c r="L10" s="44">
        <v>126406.016988</v>
      </c>
      <c r="M10" s="66">
        <v>0.21363599999999999</v>
      </c>
      <c r="N10" s="43">
        <v>0</v>
      </c>
      <c r="O10" s="44">
        <v>0</v>
      </c>
      <c r="P10" s="74">
        <v>0</v>
      </c>
    </row>
    <row r="11" spans="1:16" ht="15" customHeight="1" x14ac:dyDescent="0.2">
      <c r="A11" s="111"/>
      <c r="B11" s="114"/>
      <c r="C11" s="84" t="s">
        <v>49</v>
      </c>
      <c r="D11" s="44">
        <v>1270</v>
      </c>
      <c r="E11" s="53">
        <v>0.23255799999999999</v>
      </c>
      <c r="F11" s="44">
        <v>154224.58842700001</v>
      </c>
      <c r="G11" s="66">
        <v>0.49133900000000003</v>
      </c>
      <c r="H11" s="43">
        <v>450</v>
      </c>
      <c r="I11" s="44">
        <v>163628.275368</v>
      </c>
      <c r="J11" s="74">
        <v>0.48</v>
      </c>
      <c r="K11" s="44">
        <v>820</v>
      </c>
      <c r="L11" s="44">
        <v>149064.028521</v>
      </c>
      <c r="M11" s="66">
        <v>0.49756099999999998</v>
      </c>
      <c r="N11" s="43">
        <v>0</v>
      </c>
      <c r="O11" s="44">
        <v>0</v>
      </c>
      <c r="P11" s="74">
        <v>0</v>
      </c>
    </row>
    <row r="12" spans="1:16" ht="15" customHeight="1" x14ac:dyDescent="0.2">
      <c r="A12" s="111"/>
      <c r="B12" s="114"/>
      <c r="C12" s="84" t="s">
        <v>50</v>
      </c>
      <c r="D12" s="44">
        <v>1139</v>
      </c>
      <c r="E12" s="53">
        <v>0.17413200000000001</v>
      </c>
      <c r="F12" s="44">
        <v>192012.42925700001</v>
      </c>
      <c r="G12" s="66">
        <v>0.85689199999999999</v>
      </c>
      <c r="H12" s="43">
        <v>378</v>
      </c>
      <c r="I12" s="44">
        <v>195389.27104299999</v>
      </c>
      <c r="J12" s="74">
        <v>0.71957700000000002</v>
      </c>
      <c r="K12" s="44">
        <v>761</v>
      </c>
      <c r="L12" s="44">
        <v>190335.101799</v>
      </c>
      <c r="M12" s="66">
        <v>0.925099</v>
      </c>
      <c r="N12" s="43">
        <v>0</v>
      </c>
      <c r="O12" s="44">
        <v>0</v>
      </c>
      <c r="P12" s="74">
        <v>0</v>
      </c>
    </row>
    <row r="13" spans="1:16" ht="15" customHeight="1" x14ac:dyDescent="0.2">
      <c r="A13" s="111"/>
      <c r="B13" s="114"/>
      <c r="C13" s="84" t="s">
        <v>51</v>
      </c>
      <c r="D13" s="44">
        <v>1045</v>
      </c>
      <c r="E13" s="53">
        <v>0.182724</v>
      </c>
      <c r="F13" s="44">
        <v>209849.87350099999</v>
      </c>
      <c r="G13" s="66">
        <v>1.0612440000000001</v>
      </c>
      <c r="H13" s="43">
        <v>320</v>
      </c>
      <c r="I13" s="44">
        <v>208939.722916</v>
      </c>
      <c r="J13" s="74">
        <v>0.796875</v>
      </c>
      <c r="K13" s="44">
        <v>725</v>
      </c>
      <c r="L13" s="44">
        <v>210251.59513900001</v>
      </c>
      <c r="M13" s="66">
        <v>1.1779310000000001</v>
      </c>
      <c r="N13" s="43">
        <v>0</v>
      </c>
      <c r="O13" s="44">
        <v>0</v>
      </c>
      <c r="P13" s="74">
        <v>0</v>
      </c>
    </row>
    <row r="14" spans="1:16" s="3" customFormat="1" ht="15" customHeight="1" x14ac:dyDescent="0.2">
      <c r="A14" s="111"/>
      <c r="B14" s="114"/>
      <c r="C14" s="84" t="s">
        <v>52</v>
      </c>
      <c r="D14" s="35">
        <v>805</v>
      </c>
      <c r="E14" s="55">
        <v>0.15830900000000001</v>
      </c>
      <c r="F14" s="35">
        <v>226431.832738</v>
      </c>
      <c r="G14" s="68">
        <v>1.234783</v>
      </c>
      <c r="H14" s="43">
        <v>246</v>
      </c>
      <c r="I14" s="44">
        <v>210453.27802299999</v>
      </c>
      <c r="J14" s="74">
        <v>0.82113800000000003</v>
      </c>
      <c r="K14" s="35">
        <v>559</v>
      </c>
      <c r="L14" s="35">
        <v>233463.54018000001</v>
      </c>
      <c r="M14" s="68">
        <v>1.4168160000000001</v>
      </c>
      <c r="N14" s="43">
        <v>0</v>
      </c>
      <c r="O14" s="44">
        <v>0</v>
      </c>
      <c r="P14" s="74">
        <v>0</v>
      </c>
    </row>
    <row r="15" spans="1:16" ht="15" customHeight="1" x14ac:dyDescent="0.2">
      <c r="A15" s="111"/>
      <c r="B15" s="114"/>
      <c r="C15" s="84" t="s">
        <v>53</v>
      </c>
      <c r="D15" s="44">
        <v>609</v>
      </c>
      <c r="E15" s="53">
        <v>0.14552000000000001</v>
      </c>
      <c r="F15" s="44">
        <v>225898.323332</v>
      </c>
      <c r="G15" s="66">
        <v>1.1165849999999999</v>
      </c>
      <c r="H15" s="43">
        <v>168</v>
      </c>
      <c r="I15" s="44">
        <v>199930.70324100001</v>
      </c>
      <c r="J15" s="74">
        <v>0.68452400000000002</v>
      </c>
      <c r="K15" s="44">
        <v>441</v>
      </c>
      <c r="L15" s="44">
        <v>235790.750034</v>
      </c>
      <c r="M15" s="66">
        <v>1.2811790000000001</v>
      </c>
      <c r="N15" s="43">
        <v>0</v>
      </c>
      <c r="O15" s="44">
        <v>0</v>
      </c>
      <c r="P15" s="74">
        <v>0</v>
      </c>
    </row>
    <row r="16" spans="1:16" ht="15" customHeight="1" x14ac:dyDescent="0.2">
      <c r="A16" s="111"/>
      <c r="B16" s="114"/>
      <c r="C16" s="84" t="s">
        <v>54</v>
      </c>
      <c r="D16" s="44">
        <v>446</v>
      </c>
      <c r="E16" s="53">
        <v>0.13462099999999999</v>
      </c>
      <c r="F16" s="44">
        <v>222156.84093000001</v>
      </c>
      <c r="G16" s="66">
        <v>0.93049300000000001</v>
      </c>
      <c r="H16" s="43">
        <v>130</v>
      </c>
      <c r="I16" s="44">
        <v>196932.805009</v>
      </c>
      <c r="J16" s="74">
        <v>0.5</v>
      </c>
      <c r="K16" s="44">
        <v>316</v>
      </c>
      <c r="L16" s="44">
        <v>232533.817733</v>
      </c>
      <c r="M16" s="66">
        <v>1.1075950000000001</v>
      </c>
      <c r="N16" s="43">
        <v>0</v>
      </c>
      <c r="O16" s="44">
        <v>0</v>
      </c>
      <c r="P16" s="74">
        <v>0</v>
      </c>
    </row>
    <row r="17" spans="1:16" ht="15" customHeight="1" x14ac:dyDescent="0.2">
      <c r="A17" s="111"/>
      <c r="B17" s="114"/>
      <c r="C17" s="84" t="s">
        <v>55</v>
      </c>
      <c r="D17" s="44">
        <v>370</v>
      </c>
      <c r="E17" s="53">
        <v>0.14198</v>
      </c>
      <c r="F17" s="44">
        <v>219114.929007</v>
      </c>
      <c r="G17" s="66">
        <v>0.72432399999999997</v>
      </c>
      <c r="H17" s="43">
        <v>120</v>
      </c>
      <c r="I17" s="44">
        <v>187945.34560500001</v>
      </c>
      <c r="J17" s="74">
        <v>0.20833299999999999</v>
      </c>
      <c r="K17" s="44">
        <v>250</v>
      </c>
      <c r="L17" s="44">
        <v>234076.32904000001</v>
      </c>
      <c r="M17" s="66">
        <v>0.97199999999999998</v>
      </c>
      <c r="N17" s="43">
        <v>0</v>
      </c>
      <c r="O17" s="44">
        <v>0</v>
      </c>
      <c r="P17" s="74">
        <v>0</v>
      </c>
    </row>
    <row r="18" spans="1:16" s="3" customFormat="1" ht="15" customHeight="1" x14ac:dyDescent="0.2">
      <c r="A18" s="111"/>
      <c r="B18" s="114"/>
      <c r="C18" s="84" t="s">
        <v>56</v>
      </c>
      <c r="D18" s="35">
        <v>425</v>
      </c>
      <c r="E18" s="55">
        <v>0.107459</v>
      </c>
      <c r="F18" s="35">
        <v>243394.62179</v>
      </c>
      <c r="G18" s="68">
        <v>0.51294099999999998</v>
      </c>
      <c r="H18" s="43">
        <v>135</v>
      </c>
      <c r="I18" s="44">
        <v>190302.21025199999</v>
      </c>
      <c r="J18" s="74">
        <v>8.8888999999999996E-2</v>
      </c>
      <c r="K18" s="35">
        <v>290</v>
      </c>
      <c r="L18" s="35">
        <v>268110.05474699999</v>
      </c>
      <c r="M18" s="68">
        <v>0.710345</v>
      </c>
      <c r="N18" s="43">
        <v>0</v>
      </c>
      <c r="O18" s="44">
        <v>0</v>
      </c>
      <c r="P18" s="74">
        <v>0</v>
      </c>
    </row>
    <row r="19" spans="1:16" s="3" customFormat="1" ht="15" customHeight="1" x14ac:dyDescent="0.2">
      <c r="A19" s="112"/>
      <c r="B19" s="115"/>
      <c r="C19" s="85" t="s">
        <v>9</v>
      </c>
      <c r="D19" s="46">
        <v>6980</v>
      </c>
      <c r="E19" s="54">
        <v>0.17729700000000001</v>
      </c>
      <c r="F19" s="46">
        <v>193363.849689</v>
      </c>
      <c r="G19" s="67">
        <v>0.78639000000000003</v>
      </c>
      <c r="H19" s="87">
        <v>2268</v>
      </c>
      <c r="I19" s="46">
        <v>183959.17124</v>
      </c>
      <c r="J19" s="75">
        <v>0.55158700000000005</v>
      </c>
      <c r="K19" s="46">
        <v>4712</v>
      </c>
      <c r="L19" s="46">
        <v>197890.54975800001</v>
      </c>
      <c r="M19" s="67">
        <v>0.89940600000000004</v>
      </c>
      <c r="N19" s="87">
        <v>0</v>
      </c>
      <c r="O19" s="46">
        <v>0</v>
      </c>
      <c r="P19" s="75">
        <v>0</v>
      </c>
    </row>
    <row r="20" spans="1:16" ht="15" customHeight="1" x14ac:dyDescent="0.2">
      <c r="A20" s="110">
        <v>2</v>
      </c>
      <c r="B20" s="113" t="s">
        <v>57</v>
      </c>
      <c r="C20" s="84" t="s">
        <v>46</v>
      </c>
      <c r="D20" s="44">
        <v>13</v>
      </c>
      <c r="E20" s="53">
        <v>0.32500000000000001</v>
      </c>
      <c r="F20" s="44">
        <v>101452.615385</v>
      </c>
      <c r="G20" s="66">
        <v>0.30769200000000002</v>
      </c>
      <c r="H20" s="43">
        <v>7</v>
      </c>
      <c r="I20" s="44">
        <v>135467.857143</v>
      </c>
      <c r="J20" s="74">
        <v>0.57142899999999996</v>
      </c>
      <c r="K20" s="44">
        <v>6</v>
      </c>
      <c r="L20" s="44">
        <v>61768.166666999998</v>
      </c>
      <c r="M20" s="66">
        <v>0</v>
      </c>
      <c r="N20" s="43">
        <v>0</v>
      </c>
      <c r="O20" s="44">
        <v>0</v>
      </c>
      <c r="P20" s="74">
        <v>0</v>
      </c>
    </row>
    <row r="21" spans="1:16" ht="15" customHeight="1" x14ac:dyDescent="0.2">
      <c r="A21" s="111"/>
      <c r="B21" s="114"/>
      <c r="C21" s="84" t="s">
        <v>47</v>
      </c>
      <c r="D21" s="44">
        <v>82</v>
      </c>
      <c r="E21" s="53">
        <v>0.30597000000000002</v>
      </c>
      <c r="F21" s="44">
        <v>112309.853659</v>
      </c>
      <c r="G21" s="66">
        <v>6.0976000000000002E-2</v>
      </c>
      <c r="H21" s="43">
        <v>22</v>
      </c>
      <c r="I21" s="44">
        <v>121925.5</v>
      </c>
      <c r="J21" s="74">
        <v>0.13636400000000001</v>
      </c>
      <c r="K21" s="44">
        <v>60</v>
      </c>
      <c r="L21" s="44">
        <v>108784.11666699999</v>
      </c>
      <c r="M21" s="66">
        <v>3.3333000000000002E-2</v>
      </c>
      <c r="N21" s="43">
        <v>0</v>
      </c>
      <c r="O21" s="44">
        <v>0</v>
      </c>
      <c r="P21" s="74">
        <v>0</v>
      </c>
    </row>
    <row r="22" spans="1:16" ht="15" customHeight="1" x14ac:dyDescent="0.2">
      <c r="A22" s="111"/>
      <c r="B22" s="114"/>
      <c r="C22" s="84" t="s">
        <v>48</v>
      </c>
      <c r="D22" s="44">
        <v>307</v>
      </c>
      <c r="E22" s="53">
        <v>0.13980000000000001</v>
      </c>
      <c r="F22" s="44">
        <v>130398.140065</v>
      </c>
      <c r="G22" s="66">
        <v>0.149837</v>
      </c>
      <c r="H22" s="43">
        <v>131</v>
      </c>
      <c r="I22" s="44">
        <v>138155.94656499999</v>
      </c>
      <c r="J22" s="74">
        <v>0.19847300000000001</v>
      </c>
      <c r="K22" s="44">
        <v>176</v>
      </c>
      <c r="L22" s="44">
        <v>124623.86363599999</v>
      </c>
      <c r="M22" s="66">
        <v>0.113636</v>
      </c>
      <c r="N22" s="43">
        <v>0</v>
      </c>
      <c r="O22" s="44">
        <v>0</v>
      </c>
      <c r="P22" s="74">
        <v>0</v>
      </c>
    </row>
    <row r="23" spans="1:16" ht="15" customHeight="1" x14ac:dyDescent="0.2">
      <c r="A23" s="111"/>
      <c r="B23" s="114"/>
      <c r="C23" s="84" t="s">
        <v>49</v>
      </c>
      <c r="D23" s="44">
        <v>270</v>
      </c>
      <c r="E23" s="53">
        <v>4.9440999999999999E-2</v>
      </c>
      <c r="F23" s="44">
        <v>147157.27037000001</v>
      </c>
      <c r="G23" s="66">
        <v>0.28888900000000001</v>
      </c>
      <c r="H23" s="43">
        <v>109</v>
      </c>
      <c r="I23" s="44">
        <v>156277.72477100001</v>
      </c>
      <c r="J23" s="74">
        <v>0.31192700000000001</v>
      </c>
      <c r="K23" s="44">
        <v>161</v>
      </c>
      <c r="L23" s="44">
        <v>140982.552795</v>
      </c>
      <c r="M23" s="66">
        <v>0.27329199999999998</v>
      </c>
      <c r="N23" s="43">
        <v>0</v>
      </c>
      <c r="O23" s="44">
        <v>0</v>
      </c>
      <c r="P23" s="74">
        <v>0</v>
      </c>
    </row>
    <row r="24" spans="1:16" ht="15" customHeight="1" x14ac:dyDescent="0.2">
      <c r="A24" s="111"/>
      <c r="B24" s="114"/>
      <c r="C24" s="84" t="s">
        <v>50</v>
      </c>
      <c r="D24" s="44">
        <v>189</v>
      </c>
      <c r="E24" s="53">
        <v>2.8895000000000001E-2</v>
      </c>
      <c r="F24" s="44">
        <v>162079.68254000001</v>
      </c>
      <c r="G24" s="66">
        <v>0.35449700000000001</v>
      </c>
      <c r="H24" s="43">
        <v>60</v>
      </c>
      <c r="I24" s="44">
        <v>178115.06666700001</v>
      </c>
      <c r="J24" s="74">
        <v>0.4</v>
      </c>
      <c r="K24" s="44">
        <v>129</v>
      </c>
      <c r="L24" s="44">
        <v>154621.36434100001</v>
      </c>
      <c r="M24" s="66">
        <v>0.33333299999999999</v>
      </c>
      <c r="N24" s="43">
        <v>0</v>
      </c>
      <c r="O24" s="44">
        <v>0</v>
      </c>
      <c r="P24" s="74">
        <v>0</v>
      </c>
    </row>
    <row r="25" spans="1:16" ht="15" customHeight="1" x14ac:dyDescent="0.2">
      <c r="A25" s="111"/>
      <c r="B25" s="114"/>
      <c r="C25" s="84" t="s">
        <v>51</v>
      </c>
      <c r="D25" s="44">
        <v>158</v>
      </c>
      <c r="E25" s="53">
        <v>2.7626999999999999E-2</v>
      </c>
      <c r="F25" s="44">
        <v>169067.39240499999</v>
      </c>
      <c r="G25" s="66">
        <v>0.39873399999999998</v>
      </c>
      <c r="H25" s="43">
        <v>58</v>
      </c>
      <c r="I25" s="44">
        <v>179499.62069000001</v>
      </c>
      <c r="J25" s="74">
        <v>0.39655200000000002</v>
      </c>
      <c r="K25" s="44">
        <v>100</v>
      </c>
      <c r="L25" s="44">
        <v>163016.70000000001</v>
      </c>
      <c r="M25" s="66">
        <v>0.4</v>
      </c>
      <c r="N25" s="43">
        <v>0</v>
      </c>
      <c r="O25" s="44">
        <v>0</v>
      </c>
      <c r="P25" s="74">
        <v>0</v>
      </c>
    </row>
    <row r="26" spans="1:16" s="3" customFormat="1" ht="15" customHeight="1" x14ac:dyDescent="0.2">
      <c r="A26" s="111"/>
      <c r="B26" s="114"/>
      <c r="C26" s="84" t="s">
        <v>52</v>
      </c>
      <c r="D26" s="35">
        <v>96</v>
      </c>
      <c r="E26" s="55">
        <v>1.8879E-2</v>
      </c>
      <c r="F26" s="35">
        <v>170860.05208299999</v>
      </c>
      <c r="G26" s="68">
        <v>0.44791700000000001</v>
      </c>
      <c r="H26" s="43">
        <v>41</v>
      </c>
      <c r="I26" s="44">
        <v>166903.804878</v>
      </c>
      <c r="J26" s="74">
        <v>0.39024399999999998</v>
      </c>
      <c r="K26" s="35">
        <v>55</v>
      </c>
      <c r="L26" s="35">
        <v>173809.254545</v>
      </c>
      <c r="M26" s="68">
        <v>0.49090899999999998</v>
      </c>
      <c r="N26" s="43">
        <v>0</v>
      </c>
      <c r="O26" s="44">
        <v>0</v>
      </c>
      <c r="P26" s="74">
        <v>0</v>
      </c>
    </row>
    <row r="27" spans="1:16" ht="15" customHeight="1" x14ac:dyDescent="0.2">
      <c r="A27" s="111"/>
      <c r="B27" s="114"/>
      <c r="C27" s="84" t="s">
        <v>53</v>
      </c>
      <c r="D27" s="44">
        <v>67</v>
      </c>
      <c r="E27" s="53">
        <v>1.601E-2</v>
      </c>
      <c r="F27" s="44">
        <v>190165.343284</v>
      </c>
      <c r="G27" s="66">
        <v>0.59701499999999996</v>
      </c>
      <c r="H27" s="43">
        <v>27</v>
      </c>
      <c r="I27" s="44">
        <v>177228.14814800001</v>
      </c>
      <c r="J27" s="74">
        <v>0.59259300000000004</v>
      </c>
      <c r="K27" s="44">
        <v>40</v>
      </c>
      <c r="L27" s="44">
        <v>198897.95</v>
      </c>
      <c r="M27" s="66">
        <v>0.6</v>
      </c>
      <c r="N27" s="43">
        <v>0</v>
      </c>
      <c r="O27" s="44">
        <v>0</v>
      </c>
      <c r="P27" s="74">
        <v>0</v>
      </c>
    </row>
    <row r="28" spans="1:16" ht="15" customHeight="1" x14ac:dyDescent="0.2">
      <c r="A28" s="111"/>
      <c r="B28" s="114"/>
      <c r="C28" s="84" t="s">
        <v>54</v>
      </c>
      <c r="D28" s="44">
        <v>24</v>
      </c>
      <c r="E28" s="53">
        <v>7.2439999999999996E-3</v>
      </c>
      <c r="F28" s="44">
        <v>247939.66666700001</v>
      </c>
      <c r="G28" s="66">
        <v>0.875</v>
      </c>
      <c r="H28" s="43">
        <v>8</v>
      </c>
      <c r="I28" s="44">
        <v>190004.5</v>
      </c>
      <c r="J28" s="74">
        <v>0.625</v>
      </c>
      <c r="K28" s="44">
        <v>16</v>
      </c>
      <c r="L28" s="44">
        <v>276907.25</v>
      </c>
      <c r="M28" s="66">
        <v>1</v>
      </c>
      <c r="N28" s="43">
        <v>0</v>
      </c>
      <c r="O28" s="44">
        <v>0</v>
      </c>
      <c r="P28" s="74">
        <v>0</v>
      </c>
    </row>
    <row r="29" spans="1:16" ht="15" customHeight="1" x14ac:dyDescent="0.2">
      <c r="A29" s="111"/>
      <c r="B29" s="114"/>
      <c r="C29" s="84" t="s">
        <v>55</v>
      </c>
      <c r="D29" s="44">
        <v>11</v>
      </c>
      <c r="E29" s="53">
        <v>4.2209999999999999E-3</v>
      </c>
      <c r="F29" s="44">
        <v>260072</v>
      </c>
      <c r="G29" s="66">
        <v>0.36363600000000001</v>
      </c>
      <c r="H29" s="43">
        <v>9</v>
      </c>
      <c r="I29" s="44">
        <v>285608.33333300002</v>
      </c>
      <c r="J29" s="74">
        <v>0.44444400000000001</v>
      </c>
      <c r="K29" s="44">
        <v>2</v>
      </c>
      <c r="L29" s="44">
        <v>145158.5</v>
      </c>
      <c r="M29" s="66">
        <v>0</v>
      </c>
      <c r="N29" s="43">
        <v>0</v>
      </c>
      <c r="O29" s="44">
        <v>0</v>
      </c>
      <c r="P29" s="74">
        <v>0</v>
      </c>
    </row>
    <row r="30" spans="1:16" s="3" customFormat="1" ht="15" customHeight="1" x14ac:dyDescent="0.2">
      <c r="A30" s="111"/>
      <c r="B30" s="114"/>
      <c r="C30" s="84" t="s">
        <v>56</v>
      </c>
      <c r="D30" s="35">
        <v>23</v>
      </c>
      <c r="E30" s="55">
        <v>5.8149999999999999E-3</v>
      </c>
      <c r="F30" s="35">
        <v>188145.60869600001</v>
      </c>
      <c r="G30" s="68">
        <v>0.130435</v>
      </c>
      <c r="H30" s="43">
        <v>20</v>
      </c>
      <c r="I30" s="44">
        <v>183163.8</v>
      </c>
      <c r="J30" s="74">
        <v>0.15</v>
      </c>
      <c r="K30" s="35">
        <v>3</v>
      </c>
      <c r="L30" s="35">
        <v>221357.66666700001</v>
      </c>
      <c r="M30" s="68">
        <v>0</v>
      </c>
      <c r="N30" s="43">
        <v>0</v>
      </c>
      <c r="O30" s="44">
        <v>0</v>
      </c>
      <c r="P30" s="74">
        <v>0</v>
      </c>
    </row>
    <row r="31" spans="1:16" s="3" customFormat="1" ht="15" customHeight="1" x14ac:dyDescent="0.2">
      <c r="A31" s="112"/>
      <c r="B31" s="115"/>
      <c r="C31" s="85" t="s">
        <v>9</v>
      </c>
      <c r="D31" s="46">
        <v>1240</v>
      </c>
      <c r="E31" s="54">
        <v>3.1496999999999997E-2</v>
      </c>
      <c r="F31" s="46">
        <v>153162.119355</v>
      </c>
      <c r="G31" s="67">
        <v>0.30161300000000002</v>
      </c>
      <c r="H31" s="87">
        <v>492</v>
      </c>
      <c r="I31" s="46">
        <v>161063.45934999999</v>
      </c>
      <c r="J31" s="75">
        <v>0.32113799999999998</v>
      </c>
      <c r="K31" s="46">
        <v>748</v>
      </c>
      <c r="L31" s="46">
        <v>147964.981283</v>
      </c>
      <c r="M31" s="67">
        <v>0.28877000000000003</v>
      </c>
      <c r="N31" s="87">
        <v>0</v>
      </c>
      <c r="O31" s="46">
        <v>0</v>
      </c>
      <c r="P31" s="75">
        <v>0</v>
      </c>
    </row>
    <row r="32" spans="1:16" ht="15" customHeight="1" x14ac:dyDescent="0.2">
      <c r="A32" s="110">
        <v>3</v>
      </c>
      <c r="B32" s="113" t="s">
        <v>58</v>
      </c>
      <c r="C32" s="84" t="s">
        <v>46</v>
      </c>
      <c r="D32" s="44">
        <v>-5</v>
      </c>
      <c r="E32" s="44">
        <v>0</v>
      </c>
      <c r="F32" s="44">
        <v>36521.147783</v>
      </c>
      <c r="G32" s="66">
        <v>0.19658100000000001</v>
      </c>
      <c r="H32" s="43">
        <v>-2</v>
      </c>
      <c r="I32" s="44">
        <v>73717.161902000007</v>
      </c>
      <c r="J32" s="74">
        <v>0.46031699999999998</v>
      </c>
      <c r="K32" s="44">
        <v>-3</v>
      </c>
      <c r="L32" s="44">
        <v>-6344.0732959999996</v>
      </c>
      <c r="M32" s="66">
        <v>-0.111111</v>
      </c>
      <c r="N32" s="43">
        <v>0</v>
      </c>
      <c r="O32" s="44">
        <v>0</v>
      </c>
      <c r="P32" s="74">
        <v>0</v>
      </c>
    </row>
    <row r="33" spans="1:16" ht="15" customHeight="1" x14ac:dyDescent="0.2">
      <c r="A33" s="111"/>
      <c r="B33" s="114"/>
      <c r="C33" s="84" t="s">
        <v>47</v>
      </c>
      <c r="D33" s="44">
        <v>-56</v>
      </c>
      <c r="E33" s="44">
        <v>0</v>
      </c>
      <c r="F33" s="44">
        <v>-13624.555095</v>
      </c>
      <c r="G33" s="66">
        <v>-0.156416</v>
      </c>
      <c r="H33" s="43">
        <v>-15</v>
      </c>
      <c r="I33" s="44">
        <v>-10555.09953</v>
      </c>
      <c r="J33" s="74">
        <v>-0.10688</v>
      </c>
      <c r="K33" s="44">
        <v>-41</v>
      </c>
      <c r="L33" s="44">
        <v>-14752.182595</v>
      </c>
      <c r="M33" s="66">
        <v>-0.17458699999999999</v>
      </c>
      <c r="N33" s="43">
        <v>0</v>
      </c>
      <c r="O33" s="44">
        <v>0</v>
      </c>
      <c r="P33" s="74">
        <v>0</v>
      </c>
    </row>
    <row r="34" spans="1:16" ht="15" customHeight="1" x14ac:dyDescent="0.2">
      <c r="A34" s="111"/>
      <c r="B34" s="114"/>
      <c r="C34" s="84" t="s">
        <v>48</v>
      </c>
      <c r="D34" s="44">
        <v>-408</v>
      </c>
      <c r="E34" s="44">
        <v>0</v>
      </c>
      <c r="F34" s="44">
        <v>-825.02169500000002</v>
      </c>
      <c r="G34" s="66">
        <v>-9.2120999999999995E-2</v>
      </c>
      <c r="H34" s="43">
        <v>-144</v>
      </c>
      <c r="I34" s="44">
        <v>-774.64683100000002</v>
      </c>
      <c r="J34" s="74">
        <v>-8.8799000000000003E-2</v>
      </c>
      <c r="K34" s="44">
        <v>-264</v>
      </c>
      <c r="L34" s="44">
        <v>-1782.153352</v>
      </c>
      <c r="M34" s="66">
        <v>-0.1</v>
      </c>
      <c r="N34" s="43">
        <v>0</v>
      </c>
      <c r="O34" s="44">
        <v>0</v>
      </c>
      <c r="P34" s="74">
        <v>0</v>
      </c>
    </row>
    <row r="35" spans="1:16" ht="15" customHeight="1" x14ac:dyDescent="0.2">
      <c r="A35" s="111"/>
      <c r="B35" s="114"/>
      <c r="C35" s="84" t="s">
        <v>49</v>
      </c>
      <c r="D35" s="44">
        <v>-1000</v>
      </c>
      <c r="E35" s="44">
        <v>0</v>
      </c>
      <c r="F35" s="44">
        <v>-7067.3180570000004</v>
      </c>
      <c r="G35" s="66">
        <v>-0.20244999999999999</v>
      </c>
      <c r="H35" s="43">
        <v>-341</v>
      </c>
      <c r="I35" s="44">
        <v>-7350.5505979999998</v>
      </c>
      <c r="J35" s="74">
        <v>-0.168073</v>
      </c>
      <c r="K35" s="44">
        <v>-659</v>
      </c>
      <c r="L35" s="44">
        <v>-8081.4757259999997</v>
      </c>
      <c r="M35" s="66">
        <v>-0.224269</v>
      </c>
      <c r="N35" s="43">
        <v>0</v>
      </c>
      <c r="O35" s="44">
        <v>0</v>
      </c>
      <c r="P35" s="74">
        <v>0</v>
      </c>
    </row>
    <row r="36" spans="1:16" ht="15" customHeight="1" x14ac:dyDescent="0.2">
      <c r="A36" s="111"/>
      <c r="B36" s="114"/>
      <c r="C36" s="84" t="s">
        <v>50</v>
      </c>
      <c r="D36" s="44">
        <v>-950</v>
      </c>
      <c r="E36" s="44">
        <v>0</v>
      </c>
      <c r="F36" s="44">
        <v>-29932.746717000002</v>
      </c>
      <c r="G36" s="66">
        <v>-0.50239500000000004</v>
      </c>
      <c r="H36" s="43">
        <v>-318</v>
      </c>
      <c r="I36" s="44">
        <v>-17274.204376999998</v>
      </c>
      <c r="J36" s="74">
        <v>-0.319577</v>
      </c>
      <c r="K36" s="44">
        <v>-632</v>
      </c>
      <c r="L36" s="44">
        <v>-35713.737458000003</v>
      </c>
      <c r="M36" s="66">
        <v>-0.59176499999999999</v>
      </c>
      <c r="N36" s="43">
        <v>0</v>
      </c>
      <c r="O36" s="44">
        <v>0</v>
      </c>
      <c r="P36" s="74">
        <v>0</v>
      </c>
    </row>
    <row r="37" spans="1:16" ht="15" customHeight="1" x14ac:dyDescent="0.2">
      <c r="A37" s="111"/>
      <c r="B37" s="114"/>
      <c r="C37" s="84" t="s">
        <v>51</v>
      </c>
      <c r="D37" s="44">
        <v>-887</v>
      </c>
      <c r="E37" s="44">
        <v>0</v>
      </c>
      <c r="F37" s="44">
        <v>-40782.481096000003</v>
      </c>
      <c r="G37" s="66">
        <v>-0.66251000000000004</v>
      </c>
      <c r="H37" s="43">
        <v>-262</v>
      </c>
      <c r="I37" s="44">
        <v>-29440.102225999999</v>
      </c>
      <c r="J37" s="74">
        <v>-0.40032299999999998</v>
      </c>
      <c r="K37" s="44">
        <v>-625</v>
      </c>
      <c r="L37" s="44">
        <v>-47234.895139</v>
      </c>
      <c r="M37" s="66">
        <v>-0.77793100000000004</v>
      </c>
      <c r="N37" s="43">
        <v>0</v>
      </c>
      <c r="O37" s="44">
        <v>0</v>
      </c>
      <c r="P37" s="74">
        <v>0</v>
      </c>
    </row>
    <row r="38" spans="1:16" s="3" customFormat="1" ht="15" customHeight="1" x14ac:dyDescent="0.2">
      <c r="A38" s="111"/>
      <c r="B38" s="114"/>
      <c r="C38" s="84" t="s">
        <v>52</v>
      </c>
      <c r="D38" s="35">
        <v>-709</v>
      </c>
      <c r="E38" s="35">
        <v>0</v>
      </c>
      <c r="F38" s="35">
        <v>-55571.780655000002</v>
      </c>
      <c r="G38" s="68">
        <v>-0.78686599999999995</v>
      </c>
      <c r="H38" s="43">
        <v>-205</v>
      </c>
      <c r="I38" s="44">
        <v>-43549.473145000004</v>
      </c>
      <c r="J38" s="74">
        <v>-0.430894</v>
      </c>
      <c r="K38" s="35">
        <v>-504</v>
      </c>
      <c r="L38" s="35">
        <v>-59654.285635</v>
      </c>
      <c r="M38" s="68">
        <v>-0.92590700000000004</v>
      </c>
      <c r="N38" s="43">
        <v>0</v>
      </c>
      <c r="O38" s="44">
        <v>0</v>
      </c>
      <c r="P38" s="74">
        <v>0</v>
      </c>
    </row>
    <row r="39" spans="1:16" ht="15" customHeight="1" x14ac:dyDescent="0.2">
      <c r="A39" s="111"/>
      <c r="B39" s="114"/>
      <c r="C39" s="84" t="s">
        <v>53</v>
      </c>
      <c r="D39" s="44">
        <v>-542</v>
      </c>
      <c r="E39" s="44">
        <v>0</v>
      </c>
      <c r="F39" s="44">
        <v>-35732.980048999998</v>
      </c>
      <c r="G39" s="66">
        <v>-0.51956999999999998</v>
      </c>
      <c r="H39" s="43">
        <v>-141</v>
      </c>
      <c r="I39" s="44">
        <v>-22702.555092999999</v>
      </c>
      <c r="J39" s="74">
        <v>-9.1930999999999999E-2</v>
      </c>
      <c r="K39" s="44">
        <v>-401</v>
      </c>
      <c r="L39" s="44">
        <v>-36892.800034</v>
      </c>
      <c r="M39" s="66">
        <v>-0.68117899999999998</v>
      </c>
      <c r="N39" s="43">
        <v>0</v>
      </c>
      <c r="O39" s="44">
        <v>0</v>
      </c>
      <c r="P39" s="74">
        <v>0</v>
      </c>
    </row>
    <row r="40" spans="1:16" ht="15" customHeight="1" x14ac:dyDescent="0.2">
      <c r="A40" s="111"/>
      <c r="B40" s="114"/>
      <c r="C40" s="84" t="s">
        <v>54</v>
      </c>
      <c r="D40" s="44">
        <v>-422</v>
      </c>
      <c r="E40" s="44">
        <v>0</v>
      </c>
      <c r="F40" s="44">
        <v>25782.825735999999</v>
      </c>
      <c r="G40" s="66">
        <v>-5.5493000000000001E-2</v>
      </c>
      <c r="H40" s="43">
        <v>-122</v>
      </c>
      <c r="I40" s="44">
        <v>-6928.3050089999997</v>
      </c>
      <c r="J40" s="74">
        <v>0.125</v>
      </c>
      <c r="K40" s="44">
        <v>-300</v>
      </c>
      <c r="L40" s="44">
        <v>44373.432266999997</v>
      </c>
      <c r="M40" s="66">
        <v>-0.107595</v>
      </c>
      <c r="N40" s="43">
        <v>0</v>
      </c>
      <c r="O40" s="44">
        <v>0</v>
      </c>
      <c r="P40" s="74">
        <v>0</v>
      </c>
    </row>
    <row r="41" spans="1:16" ht="15" customHeight="1" x14ac:dyDescent="0.2">
      <c r="A41" s="111"/>
      <c r="B41" s="114"/>
      <c r="C41" s="84" t="s">
        <v>55</v>
      </c>
      <c r="D41" s="44">
        <v>-359</v>
      </c>
      <c r="E41" s="44">
        <v>0</v>
      </c>
      <c r="F41" s="44">
        <v>40957.070993000001</v>
      </c>
      <c r="G41" s="66">
        <v>-0.36068800000000001</v>
      </c>
      <c r="H41" s="43">
        <v>-111</v>
      </c>
      <c r="I41" s="44">
        <v>97662.987727999993</v>
      </c>
      <c r="J41" s="74">
        <v>0.23611099999999999</v>
      </c>
      <c r="K41" s="44">
        <v>-248</v>
      </c>
      <c r="L41" s="44">
        <v>-88917.829039999997</v>
      </c>
      <c r="M41" s="66">
        <v>-0.97199999999999998</v>
      </c>
      <c r="N41" s="43">
        <v>0</v>
      </c>
      <c r="O41" s="44">
        <v>0</v>
      </c>
      <c r="P41" s="74">
        <v>0</v>
      </c>
    </row>
    <row r="42" spans="1:16" s="3" customFormat="1" ht="15" customHeight="1" x14ac:dyDescent="0.2">
      <c r="A42" s="111"/>
      <c r="B42" s="114"/>
      <c r="C42" s="84" t="s">
        <v>56</v>
      </c>
      <c r="D42" s="35">
        <v>-402</v>
      </c>
      <c r="E42" s="35">
        <v>0</v>
      </c>
      <c r="F42" s="35">
        <v>-55249.013094000002</v>
      </c>
      <c r="G42" s="68">
        <v>-0.38250600000000001</v>
      </c>
      <c r="H42" s="43">
        <v>-115</v>
      </c>
      <c r="I42" s="44">
        <v>-7138.4102519999997</v>
      </c>
      <c r="J42" s="74">
        <v>6.1110999999999999E-2</v>
      </c>
      <c r="K42" s="35">
        <v>-287</v>
      </c>
      <c r="L42" s="35">
        <v>-46752.388079999997</v>
      </c>
      <c r="M42" s="68">
        <v>-0.710345</v>
      </c>
      <c r="N42" s="43">
        <v>0</v>
      </c>
      <c r="O42" s="44">
        <v>0</v>
      </c>
      <c r="P42" s="74">
        <v>0</v>
      </c>
    </row>
    <row r="43" spans="1:16" s="3" customFormat="1" ht="15" customHeight="1" x14ac:dyDescent="0.2">
      <c r="A43" s="112"/>
      <c r="B43" s="115"/>
      <c r="C43" s="85" t="s">
        <v>9</v>
      </c>
      <c r="D43" s="46">
        <v>-5740</v>
      </c>
      <c r="E43" s="46">
        <v>0</v>
      </c>
      <c r="F43" s="46">
        <v>-40201.730334</v>
      </c>
      <c r="G43" s="67">
        <v>-0.48477700000000001</v>
      </c>
      <c r="H43" s="87">
        <v>-1776</v>
      </c>
      <c r="I43" s="46">
        <v>-22895.711890999999</v>
      </c>
      <c r="J43" s="75">
        <v>-0.23044899999999999</v>
      </c>
      <c r="K43" s="46">
        <v>-3964</v>
      </c>
      <c r="L43" s="46">
        <v>-49925.568474</v>
      </c>
      <c r="M43" s="67">
        <v>-0.61063599999999996</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3.7312999999999999E-2</v>
      </c>
      <c r="F45" s="44">
        <v>119439.5</v>
      </c>
      <c r="G45" s="66">
        <v>0</v>
      </c>
      <c r="H45" s="43">
        <v>0</v>
      </c>
      <c r="I45" s="44">
        <v>0</v>
      </c>
      <c r="J45" s="74">
        <v>0</v>
      </c>
      <c r="K45" s="44">
        <v>10</v>
      </c>
      <c r="L45" s="44">
        <v>119439.5</v>
      </c>
      <c r="M45" s="66">
        <v>0</v>
      </c>
      <c r="N45" s="43">
        <v>0</v>
      </c>
      <c r="O45" s="44">
        <v>0</v>
      </c>
      <c r="P45" s="74">
        <v>0</v>
      </c>
    </row>
    <row r="46" spans="1:16" ht="15" customHeight="1" x14ac:dyDescent="0.2">
      <c r="A46" s="111"/>
      <c r="B46" s="114"/>
      <c r="C46" s="84" t="s">
        <v>48</v>
      </c>
      <c r="D46" s="44">
        <v>192</v>
      </c>
      <c r="E46" s="53">
        <v>8.7431999999999996E-2</v>
      </c>
      <c r="F46" s="44">
        <v>140296.64583299999</v>
      </c>
      <c r="G46" s="66">
        <v>0.28125</v>
      </c>
      <c r="H46" s="43">
        <v>48</v>
      </c>
      <c r="I46" s="44">
        <v>138267.64583299999</v>
      </c>
      <c r="J46" s="74">
        <v>0.22916700000000001</v>
      </c>
      <c r="K46" s="44">
        <v>144</v>
      </c>
      <c r="L46" s="44">
        <v>140972.97916700001</v>
      </c>
      <c r="M46" s="66">
        <v>0.29861100000000002</v>
      </c>
      <c r="N46" s="43">
        <v>0</v>
      </c>
      <c r="O46" s="44">
        <v>0</v>
      </c>
      <c r="P46" s="74">
        <v>0</v>
      </c>
    </row>
    <row r="47" spans="1:16" ht="15" customHeight="1" x14ac:dyDescent="0.2">
      <c r="A47" s="111"/>
      <c r="B47" s="114"/>
      <c r="C47" s="84" t="s">
        <v>49</v>
      </c>
      <c r="D47" s="44">
        <v>476</v>
      </c>
      <c r="E47" s="53">
        <v>8.7164000000000005E-2</v>
      </c>
      <c r="F47" s="44">
        <v>167913.665966</v>
      </c>
      <c r="G47" s="66">
        <v>0.57352899999999996</v>
      </c>
      <c r="H47" s="43">
        <v>138</v>
      </c>
      <c r="I47" s="44">
        <v>172689.23913</v>
      </c>
      <c r="J47" s="74">
        <v>0.46376800000000001</v>
      </c>
      <c r="K47" s="44">
        <v>338</v>
      </c>
      <c r="L47" s="44">
        <v>165963.87573999999</v>
      </c>
      <c r="M47" s="66">
        <v>0.61834299999999998</v>
      </c>
      <c r="N47" s="43">
        <v>0</v>
      </c>
      <c r="O47" s="44">
        <v>0</v>
      </c>
      <c r="P47" s="74">
        <v>0</v>
      </c>
    </row>
    <row r="48" spans="1:16" ht="15" customHeight="1" x14ac:dyDescent="0.2">
      <c r="A48" s="111"/>
      <c r="B48" s="114"/>
      <c r="C48" s="84" t="s">
        <v>50</v>
      </c>
      <c r="D48" s="44">
        <v>481</v>
      </c>
      <c r="E48" s="53">
        <v>7.3536000000000004E-2</v>
      </c>
      <c r="F48" s="44">
        <v>196532.85654899999</v>
      </c>
      <c r="G48" s="66">
        <v>0.77338899999999999</v>
      </c>
      <c r="H48" s="43">
        <v>114</v>
      </c>
      <c r="I48" s="44">
        <v>197667.16666700001</v>
      </c>
      <c r="J48" s="74">
        <v>0.68421100000000001</v>
      </c>
      <c r="K48" s="44">
        <v>367</v>
      </c>
      <c r="L48" s="44">
        <v>196180.50953700001</v>
      </c>
      <c r="M48" s="66">
        <v>0.80108999999999997</v>
      </c>
      <c r="N48" s="43">
        <v>0</v>
      </c>
      <c r="O48" s="44">
        <v>0</v>
      </c>
      <c r="P48" s="74">
        <v>0</v>
      </c>
    </row>
    <row r="49" spans="1:16" ht="15" customHeight="1" x14ac:dyDescent="0.2">
      <c r="A49" s="111"/>
      <c r="B49" s="114"/>
      <c r="C49" s="84" t="s">
        <v>51</v>
      </c>
      <c r="D49" s="44">
        <v>358</v>
      </c>
      <c r="E49" s="53">
        <v>6.2598000000000001E-2</v>
      </c>
      <c r="F49" s="44">
        <v>208439.00558699999</v>
      </c>
      <c r="G49" s="66">
        <v>0.98324</v>
      </c>
      <c r="H49" s="43">
        <v>78</v>
      </c>
      <c r="I49" s="44">
        <v>213743.910256</v>
      </c>
      <c r="J49" s="74">
        <v>0.88461500000000004</v>
      </c>
      <c r="K49" s="44">
        <v>280</v>
      </c>
      <c r="L49" s="44">
        <v>206961.21071399999</v>
      </c>
      <c r="M49" s="66">
        <v>1.0107139999999999</v>
      </c>
      <c r="N49" s="43">
        <v>0</v>
      </c>
      <c r="O49" s="44">
        <v>0</v>
      </c>
      <c r="P49" s="74">
        <v>0</v>
      </c>
    </row>
    <row r="50" spans="1:16" s="3" customFormat="1" ht="15" customHeight="1" x14ac:dyDescent="0.2">
      <c r="A50" s="111"/>
      <c r="B50" s="114"/>
      <c r="C50" s="84" t="s">
        <v>52</v>
      </c>
      <c r="D50" s="35">
        <v>255</v>
      </c>
      <c r="E50" s="55">
        <v>5.0146999999999997E-2</v>
      </c>
      <c r="F50" s="35">
        <v>229774.27058800001</v>
      </c>
      <c r="G50" s="68">
        <v>1.164706</v>
      </c>
      <c r="H50" s="43">
        <v>48</v>
      </c>
      <c r="I50" s="44">
        <v>201823.125</v>
      </c>
      <c r="J50" s="74">
        <v>0.64583299999999999</v>
      </c>
      <c r="K50" s="35">
        <v>207</v>
      </c>
      <c r="L50" s="35">
        <v>236255.69565199999</v>
      </c>
      <c r="M50" s="68">
        <v>1.2850239999999999</v>
      </c>
      <c r="N50" s="43">
        <v>0</v>
      </c>
      <c r="O50" s="44">
        <v>0</v>
      </c>
      <c r="P50" s="74">
        <v>0</v>
      </c>
    </row>
    <row r="51" spans="1:16" ht="15" customHeight="1" x14ac:dyDescent="0.2">
      <c r="A51" s="111"/>
      <c r="B51" s="114"/>
      <c r="C51" s="84" t="s">
        <v>53</v>
      </c>
      <c r="D51" s="44">
        <v>155</v>
      </c>
      <c r="E51" s="53">
        <v>3.7037E-2</v>
      </c>
      <c r="F51" s="44">
        <v>231263.08387100001</v>
      </c>
      <c r="G51" s="66">
        <v>1.083871</v>
      </c>
      <c r="H51" s="43">
        <v>30</v>
      </c>
      <c r="I51" s="44">
        <v>214088.56666700001</v>
      </c>
      <c r="J51" s="74">
        <v>0.66666700000000001</v>
      </c>
      <c r="K51" s="44">
        <v>125</v>
      </c>
      <c r="L51" s="44">
        <v>235384.96799999999</v>
      </c>
      <c r="M51" s="66">
        <v>1.1839999999999999</v>
      </c>
      <c r="N51" s="43">
        <v>0</v>
      </c>
      <c r="O51" s="44">
        <v>0</v>
      </c>
      <c r="P51" s="74">
        <v>0</v>
      </c>
    </row>
    <row r="52" spans="1:16" ht="15" customHeight="1" x14ac:dyDescent="0.2">
      <c r="A52" s="111"/>
      <c r="B52" s="114"/>
      <c r="C52" s="84" t="s">
        <v>54</v>
      </c>
      <c r="D52" s="44">
        <v>69</v>
      </c>
      <c r="E52" s="53">
        <v>2.0826999999999998E-2</v>
      </c>
      <c r="F52" s="44">
        <v>253348.376812</v>
      </c>
      <c r="G52" s="66">
        <v>0.97101400000000004</v>
      </c>
      <c r="H52" s="43">
        <v>20</v>
      </c>
      <c r="I52" s="44">
        <v>205770.4</v>
      </c>
      <c r="J52" s="74">
        <v>0.3</v>
      </c>
      <c r="K52" s="44">
        <v>49</v>
      </c>
      <c r="L52" s="44">
        <v>272767.95918399998</v>
      </c>
      <c r="M52" s="66">
        <v>1.2448980000000001</v>
      </c>
      <c r="N52" s="43">
        <v>0</v>
      </c>
      <c r="O52" s="44">
        <v>0</v>
      </c>
      <c r="P52" s="74">
        <v>0</v>
      </c>
    </row>
    <row r="53" spans="1:16" ht="15" customHeight="1" x14ac:dyDescent="0.2">
      <c r="A53" s="111"/>
      <c r="B53" s="114"/>
      <c r="C53" s="84" t="s">
        <v>55</v>
      </c>
      <c r="D53" s="44">
        <v>24</v>
      </c>
      <c r="E53" s="53">
        <v>9.2099999999999994E-3</v>
      </c>
      <c r="F53" s="44">
        <v>217725.58333299999</v>
      </c>
      <c r="G53" s="66">
        <v>0.5</v>
      </c>
      <c r="H53" s="43">
        <v>9</v>
      </c>
      <c r="I53" s="44">
        <v>181576.11111100001</v>
      </c>
      <c r="J53" s="74">
        <v>0.222222</v>
      </c>
      <c r="K53" s="44">
        <v>15</v>
      </c>
      <c r="L53" s="44">
        <v>239415.26666699999</v>
      </c>
      <c r="M53" s="66">
        <v>0.66666700000000001</v>
      </c>
      <c r="N53" s="43">
        <v>0</v>
      </c>
      <c r="O53" s="44">
        <v>0</v>
      </c>
      <c r="P53" s="74">
        <v>0</v>
      </c>
    </row>
    <row r="54" spans="1:16" s="3" customFormat="1" ht="15" customHeight="1" x14ac:dyDescent="0.2">
      <c r="A54" s="111"/>
      <c r="B54" s="114"/>
      <c r="C54" s="84" t="s">
        <v>56</v>
      </c>
      <c r="D54" s="35">
        <v>14</v>
      </c>
      <c r="E54" s="55">
        <v>3.5400000000000002E-3</v>
      </c>
      <c r="F54" s="35">
        <v>267111.857143</v>
      </c>
      <c r="G54" s="68">
        <v>0.214286</v>
      </c>
      <c r="H54" s="43">
        <v>4</v>
      </c>
      <c r="I54" s="44">
        <v>258588.5</v>
      </c>
      <c r="J54" s="74">
        <v>0</v>
      </c>
      <c r="K54" s="35">
        <v>10</v>
      </c>
      <c r="L54" s="35">
        <v>270521.2</v>
      </c>
      <c r="M54" s="68">
        <v>0.3</v>
      </c>
      <c r="N54" s="43">
        <v>0</v>
      </c>
      <c r="O54" s="44">
        <v>0</v>
      </c>
      <c r="P54" s="74">
        <v>0</v>
      </c>
    </row>
    <row r="55" spans="1:16" s="3" customFormat="1" ht="15" customHeight="1" x14ac:dyDescent="0.2">
      <c r="A55" s="112"/>
      <c r="B55" s="115"/>
      <c r="C55" s="85" t="s">
        <v>9</v>
      </c>
      <c r="D55" s="46">
        <v>2034</v>
      </c>
      <c r="E55" s="54">
        <v>5.1665000000000003E-2</v>
      </c>
      <c r="F55" s="46">
        <v>195720.727139</v>
      </c>
      <c r="G55" s="67">
        <v>0.78564400000000001</v>
      </c>
      <c r="H55" s="87">
        <v>489</v>
      </c>
      <c r="I55" s="46">
        <v>189300.936605</v>
      </c>
      <c r="J55" s="75">
        <v>0.57464199999999999</v>
      </c>
      <c r="K55" s="46">
        <v>1545</v>
      </c>
      <c r="L55" s="46">
        <v>197752.62200599999</v>
      </c>
      <c r="M55" s="67">
        <v>0.85242700000000005</v>
      </c>
      <c r="N55" s="87">
        <v>0</v>
      </c>
      <c r="O55" s="46">
        <v>0</v>
      </c>
      <c r="P55" s="75">
        <v>0</v>
      </c>
    </row>
    <row r="56" spans="1:16" ht="15" customHeight="1" x14ac:dyDescent="0.2">
      <c r="A56" s="110">
        <v>5</v>
      </c>
      <c r="B56" s="113" t="s">
        <v>60</v>
      </c>
      <c r="C56" s="84" t="s">
        <v>46</v>
      </c>
      <c r="D56" s="44">
        <v>40</v>
      </c>
      <c r="E56" s="53">
        <v>1</v>
      </c>
      <c r="F56" s="44">
        <v>58168.2</v>
      </c>
      <c r="G56" s="66">
        <v>0.125</v>
      </c>
      <c r="H56" s="43">
        <v>21</v>
      </c>
      <c r="I56" s="44">
        <v>69052.571429000003</v>
      </c>
      <c r="J56" s="74">
        <v>0.19047600000000001</v>
      </c>
      <c r="K56" s="44">
        <v>19</v>
      </c>
      <c r="L56" s="44">
        <v>46138.105262999998</v>
      </c>
      <c r="M56" s="66">
        <v>5.2631999999999998E-2</v>
      </c>
      <c r="N56" s="43">
        <v>0</v>
      </c>
      <c r="O56" s="44">
        <v>0</v>
      </c>
      <c r="P56" s="74">
        <v>0</v>
      </c>
    </row>
    <row r="57" spans="1:16" ht="15" customHeight="1" x14ac:dyDescent="0.2">
      <c r="A57" s="111"/>
      <c r="B57" s="114"/>
      <c r="C57" s="84" t="s">
        <v>47</v>
      </c>
      <c r="D57" s="44">
        <v>268</v>
      </c>
      <c r="E57" s="53">
        <v>1</v>
      </c>
      <c r="F57" s="44">
        <v>109409.436567</v>
      </c>
      <c r="G57" s="66">
        <v>9.7015000000000004E-2</v>
      </c>
      <c r="H57" s="43">
        <v>74</v>
      </c>
      <c r="I57" s="44">
        <v>111902.756757</v>
      </c>
      <c r="J57" s="74">
        <v>0.162162</v>
      </c>
      <c r="K57" s="44">
        <v>194</v>
      </c>
      <c r="L57" s="44">
        <v>108458.37628900001</v>
      </c>
      <c r="M57" s="66">
        <v>7.2165000000000007E-2</v>
      </c>
      <c r="N57" s="43">
        <v>0</v>
      </c>
      <c r="O57" s="44">
        <v>0</v>
      </c>
      <c r="P57" s="74">
        <v>0</v>
      </c>
    </row>
    <row r="58" spans="1:16" ht="15" customHeight="1" x14ac:dyDescent="0.2">
      <c r="A58" s="111"/>
      <c r="B58" s="114"/>
      <c r="C58" s="84" t="s">
        <v>48</v>
      </c>
      <c r="D58" s="44">
        <v>2196</v>
      </c>
      <c r="E58" s="53">
        <v>1</v>
      </c>
      <c r="F58" s="44">
        <v>126191.42122</v>
      </c>
      <c r="G58" s="66">
        <v>0.156193</v>
      </c>
      <c r="H58" s="43">
        <v>819</v>
      </c>
      <c r="I58" s="44">
        <v>134328.79609300001</v>
      </c>
      <c r="J58" s="74">
        <v>0.16361400000000001</v>
      </c>
      <c r="K58" s="44">
        <v>1377</v>
      </c>
      <c r="L58" s="44">
        <v>121351.544662</v>
      </c>
      <c r="M58" s="66">
        <v>0.151779</v>
      </c>
      <c r="N58" s="43">
        <v>0</v>
      </c>
      <c r="O58" s="44">
        <v>0</v>
      </c>
      <c r="P58" s="74">
        <v>0</v>
      </c>
    </row>
    <row r="59" spans="1:16" ht="15" customHeight="1" x14ac:dyDescent="0.2">
      <c r="A59" s="111"/>
      <c r="B59" s="114"/>
      <c r="C59" s="84" t="s">
        <v>49</v>
      </c>
      <c r="D59" s="44">
        <v>5461</v>
      </c>
      <c r="E59" s="53">
        <v>1</v>
      </c>
      <c r="F59" s="44">
        <v>147195.784289</v>
      </c>
      <c r="G59" s="66">
        <v>0.39461600000000002</v>
      </c>
      <c r="H59" s="43">
        <v>1744</v>
      </c>
      <c r="I59" s="44">
        <v>157153.81995400001</v>
      </c>
      <c r="J59" s="74">
        <v>0.34518300000000002</v>
      </c>
      <c r="K59" s="44">
        <v>3717</v>
      </c>
      <c r="L59" s="44">
        <v>142523.517891</v>
      </c>
      <c r="M59" s="66">
        <v>0.41781000000000001</v>
      </c>
      <c r="N59" s="43">
        <v>0</v>
      </c>
      <c r="O59" s="44">
        <v>0</v>
      </c>
      <c r="P59" s="74">
        <v>0</v>
      </c>
    </row>
    <row r="60" spans="1:16" ht="15" customHeight="1" x14ac:dyDescent="0.2">
      <c r="A60" s="111"/>
      <c r="B60" s="114"/>
      <c r="C60" s="84" t="s">
        <v>50</v>
      </c>
      <c r="D60" s="44">
        <v>6541</v>
      </c>
      <c r="E60" s="53">
        <v>1</v>
      </c>
      <c r="F60" s="44">
        <v>178270.642257</v>
      </c>
      <c r="G60" s="66">
        <v>0.718086</v>
      </c>
      <c r="H60" s="43">
        <v>1899</v>
      </c>
      <c r="I60" s="44">
        <v>191384.80674</v>
      </c>
      <c r="J60" s="74">
        <v>0.56556099999999998</v>
      </c>
      <c r="K60" s="44">
        <v>4642</v>
      </c>
      <c r="L60" s="44">
        <v>172905.75678600001</v>
      </c>
      <c r="M60" s="66">
        <v>0.78048300000000004</v>
      </c>
      <c r="N60" s="43">
        <v>0</v>
      </c>
      <c r="O60" s="44">
        <v>0</v>
      </c>
      <c r="P60" s="74">
        <v>0</v>
      </c>
    </row>
    <row r="61" spans="1:16" ht="15" customHeight="1" x14ac:dyDescent="0.2">
      <c r="A61" s="111"/>
      <c r="B61" s="114"/>
      <c r="C61" s="84" t="s">
        <v>51</v>
      </c>
      <c r="D61" s="44">
        <v>5719</v>
      </c>
      <c r="E61" s="53">
        <v>1</v>
      </c>
      <c r="F61" s="44">
        <v>202390.40688900001</v>
      </c>
      <c r="G61" s="66">
        <v>1.05403</v>
      </c>
      <c r="H61" s="43">
        <v>1605</v>
      </c>
      <c r="I61" s="44">
        <v>201062.63613699999</v>
      </c>
      <c r="J61" s="74">
        <v>0.72772599999999998</v>
      </c>
      <c r="K61" s="44">
        <v>4114</v>
      </c>
      <c r="L61" s="44">
        <v>202908.411765</v>
      </c>
      <c r="M61" s="66">
        <v>1.181332</v>
      </c>
      <c r="N61" s="43">
        <v>0</v>
      </c>
      <c r="O61" s="44">
        <v>0</v>
      </c>
      <c r="P61" s="74">
        <v>0</v>
      </c>
    </row>
    <row r="62" spans="1:16" s="3" customFormat="1" ht="15" customHeight="1" x14ac:dyDescent="0.2">
      <c r="A62" s="111"/>
      <c r="B62" s="114"/>
      <c r="C62" s="84" t="s">
        <v>52</v>
      </c>
      <c r="D62" s="35">
        <v>5085</v>
      </c>
      <c r="E62" s="55">
        <v>1</v>
      </c>
      <c r="F62" s="35">
        <v>218393.10993100001</v>
      </c>
      <c r="G62" s="68">
        <v>1.219862</v>
      </c>
      <c r="H62" s="43">
        <v>1450</v>
      </c>
      <c r="I62" s="44">
        <v>203375.69034500001</v>
      </c>
      <c r="J62" s="74">
        <v>0.67241399999999996</v>
      </c>
      <c r="K62" s="35">
        <v>3635</v>
      </c>
      <c r="L62" s="35">
        <v>224383.55240700001</v>
      </c>
      <c r="M62" s="68">
        <v>1.438239</v>
      </c>
      <c r="N62" s="43">
        <v>0</v>
      </c>
      <c r="O62" s="44">
        <v>0</v>
      </c>
      <c r="P62" s="74">
        <v>0</v>
      </c>
    </row>
    <row r="63" spans="1:16" ht="15" customHeight="1" x14ac:dyDescent="0.2">
      <c r="A63" s="111"/>
      <c r="B63" s="114"/>
      <c r="C63" s="84" t="s">
        <v>53</v>
      </c>
      <c r="D63" s="44">
        <v>4185</v>
      </c>
      <c r="E63" s="53">
        <v>1</v>
      </c>
      <c r="F63" s="44">
        <v>226191.85448000001</v>
      </c>
      <c r="G63" s="66">
        <v>1.2367980000000001</v>
      </c>
      <c r="H63" s="43">
        <v>1181</v>
      </c>
      <c r="I63" s="44">
        <v>210899.98475900001</v>
      </c>
      <c r="J63" s="74">
        <v>0.67823900000000004</v>
      </c>
      <c r="K63" s="44">
        <v>3004</v>
      </c>
      <c r="L63" s="44">
        <v>232203.73801599999</v>
      </c>
      <c r="M63" s="66">
        <v>1.456391</v>
      </c>
      <c r="N63" s="43">
        <v>0</v>
      </c>
      <c r="O63" s="44">
        <v>0</v>
      </c>
      <c r="P63" s="74">
        <v>0</v>
      </c>
    </row>
    <row r="64" spans="1:16" ht="15" customHeight="1" x14ac:dyDescent="0.2">
      <c r="A64" s="111"/>
      <c r="B64" s="114"/>
      <c r="C64" s="84" t="s">
        <v>54</v>
      </c>
      <c r="D64" s="44">
        <v>3313</v>
      </c>
      <c r="E64" s="53">
        <v>1</v>
      </c>
      <c r="F64" s="44">
        <v>229850.136734</v>
      </c>
      <c r="G64" s="66">
        <v>1.0851189999999999</v>
      </c>
      <c r="H64" s="43">
        <v>955</v>
      </c>
      <c r="I64" s="44">
        <v>202900.03979099999</v>
      </c>
      <c r="J64" s="74">
        <v>0.46911000000000003</v>
      </c>
      <c r="K64" s="44">
        <v>2358</v>
      </c>
      <c r="L64" s="44">
        <v>240765.04028799999</v>
      </c>
      <c r="M64" s="66">
        <v>1.334606</v>
      </c>
      <c r="N64" s="43">
        <v>0</v>
      </c>
      <c r="O64" s="44">
        <v>0</v>
      </c>
      <c r="P64" s="74">
        <v>0</v>
      </c>
    </row>
    <row r="65" spans="1:16" ht="15" customHeight="1" x14ac:dyDescent="0.2">
      <c r="A65" s="111"/>
      <c r="B65" s="114"/>
      <c r="C65" s="84" t="s">
        <v>55</v>
      </c>
      <c r="D65" s="44">
        <v>2606</v>
      </c>
      <c r="E65" s="53">
        <v>1</v>
      </c>
      <c r="F65" s="44">
        <v>227209.69224900001</v>
      </c>
      <c r="G65" s="66">
        <v>0.82808899999999996</v>
      </c>
      <c r="H65" s="43">
        <v>801</v>
      </c>
      <c r="I65" s="44">
        <v>201853.94381999999</v>
      </c>
      <c r="J65" s="74">
        <v>0.29213499999999998</v>
      </c>
      <c r="K65" s="44">
        <v>1805</v>
      </c>
      <c r="L65" s="44">
        <v>238461.74459799999</v>
      </c>
      <c r="M65" s="66">
        <v>1.065928</v>
      </c>
      <c r="N65" s="43">
        <v>0</v>
      </c>
      <c r="O65" s="44">
        <v>0</v>
      </c>
      <c r="P65" s="74">
        <v>0</v>
      </c>
    </row>
    <row r="66" spans="1:16" s="3" customFormat="1" ht="15" customHeight="1" x14ac:dyDescent="0.2">
      <c r="A66" s="111"/>
      <c r="B66" s="114"/>
      <c r="C66" s="84" t="s">
        <v>56</v>
      </c>
      <c r="D66" s="35">
        <v>3955</v>
      </c>
      <c r="E66" s="55">
        <v>1</v>
      </c>
      <c r="F66" s="35">
        <v>239995.15044200001</v>
      </c>
      <c r="G66" s="68">
        <v>0.49911499999999998</v>
      </c>
      <c r="H66" s="43">
        <v>1363</v>
      </c>
      <c r="I66" s="44">
        <v>198656.889215</v>
      </c>
      <c r="J66" s="74">
        <v>0.101981</v>
      </c>
      <c r="K66" s="35">
        <v>2592</v>
      </c>
      <c r="L66" s="35">
        <v>261732.824074</v>
      </c>
      <c r="M66" s="68">
        <v>0.70794800000000002</v>
      </c>
      <c r="N66" s="43">
        <v>0</v>
      </c>
      <c r="O66" s="44">
        <v>0</v>
      </c>
      <c r="P66" s="74">
        <v>0</v>
      </c>
    </row>
    <row r="67" spans="1:16" s="3" customFormat="1" ht="15" customHeight="1" x14ac:dyDescent="0.2">
      <c r="A67" s="112"/>
      <c r="B67" s="115"/>
      <c r="C67" s="85" t="s">
        <v>9</v>
      </c>
      <c r="D67" s="46">
        <v>39369</v>
      </c>
      <c r="E67" s="54">
        <v>1</v>
      </c>
      <c r="F67" s="46">
        <v>198025.46826200001</v>
      </c>
      <c r="G67" s="67">
        <v>0.821967</v>
      </c>
      <c r="H67" s="87">
        <v>11912</v>
      </c>
      <c r="I67" s="46">
        <v>188898.52694800001</v>
      </c>
      <c r="J67" s="75">
        <v>0.46935900000000003</v>
      </c>
      <c r="K67" s="46">
        <v>27457</v>
      </c>
      <c r="L67" s="46">
        <v>201985.118804</v>
      </c>
      <c r="M67" s="67">
        <v>0.974943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01" t="s">
        <v>66</v>
      </c>
      <c r="B2" s="101"/>
      <c r="C2" s="101"/>
      <c r="D2" s="101"/>
      <c r="E2" s="101"/>
      <c r="F2" s="101"/>
      <c r="G2" s="101"/>
      <c r="H2" s="101"/>
      <c r="I2" s="101"/>
      <c r="J2" s="101"/>
      <c r="K2" s="101"/>
      <c r="L2" s="101"/>
      <c r="M2" s="101"/>
      <c r="N2" s="101"/>
      <c r="O2" s="101"/>
      <c r="P2" s="101"/>
    </row>
    <row r="3" spans="1:16" s="21" customFormat="1" ht="15" customHeight="1" x14ac:dyDescent="0.2">
      <c r="A3" s="102" t="str">
        <f>+Notas!C6</f>
        <v>DICIEMBRE 2022 Y DICIEMBRE 2023</v>
      </c>
      <c r="B3" s="102"/>
      <c r="C3" s="102"/>
      <c r="D3" s="102"/>
      <c r="E3" s="102"/>
      <c r="F3" s="102"/>
      <c r="G3" s="102"/>
      <c r="H3" s="102"/>
      <c r="I3" s="102"/>
      <c r="J3" s="102"/>
      <c r="K3" s="102"/>
      <c r="L3" s="102"/>
      <c r="M3" s="102"/>
      <c r="N3" s="102"/>
      <c r="O3" s="102"/>
      <c r="P3" s="102"/>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03" t="s">
        <v>5</v>
      </c>
      <c r="B6" s="103" t="s">
        <v>35</v>
      </c>
      <c r="C6" s="105" t="s">
        <v>36</v>
      </c>
      <c r="D6" s="107" t="s">
        <v>37</v>
      </c>
      <c r="E6" s="107"/>
      <c r="F6" s="107"/>
      <c r="G6" s="107"/>
      <c r="H6" s="108" t="s">
        <v>42</v>
      </c>
      <c r="I6" s="107"/>
      <c r="J6" s="109"/>
      <c r="K6" s="107" t="s">
        <v>43</v>
      </c>
      <c r="L6" s="107"/>
      <c r="M6" s="107"/>
      <c r="N6" s="108" t="s">
        <v>44</v>
      </c>
      <c r="O6" s="107"/>
      <c r="P6" s="109"/>
    </row>
    <row r="7" spans="1:16" s="2" customFormat="1" ht="42" x14ac:dyDescent="0.2">
      <c r="A7" s="104"/>
      <c r="B7" s="104"/>
      <c r="C7" s="106"/>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33</v>
      </c>
      <c r="E8" s="53">
        <v>0.268293</v>
      </c>
      <c r="F8" s="44">
        <v>90990.178830999997</v>
      </c>
      <c r="G8" s="66">
        <v>0.121212</v>
      </c>
      <c r="H8" s="43">
        <v>14</v>
      </c>
      <c r="I8" s="44">
        <v>93450.167249999999</v>
      </c>
      <c r="J8" s="74">
        <v>7.1429000000000006E-2</v>
      </c>
      <c r="K8" s="44">
        <v>19</v>
      </c>
      <c r="L8" s="44">
        <v>89177.555785000004</v>
      </c>
      <c r="M8" s="66">
        <v>0.15789500000000001</v>
      </c>
      <c r="N8" s="43">
        <v>0</v>
      </c>
      <c r="O8" s="44">
        <v>0</v>
      </c>
      <c r="P8" s="74">
        <v>0</v>
      </c>
    </row>
    <row r="9" spans="1:16" ht="15" customHeight="1" x14ac:dyDescent="0.2">
      <c r="A9" s="111"/>
      <c r="B9" s="114"/>
      <c r="C9" s="84" t="s">
        <v>47</v>
      </c>
      <c r="D9" s="44">
        <v>372</v>
      </c>
      <c r="E9" s="53">
        <v>0.47449000000000002</v>
      </c>
      <c r="F9" s="44">
        <v>112579.741557</v>
      </c>
      <c r="G9" s="66">
        <v>0.11021499999999999</v>
      </c>
      <c r="H9" s="43">
        <v>130</v>
      </c>
      <c r="I9" s="44">
        <v>123072.96418</v>
      </c>
      <c r="J9" s="74">
        <v>0.16153799999999999</v>
      </c>
      <c r="K9" s="44">
        <v>242</v>
      </c>
      <c r="L9" s="44">
        <v>106942.88642900001</v>
      </c>
      <c r="M9" s="66">
        <v>8.2644999999999996E-2</v>
      </c>
      <c r="N9" s="43">
        <v>0</v>
      </c>
      <c r="O9" s="44">
        <v>0</v>
      </c>
      <c r="P9" s="74">
        <v>0</v>
      </c>
    </row>
    <row r="10" spans="1:16" ht="15" customHeight="1" x14ac:dyDescent="0.2">
      <c r="A10" s="111"/>
      <c r="B10" s="114"/>
      <c r="C10" s="84" t="s">
        <v>48</v>
      </c>
      <c r="D10" s="44">
        <v>2016</v>
      </c>
      <c r="E10" s="53">
        <v>0.28070200000000001</v>
      </c>
      <c r="F10" s="44">
        <v>124972.258994</v>
      </c>
      <c r="G10" s="66">
        <v>0.18452399999999999</v>
      </c>
      <c r="H10" s="43">
        <v>813</v>
      </c>
      <c r="I10" s="44">
        <v>132336.566295</v>
      </c>
      <c r="J10" s="74">
        <v>0.19803200000000001</v>
      </c>
      <c r="K10" s="44">
        <v>1203</v>
      </c>
      <c r="L10" s="44">
        <v>119995.382987</v>
      </c>
      <c r="M10" s="66">
        <v>0.175395</v>
      </c>
      <c r="N10" s="43">
        <v>0</v>
      </c>
      <c r="O10" s="44">
        <v>0</v>
      </c>
      <c r="P10" s="74">
        <v>0</v>
      </c>
    </row>
    <row r="11" spans="1:16" ht="15" customHeight="1" x14ac:dyDescent="0.2">
      <c r="A11" s="111"/>
      <c r="B11" s="114"/>
      <c r="C11" s="84" t="s">
        <v>49</v>
      </c>
      <c r="D11" s="44">
        <v>3538</v>
      </c>
      <c r="E11" s="53">
        <v>0.206985</v>
      </c>
      <c r="F11" s="44">
        <v>143559.876257</v>
      </c>
      <c r="G11" s="66">
        <v>0.35811199999999999</v>
      </c>
      <c r="H11" s="43">
        <v>1371</v>
      </c>
      <c r="I11" s="44">
        <v>160421.13472</v>
      </c>
      <c r="J11" s="74">
        <v>0.43690699999999999</v>
      </c>
      <c r="K11" s="44">
        <v>2167</v>
      </c>
      <c r="L11" s="44">
        <v>132892.23188599999</v>
      </c>
      <c r="M11" s="66">
        <v>0.30825999999999998</v>
      </c>
      <c r="N11" s="43">
        <v>0</v>
      </c>
      <c r="O11" s="44">
        <v>0</v>
      </c>
      <c r="P11" s="74">
        <v>0</v>
      </c>
    </row>
    <row r="12" spans="1:16" ht="15" customHeight="1" x14ac:dyDescent="0.2">
      <c r="A12" s="111"/>
      <c r="B12" s="114"/>
      <c r="C12" s="84" t="s">
        <v>50</v>
      </c>
      <c r="D12" s="44">
        <v>3302</v>
      </c>
      <c r="E12" s="53">
        <v>0.175368</v>
      </c>
      <c r="F12" s="44">
        <v>177965.656632</v>
      </c>
      <c r="G12" s="66">
        <v>0.67504500000000001</v>
      </c>
      <c r="H12" s="43">
        <v>1202</v>
      </c>
      <c r="I12" s="44">
        <v>196107.57514500001</v>
      </c>
      <c r="J12" s="74">
        <v>0.71214599999999995</v>
      </c>
      <c r="K12" s="44">
        <v>2100</v>
      </c>
      <c r="L12" s="44">
        <v>167581.56803600001</v>
      </c>
      <c r="M12" s="66">
        <v>0.65381</v>
      </c>
      <c r="N12" s="43">
        <v>0</v>
      </c>
      <c r="O12" s="44">
        <v>0</v>
      </c>
      <c r="P12" s="74">
        <v>0</v>
      </c>
    </row>
    <row r="13" spans="1:16" ht="15" customHeight="1" x14ac:dyDescent="0.2">
      <c r="A13" s="111"/>
      <c r="B13" s="114"/>
      <c r="C13" s="84" t="s">
        <v>51</v>
      </c>
      <c r="D13" s="44">
        <v>2737</v>
      </c>
      <c r="E13" s="53">
        <v>0.15711800000000001</v>
      </c>
      <c r="F13" s="44">
        <v>197666.908215</v>
      </c>
      <c r="G13" s="66">
        <v>0.91961999999999999</v>
      </c>
      <c r="H13" s="43">
        <v>961</v>
      </c>
      <c r="I13" s="44">
        <v>209781.42785400001</v>
      </c>
      <c r="J13" s="74">
        <v>0.86368400000000001</v>
      </c>
      <c r="K13" s="44">
        <v>1776</v>
      </c>
      <c r="L13" s="44">
        <v>191111.69798200001</v>
      </c>
      <c r="M13" s="66">
        <v>0.94988700000000004</v>
      </c>
      <c r="N13" s="43">
        <v>0</v>
      </c>
      <c r="O13" s="44">
        <v>0</v>
      </c>
      <c r="P13" s="74">
        <v>0</v>
      </c>
    </row>
    <row r="14" spans="1:16" s="3" customFormat="1" ht="15" customHeight="1" x14ac:dyDescent="0.2">
      <c r="A14" s="111"/>
      <c r="B14" s="114"/>
      <c r="C14" s="84" t="s">
        <v>52</v>
      </c>
      <c r="D14" s="35">
        <v>2138</v>
      </c>
      <c r="E14" s="55">
        <v>0.143896</v>
      </c>
      <c r="F14" s="35">
        <v>204146.64769700001</v>
      </c>
      <c r="G14" s="68">
        <v>0.98129100000000002</v>
      </c>
      <c r="H14" s="43">
        <v>720</v>
      </c>
      <c r="I14" s="44">
        <v>203763.98886799999</v>
      </c>
      <c r="J14" s="74">
        <v>0.78333299999999995</v>
      </c>
      <c r="K14" s="35">
        <v>1418</v>
      </c>
      <c r="L14" s="35">
        <v>204340.94555100001</v>
      </c>
      <c r="M14" s="68">
        <v>1.0818049999999999</v>
      </c>
      <c r="N14" s="43">
        <v>0</v>
      </c>
      <c r="O14" s="44">
        <v>0</v>
      </c>
      <c r="P14" s="74">
        <v>0</v>
      </c>
    </row>
    <row r="15" spans="1:16" ht="15" customHeight="1" x14ac:dyDescent="0.2">
      <c r="A15" s="111"/>
      <c r="B15" s="114"/>
      <c r="C15" s="84" t="s">
        <v>53</v>
      </c>
      <c r="D15" s="44">
        <v>1741</v>
      </c>
      <c r="E15" s="53">
        <v>0.137433</v>
      </c>
      <c r="F15" s="44">
        <v>206193.29332200001</v>
      </c>
      <c r="G15" s="66">
        <v>0.97300399999999998</v>
      </c>
      <c r="H15" s="43">
        <v>548</v>
      </c>
      <c r="I15" s="44">
        <v>196964.73593</v>
      </c>
      <c r="J15" s="74">
        <v>0.65510900000000005</v>
      </c>
      <c r="K15" s="44">
        <v>1193</v>
      </c>
      <c r="L15" s="44">
        <v>210432.39596299999</v>
      </c>
      <c r="M15" s="66">
        <v>1.1190279999999999</v>
      </c>
      <c r="N15" s="43">
        <v>0</v>
      </c>
      <c r="O15" s="44">
        <v>0</v>
      </c>
      <c r="P15" s="74">
        <v>0</v>
      </c>
    </row>
    <row r="16" spans="1:16" ht="15" customHeight="1" x14ac:dyDescent="0.2">
      <c r="A16" s="111"/>
      <c r="B16" s="114"/>
      <c r="C16" s="84" t="s">
        <v>54</v>
      </c>
      <c r="D16" s="44">
        <v>1452</v>
      </c>
      <c r="E16" s="53">
        <v>0.13105900000000001</v>
      </c>
      <c r="F16" s="44">
        <v>206880.204153</v>
      </c>
      <c r="G16" s="66">
        <v>0.80509600000000003</v>
      </c>
      <c r="H16" s="43">
        <v>443</v>
      </c>
      <c r="I16" s="44">
        <v>185784.440596</v>
      </c>
      <c r="J16" s="74">
        <v>0.383747</v>
      </c>
      <c r="K16" s="44">
        <v>1009</v>
      </c>
      <c r="L16" s="44">
        <v>216142.26882699999</v>
      </c>
      <c r="M16" s="66">
        <v>0.990089</v>
      </c>
      <c r="N16" s="43">
        <v>0</v>
      </c>
      <c r="O16" s="44">
        <v>0</v>
      </c>
      <c r="P16" s="74">
        <v>0</v>
      </c>
    </row>
    <row r="17" spans="1:16" ht="15" customHeight="1" x14ac:dyDescent="0.2">
      <c r="A17" s="111"/>
      <c r="B17" s="114"/>
      <c r="C17" s="84" t="s">
        <v>55</v>
      </c>
      <c r="D17" s="44">
        <v>1139</v>
      </c>
      <c r="E17" s="53">
        <v>0.123282</v>
      </c>
      <c r="F17" s="44">
        <v>208827.72515400001</v>
      </c>
      <c r="G17" s="66">
        <v>0.67252000000000001</v>
      </c>
      <c r="H17" s="43">
        <v>419</v>
      </c>
      <c r="I17" s="44">
        <v>182310.46537699999</v>
      </c>
      <c r="J17" s="74">
        <v>0.23150399999999999</v>
      </c>
      <c r="K17" s="44">
        <v>720</v>
      </c>
      <c r="L17" s="44">
        <v>224259.29716300001</v>
      </c>
      <c r="M17" s="66">
        <v>0.92916699999999997</v>
      </c>
      <c r="N17" s="43">
        <v>0</v>
      </c>
      <c r="O17" s="44">
        <v>0</v>
      </c>
      <c r="P17" s="74">
        <v>0</v>
      </c>
    </row>
    <row r="18" spans="1:16" s="3" customFormat="1" ht="15" customHeight="1" x14ac:dyDescent="0.2">
      <c r="A18" s="111"/>
      <c r="B18" s="114"/>
      <c r="C18" s="84" t="s">
        <v>56</v>
      </c>
      <c r="D18" s="35">
        <v>1633</v>
      </c>
      <c r="E18" s="55">
        <v>8.3349999999999994E-2</v>
      </c>
      <c r="F18" s="35">
        <v>234698.10935799999</v>
      </c>
      <c r="G18" s="68">
        <v>0.4703</v>
      </c>
      <c r="H18" s="43">
        <v>564</v>
      </c>
      <c r="I18" s="44">
        <v>192562.399298</v>
      </c>
      <c r="J18" s="74">
        <v>7.9786999999999997E-2</v>
      </c>
      <c r="K18" s="35">
        <v>1069</v>
      </c>
      <c r="L18" s="35">
        <v>256928.73655500001</v>
      </c>
      <c r="M18" s="68">
        <v>0.67633299999999996</v>
      </c>
      <c r="N18" s="43">
        <v>0</v>
      </c>
      <c r="O18" s="44">
        <v>0</v>
      </c>
      <c r="P18" s="74">
        <v>0</v>
      </c>
    </row>
    <row r="19" spans="1:16" s="3" customFormat="1" ht="15" customHeight="1" x14ac:dyDescent="0.2">
      <c r="A19" s="112"/>
      <c r="B19" s="115"/>
      <c r="C19" s="85" t="s">
        <v>9</v>
      </c>
      <c r="D19" s="46">
        <v>20101</v>
      </c>
      <c r="E19" s="54">
        <v>0.15598300000000001</v>
      </c>
      <c r="F19" s="46">
        <v>181600.57143800001</v>
      </c>
      <c r="G19" s="67">
        <v>0.64300299999999999</v>
      </c>
      <c r="H19" s="87">
        <v>7185</v>
      </c>
      <c r="I19" s="46">
        <v>181502.934159</v>
      </c>
      <c r="J19" s="75">
        <v>0.51537900000000003</v>
      </c>
      <c r="K19" s="46">
        <v>12916</v>
      </c>
      <c r="L19" s="46">
        <v>181654.88576599999</v>
      </c>
      <c r="M19" s="67">
        <v>0.71399800000000002</v>
      </c>
      <c r="N19" s="87">
        <v>0</v>
      </c>
      <c r="O19" s="46">
        <v>0</v>
      </c>
      <c r="P19" s="75">
        <v>0</v>
      </c>
    </row>
    <row r="20" spans="1:16" ht="15" customHeight="1" x14ac:dyDescent="0.2">
      <c r="A20" s="110">
        <v>2</v>
      </c>
      <c r="B20" s="113" t="s">
        <v>57</v>
      </c>
      <c r="C20" s="84" t="s">
        <v>46</v>
      </c>
      <c r="D20" s="44">
        <v>34</v>
      </c>
      <c r="E20" s="53">
        <v>0.27642299999999997</v>
      </c>
      <c r="F20" s="44">
        <v>55667.117646999999</v>
      </c>
      <c r="G20" s="66">
        <v>2.9412000000000001E-2</v>
      </c>
      <c r="H20" s="43">
        <v>21</v>
      </c>
      <c r="I20" s="44">
        <v>57761.428570999997</v>
      </c>
      <c r="J20" s="74">
        <v>4.7619000000000002E-2</v>
      </c>
      <c r="K20" s="44">
        <v>13</v>
      </c>
      <c r="L20" s="44">
        <v>52284</v>
      </c>
      <c r="M20" s="66">
        <v>0</v>
      </c>
      <c r="N20" s="43">
        <v>0</v>
      </c>
      <c r="O20" s="44">
        <v>0</v>
      </c>
      <c r="P20" s="74">
        <v>0</v>
      </c>
    </row>
    <row r="21" spans="1:16" ht="15" customHeight="1" x14ac:dyDescent="0.2">
      <c r="A21" s="111"/>
      <c r="B21" s="114"/>
      <c r="C21" s="84" t="s">
        <v>47</v>
      </c>
      <c r="D21" s="44">
        <v>256</v>
      </c>
      <c r="E21" s="53">
        <v>0.32653100000000002</v>
      </c>
      <c r="F21" s="44">
        <v>108380.0625</v>
      </c>
      <c r="G21" s="66">
        <v>8.9843999999999993E-2</v>
      </c>
      <c r="H21" s="43">
        <v>95</v>
      </c>
      <c r="I21" s="44">
        <v>112237.810526</v>
      </c>
      <c r="J21" s="74">
        <v>9.4737000000000002E-2</v>
      </c>
      <c r="K21" s="44">
        <v>161</v>
      </c>
      <c r="L21" s="44">
        <v>106103.75155299999</v>
      </c>
      <c r="M21" s="66">
        <v>8.6957000000000007E-2</v>
      </c>
      <c r="N21" s="43">
        <v>0</v>
      </c>
      <c r="O21" s="44">
        <v>0</v>
      </c>
      <c r="P21" s="74">
        <v>0</v>
      </c>
    </row>
    <row r="22" spans="1:16" ht="15" customHeight="1" x14ac:dyDescent="0.2">
      <c r="A22" s="111"/>
      <c r="B22" s="114"/>
      <c r="C22" s="84" t="s">
        <v>48</v>
      </c>
      <c r="D22" s="44">
        <v>1059</v>
      </c>
      <c r="E22" s="53">
        <v>0.147452</v>
      </c>
      <c r="F22" s="44">
        <v>125444.64778100001</v>
      </c>
      <c r="G22" s="66">
        <v>8.3097000000000004E-2</v>
      </c>
      <c r="H22" s="43">
        <v>481</v>
      </c>
      <c r="I22" s="44">
        <v>128116.00831600001</v>
      </c>
      <c r="J22" s="74">
        <v>8.5238999999999995E-2</v>
      </c>
      <c r="K22" s="44">
        <v>578</v>
      </c>
      <c r="L22" s="44">
        <v>123221.595156</v>
      </c>
      <c r="M22" s="66">
        <v>8.1314999999999998E-2</v>
      </c>
      <c r="N22" s="43">
        <v>0</v>
      </c>
      <c r="O22" s="44">
        <v>0</v>
      </c>
      <c r="P22" s="74">
        <v>0</v>
      </c>
    </row>
    <row r="23" spans="1:16" ht="15" customHeight="1" x14ac:dyDescent="0.2">
      <c r="A23" s="111"/>
      <c r="B23" s="114"/>
      <c r="C23" s="84" t="s">
        <v>49</v>
      </c>
      <c r="D23" s="44">
        <v>848</v>
      </c>
      <c r="E23" s="53">
        <v>4.9611000000000002E-2</v>
      </c>
      <c r="F23" s="44">
        <v>143264.68632099999</v>
      </c>
      <c r="G23" s="66">
        <v>0.238208</v>
      </c>
      <c r="H23" s="43">
        <v>361</v>
      </c>
      <c r="I23" s="44">
        <v>150117.06648199999</v>
      </c>
      <c r="J23" s="74">
        <v>0.26038800000000001</v>
      </c>
      <c r="K23" s="44">
        <v>487</v>
      </c>
      <c r="L23" s="44">
        <v>138185.20123199999</v>
      </c>
      <c r="M23" s="66">
        <v>0.22176599999999999</v>
      </c>
      <c r="N23" s="43">
        <v>0</v>
      </c>
      <c r="O23" s="44">
        <v>0</v>
      </c>
      <c r="P23" s="74">
        <v>0</v>
      </c>
    </row>
    <row r="24" spans="1:16" ht="15" customHeight="1" x14ac:dyDescent="0.2">
      <c r="A24" s="111"/>
      <c r="B24" s="114"/>
      <c r="C24" s="84" t="s">
        <v>50</v>
      </c>
      <c r="D24" s="44">
        <v>551</v>
      </c>
      <c r="E24" s="53">
        <v>2.9263000000000001E-2</v>
      </c>
      <c r="F24" s="44">
        <v>162276.493648</v>
      </c>
      <c r="G24" s="66">
        <v>0.28675099999999998</v>
      </c>
      <c r="H24" s="43">
        <v>257</v>
      </c>
      <c r="I24" s="44">
        <v>176215.832685</v>
      </c>
      <c r="J24" s="74">
        <v>0.36186800000000002</v>
      </c>
      <c r="K24" s="44">
        <v>294</v>
      </c>
      <c r="L24" s="44">
        <v>150091.42517</v>
      </c>
      <c r="M24" s="66">
        <v>0.22108800000000001</v>
      </c>
      <c r="N24" s="43">
        <v>0</v>
      </c>
      <c r="O24" s="44">
        <v>0</v>
      </c>
      <c r="P24" s="74">
        <v>0</v>
      </c>
    </row>
    <row r="25" spans="1:16" ht="15" customHeight="1" x14ac:dyDescent="0.2">
      <c r="A25" s="111"/>
      <c r="B25" s="114"/>
      <c r="C25" s="84" t="s">
        <v>51</v>
      </c>
      <c r="D25" s="44">
        <v>398</v>
      </c>
      <c r="E25" s="53">
        <v>2.2846999999999999E-2</v>
      </c>
      <c r="F25" s="44">
        <v>173106.77638200001</v>
      </c>
      <c r="G25" s="66">
        <v>0.41959800000000003</v>
      </c>
      <c r="H25" s="43">
        <v>165</v>
      </c>
      <c r="I25" s="44">
        <v>175808.70303</v>
      </c>
      <c r="J25" s="74">
        <v>0.39393899999999998</v>
      </c>
      <c r="K25" s="44">
        <v>233</v>
      </c>
      <c r="L25" s="44">
        <v>171193.39485000001</v>
      </c>
      <c r="M25" s="66">
        <v>0.43776799999999999</v>
      </c>
      <c r="N25" s="43">
        <v>0</v>
      </c>
      <c r="O25" s="44">
        <v>0</v>
      </c>
      <c r="P25" s="74">
        <v>0</v>
      </c>
    </row>
    <row r="26" spans="1:16" s="3" customFormat="1" ht="15" customHeight="1" x14ac:dyDescent="0.2">
      <c r="A26" s="111"/>
      <c r="B26" s="114"/>
      <c r="C26" s="84" t="s">
        <v>52</v>
      </c>
      <c r="D26" s="35">
        <v>250</v>
      </c>
      <c r="E26" s="55">
        <v>1.6826000000000001E-2</v>
      </c>
      <c r="F26" s="35">
        <v>165799.02799999999</v>
      </c>
      <c r="G26" s="68">
        <v>0.32400000000000001</v>
      </c>
      <c r="H26" s="43">
        <v>109</v>
      </c>
      <c r="I26" s="44">
        <v>164593</v>
      </c>
      <c r="J26" s="74">
        <v>0.23853199999999999</v>
      </c>
      <c r="K26" s="35">
        <v>141</v>
      </c>
      <c r="L26" s="35">
        <v>166731.347518</v>
      </c>
      <c r="M26" s="68">
        <v>0.390071</v>
      </c>
      <c r="N26" s="43">
        <v>0</v>
      </c>
      <c r="O26" s="44">
        <v>0</v>
      </c>
      <c r="P26" s="74">
        <v>0</v>
      </c>
    </row>
    <row r="27" spans="1:16" ht="15" customHeight="1" x14ac:dyDescent="0.2">
      <c r="A27" s="111"/>
      <c r="B27" s="114"/>
      <c r="C27" s="84" t="s">
        <v>53</v>
      </c>
      <c r="D27" s="44">
        <v>216</v>
      </c>
      <c r="E27" s="53">
        <v>1.7051E-2</v>
      </c>
      <c r="F27" s="44">
        <v>187438.574074</v>
      </c>
      <c r="G27" s="66">
        <v>0.50463000000000002</v>
      </c>
      <c r="H27" s="43">
        <v>79</v>
      </c>
      <c r="I27" s="44">
        <v>160696.51898699999</v>
      </c>
      <c r="J27" s="74">
        <v>0.240506</v>
      </c>
      <c r="K27" s="44">
        <v>137</v>
      </c>
      <c r="L27" s="44">
        <v>202859.17518200001</v>
      </c>
      <c r="M27" s="66">
        <v>0.65693400000000002</v>
      </c>
      <c r="N27" s="43">
        <v>0</v>
      </c>
      <c r="O27" s="44">
        <v>0</v>
      </c>
      <c r="P27" s="74">
        <v>0</v>
      </c>
    </row>
    <row r="28" spans="1:16" ht="15" customHeight="1" x14ac:dyDescent="0.2">
      <c r="A28" s="111"/>
      <c r="B28" s="114"/>
      <c r="C28" s="84" t="s">
        <v>54</v>
      </c>
      <c r="D28" s="44">
        <v>115</v>
      </c>
      <c r="E28" s="53">
        <v>1.038E-2</v>
      </c>
      <c r="F28" s="44">
        <v>192784.33913000001</v>
      </c>
      <c r="G28" s="66">
        <v>0.33912999999999999</v>
      </c>
      <c r="H28" s="43">
        <v>58</v>
      </c>
      <c r="I28" s="44">
        <v>172725.827586</v>
      </c>
      <c r="J28" s="74">
        <v>0.206897</v>
      </c>
      <c r="K28" s="44">
        <v>57</v>
      </c>
      <c r="L28" s="44">
        <v>213194.75438599999</v>
      </c>
      <c r="M28" s="66">
        <v>0.47368399999999999</v>
      </c>
      <c r="N28" s="43">
        <v>0</v>
      </c>
      <c r="O28" s="44">
        <v>0</v>
      </c>
      <c r="P28" s="74">
        <v>0</v>
      </c>
    </row>
    <row r="29" spans="1:16" ht="15" customHeight="1" x14ac:dyDescent="0.2">
      <c r="A29" s="111"/>
      <c r="B29" s="114"/>
      <c r="C29" s="84" t="s">
        <v>55</v>
      </c>
      <c r="D29" s="44">
        <v>52</v>
      </c>
      <c r="E29" s="53">
        <v>5.6280000000000002E-3</v>
      </c>
      <c r="F29" s="44">
        <v>207549.76923100001</v>
      </c>
      <c r="G29" s="66">
        <v>0.13461500000000001</v>
      </c>
      <c r="H29" s="43">
        <v>30</v>
      </c>
      <c r="I29" s="44">
        <v>189868.7</v>
      </c>
      <c r="J29" s="74">
        <v>3.3333000000000002E-2</v>
      </c>
      <c r="K29" s="44">
        <v>22</v>
      </c>
      <c r="L29" s="44">
        <v>231660.31818199999</v>
      </c>
      <c r="M29" s="66">
        <v>0.272727</v>
      </c>
      <c r="N29" s="43">
        <v>0</v>
      </c>
      <c r="O29" s="44">
        <v>0</v>
      </c>
      <c r="P29" s="74">
        <v>0</v>
      </c>
    </row>
    <row r="30" spans="1:16" s="3" customFormat="1" ht="15" customHeight="1" x14ac:dyDescent="0.2">
      <c r="A30" s="111"/>
      <c r="B30" s="114"/>
      <c r="C30" s="84" t="s">
        <v>56</v>
      </c>
      <c r="D30" s="35">
        <v>111</v>
      </c>
      <c r="E30" s="55">
        <v>5.666E-3</v>
      </c>
      <c r="F30" s="35">
        <v>158479.88288300001</v>
      </c>
      <c r="G30" s="68">
        <v>6.3062999999999994E-2</v>
      </c>
      <c r="H30" s="43">
        <v>99</v>
      </c>
      <c r="I30" s="44">
        <v>142974.29292899999</v>
      </c>
      <c r="J30" s="74">
        <v>4.0404000000000002E-2</v>
      </c>
      <c r="K30" s="35">
        <v>12</v>
      </c>
      <c r="L30" s="35">
        <v>286401</v>
      </c>
      <c r="M30" s="68">
        <v>0.25</v>
      </c>
      <c r="N30" s="43">
        <v>0</v>
      </c>
      <c r="O30" s="44">
        <v>0</v>
      </c>
      <c r="P30" s="74">
        <v>0</v>
      </c>
    </row>
    <row r="31" spans="1:16" s="3" customFormat="1" ht="15" customHeight="1" x14ac:dyDescent="0.2">
      <c r="A31" s="112"/>
      <c r="B31" s="115"/>
      <c r="C31" s="85" t="s">
        <v>9</v>
      </c>
      <c r="D31" s="46">
        <v>3890</v>
      </c>
      <c r="E31" s="54">
        <v>3.0186000000000001E-2</v>
      </c>
      <c r="F31" s="46">
        <v>147756.73573300001</v>
      </c>
      <c r="G31" s="67">
        <v>0.22673499999999999</v>
      </c>
      <c r="H31" s="87">
        <v>1755</v>
      </c>
      <c r="I31" s="46">
        <v>149567.99088299999</v>
      </c>
      <c r="J31" s="75">
        <v>0.207977</v>
      </c>
      <c r="K31" s="46">
        <v>2135</v>
      </c>
      <c r="L31" s="46">
        <v>146267.85854799999</v>
      </c>
      <c r="M31" s="67">
        <v>0.24215500000000001</v>
      </c>
      <c r="N31" s="87">
        <v>0</v>
      </c>
      <c r="O31" s="46">
        <v>0</v>
      </c>
      <c r="P31" s="75">
        <v>0</v>
      </c>
    </row>
    <row r="32" spans="1:16" ht="15" customHeight="1" x14ac:dyDescent="0.2">
      <c r="A32" s="110">
        <v>3</v>
      </c>
      <c r="B32" s="113" t="s">
        <v>58</v>
      </c>
      <c r="C32" s="84" t="s">
        <v>46</v>
      </c>
      <c r="D32" s="44">
        <v>1</v>
      </c>
      <c r="E32" s="44">
        <v>0</v>
      </c>
      <c r="F32" s="44">
        <v>-35323.061183999998</v>
      </c>
      <c r="G32" s="66">
        <v>-9.1800000000000007E-2</v>
      </c>
      <c r="H32" s="43">
        <v>7</v>
      </c>
      <c r="I32" s="44">
        <v>-35688.738678000002</v>
      </c>
      <c r="J32" s="74">
        <v>-2.3810000000000001E-2</v>
      </c>
      <c r="K32" s="44">
        <v>-6</v>
      </c>
      <c r="L32" s="44">
        <v>-36893.555784999997</v>
      </c>
      <c r="M32" s="66">
        <v>-0.15789500000000001</v>
      </c>
      <c r="N32" s="43">
        <v>0</v>
      </c>
      <c r="O32" s="44">
        <v>0</v>
      </c>
      <c r="P32" s="74">
        <v>0</v>
      </c>
    </row>
    <row r="33" spans="1:16" ht="15" customHeight="1" x14ac:dyDescent="0.2">
      <c r="A33" s="111"/>
      <c r="B33" s="114"/>
      <c r="C33" s="84" t="s">
        <v>47</v>
      </c>
      <c r="D33" s="44">
        <v>-116</v>
      </c>
      <c r="E33" s="44">
        <v>0</v>
      </c>
      <c r="F33" s="44">
        <v>-4199.6790570000003</v>
      </c>
      <c r="G33" s="66">
        <v>-2.0371E-2</v>
      </c>
      <c r="H33" s="43">
        <v>-35</v>
      </c>
      <c r="I33" s="44">
        <v>-10835.153652999999</v>
      </c>
      <c r="J33" s="74">
        <v>-6.6802E-2</v>
      </c>
      <c r="K33" s="44">
        <v>-81</v>
      </c>
      <c r="L33" s="44">
        <v>-839.13487599999996</v>
      </c>
      <c r="M33" s="66">
        <v>4.3119999999999999E-3</v>
      </c>
      <c r="N33" s="43">
        <v>0</v>
      </c>
      <c r="O33" s="44">
        <v>0</v>
      </c>
      <c r="P33" s="74">
        <v>0</v>
      </c>
    </row>
    <row r="34" spans="1:16" ht="15" customHeight="1" x14ac:dyDescent="0.2">
      <c r="A34" s="111"/>
      <c r="B34" s="114"/>
      <c r="C34" s="84" t="s">
        <v>48</v>
      </c>
      <c r="D34" s="44">
        <v>-957</v>
      </c>
      <c r="E34" s="44">
        <v>0</v>
      </c>
      <c r="F34" s="44">
        <v>472.38878699999998</v>
      </c>
      <c r="G34" s="66">
        <v>-0.101427</v>
      </c>
      <c r="H34" s="43">
        <v>-332</v>
      </c>
      <c r="I34" s="44">
        <v>-4220.5579790000002</v>
      </c>
      <c r="J34" s="74">
        <v>-0.112793</v>
      </c>
      <c r="K34" s="44">
        <v>-625</v>
      </c>
      <c r="L34" s="44">
        <v>3226.2121689999999</v>
      </c>
      <c r="M34" s="66">
        <v>-9.4079999999999997E-2</v>
      </c>
      <c r="N34" s="43">
        <v>0</v>
      </c>
      <c r="O34" s="44">
        <v>0</v>
      </c>
      <c r="P34" s="74">
        <v>0</v>
      </c>
    </row>
    <row r="35" spans="1:16" ht="15" customHeight="1" x14ac:dyDescent="0.2">
      <c r="A35" s="111"/>
      <c r="B35" s="114"/>
      <c r="C35" s="84" t="s">
        <v>49</v>
      </c>
      <c r="D35" s="44">
        <v>-2690</v>
      </c>
      <c r="E35" s="44">
        <v>0</v>
      </c>
      <c r="F35" s="44">
        <v>-295.18993599999999</v>
      </c>
      <c r="G35" s="66">
        <v>-0.119904</v>
      </c>
      <c r="H35" s="43">
        <v>-1010</v>
      </c>
      <c r="I35" s="44">
        <v>-10304.068238</v>
      </c>
      <c r="J35" s="74">
        <v>-0.17652000000000001</v>
      </c>
      <c r="K35" s="44">
        <v>-1680</v>
      </c>
      <c r="L35" s="44">
        <v>5292.9693470000002</v>
      </c>
      <c r="M35" s="66">
        <v>-8.6494000000000001E-2</v>
      </c>
      <c r="N35" s="43">
        <v>0</v>
      </c>
      <c r="O35" s="44">
        <v>0</v>
      </c>
      <c r="P35" s="74">
        <v>0</v>
      </c>
    </row>
    <row r="36" spans="1:16" ht="15" customHeight="1" x14ac:dyDescent="0.2">
      <c r="A36" s="111"/>
      <c r="B36" s="114"/>
      <c r="C36" s="84" t="s">
        <v>50</v>
      </c>
      <c r="D36" s="44">
        <v>-2751</v>
      </c>
      <c r="E36" s="44">
        <v>0</v>
      </c>
      <c r="F36" s="44">
        <v>-15689.162984000001</v>
      </c>
      <c r="G36" s="66">
        <v>-0.38829399999999997</v>
      </c>
      <c r="H36" s="43">
        <v>-945</v>
      </c>
      <c r="I36" s="44">
        <v>-19891.742460000001</v>
      </c>
      <c r="J36" s="74">
        <v>-0.35027900000000001</v>
      </c>
      <c r="K36" s="44">
        <v>-1806</v>
      </c>
      <c r="L36" s="44">
        <v>-17490.142865999998</v>
      </c>
      <c r="M36" s="66">
        <v>-0.43272100000000002</v>
      </c>
      <c r="N36" s="43">
        <v>0</v>
      </c>
      <c r="O36" s="44">
        <v>0</v>
      </c>
      <c r="P36" s="74">
        <v>0</v>
      </c>
    </row>
    <row r="37" spans="1:16" ht="15" customHeight="1" x14ac:dyDescent="0.2">
      <c r="A37" s="111"/>
      <c r="B37" s="114"/>
      <c r="C37" s="84" t="s">
        <v>51</v>
      </c>
      <c r="D37" s="44">
        <v>-2339</v>
      </c>
      <c r="E37" s="44">
        <v>0</v>
      </c>
      <c r="F37" s="44">
        <v>-24560.131832999999</v>
      </c>
      <c r="G37" s="66">
        <v>-0.50002199999999997</v>
      </c>
      <c r="H37" s="43">
        <v>-796</v>
      </c>
      <c r="I37" s="44">
        <v>-33972.724823999997</v>
      </c>
      <c r="J37" s="74">
        <v>-0.46974399999999999</v>
      </c>
      <c r="K37" s="44">
        <v>-1543</v>
      </c>
      <c r="L37" s="44">
        <v>-19918.303132000001</v>
      </c>
      <c r="M37" s="66">
        <v>-0.51211899999999999</v>
      </c>
      <c r="N37" s="43">
        <v>0</v>
      </c>
      <c r="O37" s="44">
        <v>0</v>
      </c>
      <c r="P37" s="74">
        <v>0</v>
      </c>
    </row>
    <row r="38" spans="1:16" s="3" customFormat="1" ht="15" customHeight="1" x14ac:dyDescent="0.2">
      <c r="A38" s="111"/>
      <c r="B38" s="114"/>
      <c r="C38" s="84" t="s">
        <v>52</v>
      </c>
      <c r="D38" s="35">
        <v>-1888</v>
      </c>
      <c r="E38" s="35">
        <v>0</v>
      </c>
      <c r="F38" s="35">
        <v>-38347.619697000002</v>
      </c>
      <c r="G38" s="68">
        <v>-0.65729099999999996</v>
      </c>
      <c r="H38" s="43">
        <v>-611</v>
      </c>
      <c r="I38" s="44">
        <v>-39170.988868</v>
      </c>
      <c r="J38" s="74">
        <v>-0.54480099999999998</v>
      </c>
      <c r="K38" s="35">
        <v>-1277</v>
      </c>
      <c r="L38" s="35">
        <v>-37609.598033000002</v>
      </c>
      <c r="M38" s="68">
        <v>-0.69173399999999996</v>
      </c>
      <c r="N38" s="43">
        <v>0</v>
      </c>
      <c r="O38" s="44">
        <v>0</v>
      </c>
      <c r="P38" s="74">
        <v>0</v>
      </c>
    </row>
    <row r="39" spans="1:16" ht="15" customHeight="1" x14ac:dyDescent="0.2">
      <c r="A39" s="111"/>
      <c r="B39" s="114"/>
      <c r="C39" s="84" t="s">
        <v>53</v>
      </c>
      <c r="D39" s="44">
        <v>-1525</v>
      </c>
      <c r="E39" s="44">
        <v>0</v>
      </c>
      <c r="F39" s="44">
        <v>-18754.719248000001</v>
      </c>
      <c r="G39" s="66">
        <v>-0.46837400000000001</v>
      </c>
      <c r="H39" s="43">
        <v>-469</v>
      </c>
      <c r="I39" s="44">
        <v>-36268.216942999999</v>
      </c>
      <c r="J39" s="74">
        <v>-0.414603</v>
      </c>
      <c r="K39" s="44">
        <v>-1056</v>
      </c>
      <c r="L39" s="44">
        <v>-7573.220781</v>
      </c>
      <c r="M39" s="66">
        <v>-0.46209299999999998</v>
      </c>
      <c r="N39" s="43">
        <v>0</v>
      </c>
      <c r="O39" s="44">
        <v>0</v>
      </c>
      <c r="P39" s="74">
        <v>0</v>
      </c>
    </row>
    <row r="40" spans="1:16" ht="15" customHeight="1" x14ac:dyDescent="0.2">
      <c r="A40" s="111"/>
      <c r="B40" s="114"/>
      <c r="C40" s="84" t="s">
        <v>54</v>
      </c>
      <c r="D40" s="44">
        <v>-1337</v>
      </c>
      <c r="E40" s="44">
        <v>0</v>
      </c>
      <c r="F40" s="44">
        <v>-14095.865023</v>
      </c>
      <c r="G40" s="66">
        <v>-0.46596599999999999</v>
      </c>
      <c r="H40" s="43">
        <v>-385</v>
      </c>
      <c r="I40" s="44">
        <v>-13058.613009999999</v>
      </c>
      <c r="J40" s="74">
        <v>-0.17685100000000001</v>
      </c>
      <c r="K40" s="44">
        <v>-952</v>
      </c>
      <c r="L40" s="44">
        <v>-2947.5144409999998</v>
      </c>
      <c r="M40" s="66">
        <v>-0.516405</v>
      </c>
      <c r="N40" s="43">
        <v>0</v>
      </c>
      <c r="O40" s="44">
        <v>0</v>
      </c>
      <c r="P40" s="74">
        <v>0</v>
      </c>
    </row>
    <row r="41" spans="1:16" ht="15" customHeight="1" x14ac:dyDescent="0.2">
      <c r="A41" s="111"/>
      <c r="B41" s="114"/>
      <c r="C41" s="84" t="s">
        <v>55</v>
      </c>
      <c r="D41" s="44">
        <v>-1087</v>
      </c>
      <c r="E41" s="44">
        <v>0</v>
      </c>
      <c r="F41" s="44">
        <v>-1277.955923</v>
      </c>
      <c r="G41" s="66">
        <v>-0.53790400000000005</v>
      </c>
      <c r="H41" s="43">
        <v>-389</v>
      </c>
      <c r="I41" s="44">
        <v>7558.2346230000003</v>
      </c>
      <c r="J41" s="74">
        <v>-0.19817000000000001</v>
      </c>
      <c r="K41" s="44">
        <v>-698</v>
      </c>
      <c r="L41" s="44">
        <v>7401.0210189999998</v>
      </c>
      <c r="M41" s="66">
        <v>-0.65643899999999999</v>
      </c>
      <c r="N41" s="43">
        <v>0</v>
      </c>
      <c r="O41" s="44">
        <v>0</v>
      </c>
      <c r="P41" s="74">
        <v>0</v>
      </c>
    </row>
    <row r="42" spans="1:16" s="3" customFormat="1" ht="15" customHeight="1" x14ac:dyDescent="0.2">
      <c r="A42" s="111"/>
      <c r="B42" s="114"/>
      <c r="C42" s="84" t="s">
        <v>56</v>
      </c>
      <c r="D42" s="35">
        <v>-1522</v>
      </c>
      <c r="E42" s="35">
        <v>0</v>
      </c>
      <c r="F42" s="35">
        <v>-76218.226475000003</v>
      </c>
      <c r="G42" s="68">
        <v>-0.40723700000000002</v>
      </c>
      <c r="H42" s="43">
        <v>-465</v>
      </c>
      <c r="I42" s="44">
        <v>-49588.106369000001</v>
      </c>
      <c r="J42" s="74">
        <v>-3.9383000000000001E-2</v>
      </c>
      <c r="K42" s="35">
        <v>-1057</v>
      </c>
      <c r="L42" s="35">
        <v>29472.263445000001</v>
      </c>
      <c r="M42" s="68">
        <v>-0.42633300000000002</v>
      </c>
      <c r="N42" s="43">
        <v>0</v>
      </c>
      <c r="O42" s="44">
        <v>0</v>
      </c>
      <c r="P42" s="74">
        <v>0</v>
      </c>
    </row>
    <row r="43" spans="1:16" s="3" customFormat="1" ht="15" customHeight="1" x14ac:dyDescent="0.2">
      <c r="A43" s="112"/>
      <c r="B43" s="115"/>
      <c r="C43" s="85" t="s">
        <v>9</v>
      </c>
      <c r="D43" s="46">
        <v>-16211</v>
      </c>
      <c r="E43" s="46">
        <v>0</v>
      </c>
      <c r="F43" s="46">
        <v>-33843.835705999998</v>
      </c>
      <c r="G43" s="67">
        <v>-0.41626800000000003</v>
      </c>
      <c r="H43" s="87">
        <v>-5430</v>
      </c>
      <c r="I43" s="46">
        <v>-31934.943276000002</v>
      </c>
      <c r="J43" s="75">
        <v>-0.30740200000000001</v>
      </c>
      <c r="K43" s="46">
        <v>-10781</v>
      </c>
      <c r="L43" s="46">
        <v>-35387.027218000003</v>
      </c>
      <c r="M43" s="67">
        <v>-0.47184399999999999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32</v>
      </c>
      <c r="E45" s="53">
        <v>4.0815999999999998E-2</v>
      </c>
      <c r="F45" s="44">
        <v>137394.46875</v>
      </c>
      <c r="G45" s="66">
        <v>0.21875</v>
      </c>
      <c r="H45" s="43">
        <v>7</v>
      </c>
      <c r="I45" s="44">
        <v>111295.285714</v>
      </c>
      <c r="J45" s="74">
        <v>0</v>
      </c>
      <c r="K45" s="44">
        <v>25</v>
      </c>
      <c r="L45" s="44">
        <v>144702.24</v>
      </c>
      <c r="M45" s="66">
        <v>0.28000000000000003</v>
      </c>
      <c r="N45" s="43">
        <v>0</v>
      </c>
      <c r="O45" s="44">
        <v>0</v>
      </c>
      <c r="P45" s="74">
        <v>0</v>
      </c>
    </row>
    <row r="46" spans="1:16" ht="15" customHeight="1" x14ac:dyDescent="0.2">
      <c r="A46" s="111"/>
      <c r="B46" s="114"/>
      <c r="C46" s="84" t="s">
        <v>48</v>
      </c>
      <c r="D46" s="44">
        <v>368</v>
      </c>
      <c r="E46" s="53">
        <v>5.1239E-2</v>
      </c>
      <c r="F46" s="44">
        <v>138916.44565199999</v>
      </c>
      <c r="G46" s="66">
        <v>0.214674</v>
      </c>
      <c r="H46" s="43">
        <v>156</v>
      </c>
      <c r="I46" s="44">
        <v>137736.76282100001</v>
      </c>
      <c r="J46" s="74">
        <v>0.12820500000000001</v>
      </c>
      <c r="K46" s="44">
        <v>212</v>
      </c>
      <c r="L46" s="44">
        <v>139784.51415100001</v>
      </c>
      <c r="M46" s="66">
        <v>0.27830199999999999</v>
      </c>
      <c r="N46" s="43">
        <v>0</v>
      </c>
      <c r="O46" s="44">
        <v>0</v>
      </c>
      <c r="P46" s="74">
        <v>0</v>
      </c>
    </row>
    <row r="47" spans="1:16" ht="15" customHeight="1" x14ac:dyDescent="0.2">
      <c r="A47" s="111"/>
      <c r="B47" s="114"/>
      <c r="C47" s="84" t="s">
        <v>49</v>
      </c>
      <c r="D47" s="44">
        <v>1038</v>
      </c>
      <c r="E47" s="53">
        <v>6.0727000000000003E-2</v>
      </c>
      <c r="F47" s="44">
        <v>157499.911368</v>
      </c>
      <c r="G47" s="66">
        <v>0.38439299999999998</v>
      </c>
      <c r="H47" s="43">
        <v>388</v>
      </c>
      <c r="I47" s="44">
        <v>158773.45360800001</v>
      </c>
      <c r="J47" s="74">
        <v>0.35051500000000002</v>
      </c>
      <c r="K47" s="44">
        <v>650</v>
      </c>
      <c r="L47" s="44">
        <v>156739.704615</v>
      </c>
      <c r="M47" s="66">
        <v>0.404615</v>
      </c>
      <c r="N47" s="43">
        <v>0</v>
      </c>
      <c r="O47" s="44">
        <v>0</v>
      </c>
      <c r="P47" s="74">
        <v>0</v>
      </c>
    </row>
    <row r="48" spans="1:16" ht="15" customHeight="1" x14ac:dyDescent="0.2">
      <c r="A48" s="111"/>
      <c r="B48" s="114"/>
      <c r="C48" s="84" t="s">
        <v>50</v>
      </c>
      <c r="D48" s="44">
        <v>1042</v>
      </c>
      <c r="E48" s="53">
        <v>5.534E-2</v>
      </c>
      <c r="F48" s="44">
        <v>200343.09596899999</v>
      </c>
      <c r="G48" s="66">
        <v>0.77831099999999998</v>
      </c>
      <c r="H48" s="43">
        <v>389</v>
      </c>
      <c r="I48" s="44">
        <v>202756.48329</v>
      </c>
      <c r="J48" s="74">
        <v>0.68637499999999996</v>
      </c>
      <c r="K48" s="44">
        <v>653</v>
      </c>
      <c r="L48" s="44">
        <v>198905.411945</v>
      </c>
      <c r="M48" s="66">
        <v>0.83307799999999999</v>
      </c>
      <c r="N48" s="43">
        <v>0</v>
      </c>
      <c r="O48" s="44">
        <v>0</v>
      </c>
      <c r="P48" s="74">
        <v>0</v>
      </c>
    </row>
    <row r="49" spans="1:16" ht="15" customHeight="1" x14ac:dyDescent="0.2">
      <c r="A49" s="111"/>
      <c r="B49" s="114"/>
      <c r="C49" s="84" t="s">
        <v>51</v>
      </c>
      <c r="D49" s="44">
        <v>914</v>
      </c>
      <c r="E49" s="53">
        <v>5.2468000000000001E-2</v>
      </c>
      <c r="F49" s="44">
        <v>211880.42778999999</v>
      </c>
      <c r="G49" s="66">
        <v>0.93216600000000005</v>
      </c>
      <c r="H49" s="43">
        <v>327</v>
      </c>
      <c r="I49" s="44">
        <v>210380.33027499999</v>
      </c>
      <c r="J49" s="74">
        <v>0.81039799999999995</v>
      </c>
      <c r="K49" s="44">
        <v>587</v>
      </c>
      <c r="L49" s="44">
        <v>212716.086882</v>
      </c>
      <c r="M49" s="66">
        <v>1</v>
      </c>
      <c r="N49" s="43">
        <v>0</v>
      </c>
      <c r="O49" s="44">
        <v>0</v>
      </c>
      <c r="P49" s="74">
        <v>0</v>
      </c>
    </row>
    <row r="50" spans="1:16" s="3" customFormat="1" ht="15" customHeight="1" x14ac:dyDescent="0.2">
      <c r="A50" s="111"/>
      <c r="B50" s="114"/>
      <c r="C50" s="84" t="s">
        <v>52</v>
      </c>
      <c r="D50" s="35">
        <v>593</v>
      </c>
      <c r="E50" s="55">
        <v>3.9911000000000002E-2</v>
      </c>
      <c r="F50" s="35">
        <v>227572.998314</v>
      </c>
      <c r="G50" s="68">
        <v>1.0033730000000001</v>
      </c>
      <c r="H50" s="43">
        <v>215</v>
      </c>
      <c r="I50" s="44">
        <v>214344.52093</v>
      </c>
      <c r="J50" s="74">
        <v>0.79069800000000001</v>
      </c>
      <c r="K50" s="35">
        <v>378</v>
      </c>
      <c r="L50" s="35">
        <v>235097.13227500001</v>
      </c>
      <c r="M50" s="68">
        <v>1.124339</v>
      </c>
      <c r="N50" s="43">
        <v>0</v>
      </c>
      <c r="O50" s="44">
        <v>0</v>
      </c>
      <c r="P50" s="74">
        <v>0</v>
      </c>
    </row>
    <row r="51" spans="1:16" ht="15" customHeight="1" x14ac:dyDescent="0.2">
      <c r="A51" s="111"/>
      <c r="B51" s="114"/>
      <c r="C51" s="84" t="s">
        <v>53</v>
      </c>
      <c r="D51" s="44">
        <v>466</v>
      </c>
      <c r="E51" s="53">
        <v>3.6785999999999999E-2</v>
      </c>
      <c r="F51" s="44">
        <v>223800.02789699999</v>
      </c>
      <c r="G51" s="66">
        <v>0.96995699999999996</v>
      </c>
      <c r="H51" s="43">
        <v>145</v>
      </c>
      <c r="I51" s="44">
        <v>198599.81379300001</v>
      </c>
      <c r="J51" s="74">
        <v>0.62758599999999998</v>
      </c>
      <c r="K51" s="44">
        <v>321</v>
      </c>
      <c r="L51" s="44">
        <v>235183.30218100001</v>
      </c>
      <c r="M51" s="66">
        <v>1.124611</v>
      </c>
      <c r="N51" s="43">
        <v>0</v>
      </c>
      <c r="O51" s="44">
        <v>0</v>
      </c>
      <c r="P51" s="74">
        <v>0</v>
      </c>
    </row>
    <row r="52" spans="1:16" ht="15" customHeight="1" x14ac:dyDescent="0.2">
      <c r="A52" s="111"/>
      <c r="B52" s="114"/>
      <c r="C52" s="84" t="s">
        <v>54</v>
      </c>
      <c r="D52" s="44">
        <v>219</v>
      </c>
      <c r="E52" s="53">
        <v>1.9767E-2</v>
      </c>
      <c r="F52" s="44">
        <v>241834.356164</v>
      </c>
      <c r="G52" s="66">
        <v>0.81278499999999998</v>
      </c>
      <c r="H52" s="43">
        <v>83</v>
      </c>
      <c r="I52" s="44">
        <v>227076.939759</v>
      </c>
      <c r="J52" s="74">
        <v>0.42168699999999998</v>
      </c>
      <c r="K52" s="44">
        <v>136</v>
      </c>
      <c r="L52" s="44">
        <v>250840.720588</v>
      </c>
      <c r="M52" s="66">
        <v>1.051471</v>
      </c>
      <c r="N52" s="43">
        <v>0</v>
      </c>
      <c r="O52" s="44">
        <v>0</v>
      </c>
      <c r="P52" s="74">
        <v>0</v>
      </c>
    </row>
    <row r="53" spans="1:16" ht="15" customHeight="1" x14ac:dyDescent="0.2">
      <c r="A53" s="111"/>
      <c r="B53" s="114"/>
      <c r="C53" s="84" t="s">
        <v>55</v>
      </c>
      <c r="D53" s="44">
        <v>80</v>
      </c>
      <c r="E53" s="53">
        <v>8.659E-3</v>
      </c>
      <c r="F53" s="44">
        <v>254499.88750000001</v>
      </c>
      <c r="G53" s="66">
        <v>0.8125</v>
      </c>
      <c r="H53" s="43">
        <v>26</v>
      </c>
      <c r="I53" s="44">
        <v>223229.11538500001</v>
      </c>
      <c r="J53" s="74">
        <v>0.38461499999999998</v>
      </c>
      <c r="K53" s="44">
        <v>54</v>
      </c>
      <c r="L53" s="44">
        <v>269556.18518500001</v>
      </c>
      <c r="M53" s="66">
        <v>1.018519</v>
      </c>
      <c r="N53" s="43">
        <v>0</v>
      </c>
      <c r="O53" s="44">
        <v>0</v>
      </c>
      <c r="P53" s="74">
        <v>0</v>
      </c>
    </row>
    <row r="54" spans="1:16" s="3" customFormat="1" ht="15" customHeight="1" x14ac:dyDescent="0.2">
      <c r="A54" s="111"/>
      <c r="B54" s="114"/>
      <c r="C54" s="84" t="s">
        <v>56</v>
      </c>
      <c r="D54" s="35">
        <v>20</v>
      </c>
      <c r="E54" s="55">
        <v>1.021E-3</v>
      </c>
      <c r="F54" s="35">
        <v>294408.5</v>
      </c>
      <c r="G54" s="68">
        <v>0.7</v>
      </c>
      <c r="H54" s="43">
        <v>8</v>
      </c>
      <c r="I54" s="44">
        <v>283917.875</v>
      </c>
      <c r="J54" s="74">
        <v>0</v>
      </c>
      <c r="K54" s="35">
        <v>12</v>
      </c>
      <c r="L54" s="35">
        <v>301402.25</v>
      </c>
      <c r="M54" s="68">
        <v>1.1666669999999999</v>
      </c>
      <c r="N54" s="43">
        <v>0</v>
      </c>
      <c r="O54" s="44">
        <v>0</v>
      </c>
      <c r="P54" s="74">
        <v>0</v>
      </c>
    </row>
    <row r="55" spans="1:16" s="3" customFormat="1" ht="15" customHeight="1" x14ac:dyDescent="0.2">
      <c r="A55" s="112"/>
      <c r="B55" s="115"/>
      <c r="C55" s="85" t="s">
        <v>9</v>
      </c>
      <c r="D55" s="46">
        <v>4772</v>
      </c>
      <c r="E55" s="54">
        <v>3.703E-2</v>
      </c>
      <c r="F55" s="46">
        <v>196955.25691500001</v>
      </c>
      <c r="G55" s="67">
        <v>0.72338599999999997</v>
      </c>
      <c r="H55" s="87">
        <v>1744</v>
      </c>
      <c r="I55" s="46">
        <v>191135.592317</v>
      </c>
      <c r="J55" s="75">
        <v>0.56995399999999996</v>
      </c>
      <c r="K55" s="46">
        <v>3028</v>
      </c>
      <c r="L55" s="46">
        <v>200307.13771499999</v>
      </c>
      <c r="M55" s="67">
        <v>0.81175699999999995</v>
      </c>
      <c r="N55" s="87">
        <v>0</v>
      </c>
      <c r="O55" s="46">
        <v>0</v>
      </c>
      <c r="P55" s="75">
        <v>0</v>
      </c>
    </row>
    <row r="56" spans="1:16" ht="15" customHeight="1" x14ac:dyDescent="0.2">
      <c r="A56" s="110">
        <v>5</v>
      </c>
      <c r="B56" s="113" t="s">
        <v>60</v>
      </c>
      <c r="C56" s="84" t="s">
        <v>46</v>
      </c>
      <c r="D56" s="44">
        <v>123</v>
      </c>
      <c r="E56" s="53">
        <v>1</v>
      </c>
      <c r="F56" s="44">
        <v>43566.544715000004</v>
      </c>
      <c r="G56" s="66">
        <v>4.0649999999999999E-2</v>
      </c>
      <c r="H56" s="43">
        <v>57</v>
      </c>
      <c r="I56" s="44">
        <v>51691.982455999998</v>
      </c>
      <c r="J56" s="74">
        <v>5.2631999999999998E-2</v>
      </c>
      <c r="K56" s="44">
        <v>66</v>
      </c>
      <c r="L56" s="44">
        <v>36549.121211999998</v>
      </c>
      <c r="M56" s="66">
        <v>3.0303E-2</v>
      </c>
      <c r="N56" s="43">
        <v>0</v>
      </c>
      <c r="O56" s="44">
        <v>0</v>
      </c>
      <c r="P56" s="74">
        <v>0</v>
      </c>
    </row>
    <row r="57" spans="1:16" ht="15" customHeight="1" x14ac:dyDescent="0.2">
      <c r="A57" s="111"/>
      <c r="B57" s="114"/>
      <c r="C57" s="84" t="s">
        <v>47</v>
      </c>
      <c r="D57" s="44">
        <v>784</v>
      </c>
      <c r="E57" s="53">
        <v>1</v>
      </c>
      <c r="F57" s="44">
        <v>110410.276786</v>
      </c>
      <c r="G57" s="66">
        <v>0.119898</v>
      </c>
      <c r="H57" s="43">
        <v>281</v>
      </c>
      <c r="I57" s="44">
        <v>114248.978648</v>
      </c>
      <c r="J57" s="74">
        <v>0.124555</v>
      </c>
      <c r="K57" s="44">
        <v>503</v>
      </c>
      <c r="L57" s="44">
        <v>108265.79324100001</v>
      </c>
      <c r="M57" s="66">
        <v>0.117296</v>
      </c>
      <c r="N57" s="43">
        <v>0</v>
      </c>
      <c r="O57" s="44">
        <v>0</v>
      </c>
      <c r="P57" s="74">
        <v>0</v>
      </c>
    </row>
    <row r="58" spans="1:16" ht="15" customHeight="1" x14ac:dyDescent="0.2">
      <c r="A58" s="111"/>
      <c r="B58" s="114"/>
      <c r="C58" s="84" t="s">
        <v>48</v>
      </c>
      <c r="D58" s="44">
        <v>7182</v>
      </c>
      <c r="E58" s="53">
        <v>1</v>
      </c>
      <c r="F58" s="44">
        <v>121382.048037</v>
      </c>
      <c r="G58" s="66">
        <v>0.111529</v>
      </c>
      <c r="H58" s="43">
        <v>2922</v>
      </c>
      <c r="I58" s="44">
        <v>129779.908966</v>
      </c>
      <c r="J58" s="74">
        <v>0.12422999999999999</v>
      </c>
      <c r="K58" s="44">
        <v>4260</v>
      </c>
      <c r="L58" s="44">
        <v>115621.825117</v>
      </c>
      <c r="M58" s="66">
        <v>0.10281700000000001</v>
      </c>
      <c r="N58" s="43">
        <v>0</v>
      </c>
      <c r="O58" s="44">
        <v>0</v>
      </c>
      <c r="P58" s="74">
        <v>0</v>
      </c>
    </row>
    <row r="59" spans="1:16" ht="15" customHeight="1" x14ac:dyDescent="0.2">
      <c r="A59" s="111"/>
      <c r="B59" s="114"/>
      <c r="C59" s="84" t="s">
        <v>49</v>
      </c>
      <c r="D59" s="44">
        <v>17093</v>
      </c>
      <c r="E59" s="53">
        <v>1</v>
      </c>
      <c r="F59" s="44">
        <v>140177.407301</v>
      </c>
      <c r="G59" s="66">
        <v>0.27976400000000001</v>
      </c>
      <c r="H59" s="43">
        <v>6750</v>
      </c>
      <c r="I59" s="44">
        <v>157519.938815</v>
      </c>
      <c r="J59" s="74">
        <v>0.322519</v>
      </c>
      <c r="K59" s="44">
        <v>10343</v>
      </c>
      <c r="L59" s="44">
        <v>128859.405975</v>
      </c>
      <c r="M59" s="66">
        <v>0.251861</v>
      </c>
      <c r="N59" s="43">
        <v>0</v>
      </c>
      <c r="O59" s="44">
        <v>0</v>
      </c>
      <c r="P59" s="74">
        <v>0</v>
      </c>
    </row>
    <row r="60" spans="1:16" ht="15" customHeight="1" x14ac:dyDescent="0.2">
      <c r="A60" s="111"/>
      <c r="B60" s="114"/>
      <c r="C60" s="84" t="s">
        <v>50</v>
      </c>
      <c r="D60" s="44">
        <v>18829</v>
      </c>
      <c r="E60" s="53">
        <v>1</v>
      </c>
      <c r="F60" s="44">
        <v>169765.59705800001</v>
      </c>
      <c r="G60" s="66">
        <v>0.57379599999999997</v>
      </c>
      <c r="H60" s="43">
        <v>6966</v>
      </c>
      <c r="I60" s="44">
        <v>192686.55856999999</v>
      </c>
      <c r="J60" s="74">
        <v>0.593885</v>
      </c>
      <c r="K60" s="44">
        <v>11863</v>
      </c>
      <c r="L60" s="44">
        <v>156306.318806</v>
      </c>
      <c r="M60" s="66">
        <v>0.56199900000000003</v>
      </c>
      <c r="N60" s="43">
        <v>0</v>
      </c>
      <c r="O60" s="44">
        <v>0</v>
      </c>
      <c r="P60" s="74">
        <v>0</v>
      </c>
    </row>
    <row r="61" spans="1:16" ht="15" customHeight="1" x14ac:dyDescent="0.2">
      <c r="A61" s="111"/>
      <c r="B61" s="114"/>
      <c r="C61" s="84" t="s">
        <v>51</v>
      </c>
      <c r="D61" s="44">
        <v>17420</v>
      </c>
      <c r="E61" s="53">
        <v>1</v>
      </c>
      <c r="F61" s="44">
        <v>193802.788749</v>
      </c>
      <c r="G61" s="66">
        <v>0.86486799999999997</v>
      </c>
      <c r="H61" s="43">
        <v>6352</v>
      </c>
      <c r="I61" s="44">
        <v>205368.24512000001</v>
      </c>
      <c r="J61" s="74">
        <v>0.72370900000000005</v>
      </c>
      <c r="K61" s="44">
        <v>11068</v>
      </c>
      <c r="L61" s="44">
        <v>187165.29517500001</v>
      </c>
      <c r="M61" s="66">
        <v>0.94588000000000005</v>
      </c>
      <c r="N61" s="43">
        <v>0</v>
      </c>
      <c r="O61" s="44">
        <v>0</v>
      </c>
      <c r="P61" s="74">
        <v>0</v>
      </c>
    </row>
    <row r="62" spans="1:16" s="3" customFormat="1" ht="15" customHeight="1" x14ac:dyDescent="0.2">
      <c r="A62" s="111"/>
      <c r="B62" s="114"/>
      <c r="C62" s="84" t="s">
        <v>52</v>
      </c>
      <c r="D62" s="35">
        <v>14858</v>
      </c>
      <c r="E62" s="55">
        <v>1</v>
      </c>
      <c r="F62" s="35">
        <v>208758.70110400001</v>
      </c>
      <c r="G62" s="68">
        <v>1.0407189999999999</v>
      </c>
      <c r="H62" s="43">
        <v>5301</v>
      </c>
      <c r="I62" s="44">
        <v>209375.028108</v>
      </c>
      <c r="J62" s="74">
        <v>0.74004899999999996</v>
      </c>
      <c r="K62" s="35">
        <v>9557</v>
      </c>
      <c r="L62" s="35">
        <v>208416.84179100001</v>
      </c>
      <c r="M62" s="68">
        <v>1.207492</v>
      </c>
      <c r="N62" s="43">
        <v>0</v>
      </c>
      <c r="O62" s="44">
        <v>0</v>
      </c>
      <c r="P62" s="74">
        <v>0</v>
      </c>
    </row>
    <row r="63" spans="1:16" ht="15" customHeight="1" x14ac:dyDescent="0.2">
      <c r="A63" s="111"/>
      <c r="B63" s="114"/>
      <c r="C63" s="84" t="s">
        <v>53</v>
      </c>
      <c r="D63" s="44">
        <v>12668</v>
      </c>
      <c r="E63" s="53">
        <v>1</v>
      </c>
      <c r="F63" s="44">
        <v>212883.518235</v>
      </c>
      <c r="G63" s="66">
        <v>1.036233</v>
      </c>
      <c r="H63" s="43">
        <v>4469</v>
      </c>
      <c r="I63" s="44">
        <v>203214.530096</v>
      </c>
      <c r="J63" s="74">
        <v>0.65383800000000003</v>
      </c>
      <c r="K63" s="44">
        <v>8199</v>
      </c>
      <c r="L63" s="44">
        <v>218153.759483</v>
      </c>
      <c r="M63" s="66">
        <v>1.244664</v>
      </c>
      <c r="N63" s="43">
        <v>0</v>
      </c>
      <c r="O63" s="44">
        <v>0</v>
      </c>
      <c r="P63" s="74">
        <v>0</v>
      </c>
    </row>
    <row r="64" spans="1:16" ht="15" customHeight="1" x14ac:dyDescent="0.2">
      <c r="A64" s="111"/>
      <c r="B64" s="114"/>
      <c r="C64" s="84" t="s">
        <v>54</v>
      </c>
      <c r="D64" s="44">
        <v>11079</v>
      </c>
      <c r="E64" s="53">
        <v>1</v>
      </c>
      <c r="F64" s="44">
        <v>214038.95396700001</v>
      </c>
      <c r="G64" s="66">
        <v>0.89710299999999998</v>
      </c>
      <c r="H64" s="43">
        <v>4058</v>
      </c>
      <c r="I64" s="44">
        <v>198524.793248</v>
      </c>
      <c r="J64" s="74">
        <v>0.45934000000000003</v>
      </c>
      <c r="K64" s="44">
        <v>7021</v>
      </c>
      <c r="L64" s="44">
        <v>223005.833927</v>
      </c>
      <c r="M64" s="66">
        <v>1.1501209999999999</v>
      </c>
      <c r="N64" s="43">
        <v>0</v>
      </c>
      <c r="O64" s="44">
        <v>0</v>
      </c>
      <c r="P64" s="74">
        <v>0</v>
      </c>
    </row>
    <row r="65" spans="1:16" ht="15" customHeight="1" x14ac:dyDescent="0.2">
      <c r="A65" s="111"/>
      <c r="B65" s="114"/>
      <c r="C65" s="84" t="s">
        <v>55</v>
      </c>
      <c r="D65" s="44">
        <v>9239</v>
      </c>
      <c r="E65" s="53">
        <v>1</v>
      </c>
      <c r="F65" s="44">
        <v>215080.75527699999</v>
      </c>
      <c r="G65" s="66">
        <v>0.69109200000000004</v>
      </c>
      <c r="H65" s="43">
        <v>3426</v>
      </c>
      <c r="I65" s="44">
        <v>194251.207823</v>
      </c>
      <c r="J65" s="74">
        <v>0.274372</v>
      </c>
      <c r="K65" s="44">
        <v>5813</v>
      </c>
      <c r="L65" s="44">
        <v>227357.03767399999</v>
      </c>
      <c r="M65" s="66">
        <v>0.93669400000000003</v>
      </c>
      <c r="N65" s="43">
        <v>0</v>
      </c>
      <c r="O65" s="44">
        <v>0</v>
      </c>
      <c r="P65" s="74">
        <v>0</v>
      </c>
    </row>
    <row r="66" spans="1:16" s="3" customFormat="1" ht="15" customHeight="1" x14ac:dyDescent="0.2">
      <c r="A66" s="111"/>
      <c r="B66" s="114"/>
      <c r="C66" s="84" t="s">
        <v>56</v>
      </c>
      <c r="D66" s="35">
        <v>19592</v>
      </c>
      <c r="E66" s="55">
        <v>1</v>
      </c>
      <c r="F66" s="35">
        <v>230405.00597200001</v>
      </c>
      <c r="G66" s="68">
        <v>0.41899799999999998</v>
      </c>
      <c r="H66" s="43">
        <v>8120</v>
      </c>
      <c r="I66" s="44">
        <v>190555.61256199999</v>
      </c>
      <c r="J66" s="74">
        <v>8.8177000000000005E-2</v>
      </c>
      <c r="K66" s="35">
        <v>11472</v>
      </c>
      <c r="L66" s="35">
        <v>258610.817904</v>
      </c>
      <c r="M66" s="68">
        <v>0.65315599999999996</v>
      </c>
      <c r="N66" s="43">
        <v>0</v>
      </c>
      <c r="O66" s="44">
        <v>0</v>
      </c>
      <c r="P66" s="74">
        <v>0</v>
      </c>
    </row>
    <row r="67" spans="1:16" s="3" customFormat="1" ht="15" customHeight="1" x14ac:dyDescent="0.2">
      <c r="A67" s="112"/>
      <c r="B67" s="115"/>
      <c r="C67" s="85" t="s">
        <v>9</v>
      </c>
      <c r="D67" s="46">
        <v>128867</v>
      </c>
      <c r="E67" s="54">
        <v>1</v>
      </c>
      <c r="F67" s="46">
        <v>190920.936912</v>
      </c>
      <c r="G67" s="67">
        <v>0.65707300000000002</v>
      </c>
      <c r="H67" s="87">
        <v>48702</v>
      </c>
      <c r="I67" s="46">
        <v>188098.49963000001</v>
      </c>
      <c r="J67" s="75">
        <v>0.44509500000000002</v>
      </c>
      <c r="K67" s="46">
        <v>80165</v>
      </c>
      <c r="L67" s="46">
        <v>192635.629614</v>
      </c>
      <c r="M67" s="67">
        <v>0.78585400000000005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45316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40</vt:i4>
      </vt:variant>
    </vt:vector>
  </HeadingPairs>
  <TitlesOfParts>
    <vt:vector size="61"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Total</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Uribe</cp:lastModifiedBy>
  <cp:lastPrinted>2021-03-23T12:42:17Z</cp:lastPrinted>
  <dcterms:created xsi:type="dcterms:W3CDTF">2021-02-08T18:40:03Z</dcterms:created>
  <dcterms:modified xsi:type="dcterms:W3CDTF">2024-01-25T18:11:03Z</dcterms:modified>
</cp:coreProperties>
</file>