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METAS\PORTAL WEB\Publicaciones\"/>
    </mc:Choice>
  </mc:AlternateContent>
  <bookViews>
    <workbookView xWindow="5700" yWindow="-12" windowWidth="5760" windowHeight="6588" tabRatio="707"/>
  </bookViews>
  <sheets>
    <sheet name="Indice" sheetId="20" r:id="rId1"/>
    <sheet name="Metodología de Presentación" sheetId="31" r:id="rId2"/>
    <sheet name="Notas Explicativas" sheetId="30" r:id="rId3"/>
    <sheet name="Result. Financieros comparados" sheetId="1" r:id="rId4"/>
    <sheet name="E. Sit. Fin. comparado por Isap" sheetId="26" r:id="rId5"/>
    <sheet name="E. Resultados comparado por Isa" sheetId="27" r:id="rId6"/>
    <sheet name="Indic. Fin. comparados por Isap" sheetId="2" r:id="rId7"/>
    <sheet name="E. Sit. Fin. por rubros" sheetId="11" r:id="rId8"/>
    <sheet name="E. Resultados por rubros" sheetId="12" r:id="rId9"/>
    <sheet name="E. Flujo Efectivo por rubros" sheetId="13" r:id="rId10"/>
    <sheet name="E. Sit. Fin. I. Abiertas" sheetId="14" r:id="rId11"/>
    <sheet name="E. Sit. Fin. I. Cerradas" sheetId="15" r:id="rId12"/>
    <sheet name="E. Resultados I. Abiertas" sheetId="16" r:id="rId13"/>
    <sheet name="E. Resultados I. Cerradas" sheetId="17" r:id="rId14"/>
    <sheet name="Ctas. de Resultados I. Abierta " sheetId="22" r:id="rId15"/>
    <sheet name="Ctas. de Resultados I. Cerradas" sheetId="23" r:id="rId16"/>
    <sheet name="E. Flujo Efectivo I. Abiertas" sheetId="18" r:id="rId17"/>
    <sheet name="E. Flujo Efectivo I. Cerradas" sheetId="19" r:id="rId18"/>
    <sheet name="Estándares Legales comparados" sheetId="28" r:id="rId19"/>
    <sheet name="Estándares Legales por Isapre" sheetId="29" r:id="rId20"/>
  </sheets>
  <definedNames>
    <definedName name="__123Graph_A" localSheetId="3" hidden="1">'Result. Financieros comparados'!#REF!</definedName>
    <definedName name="__123Graph_Apm93" localSheetId="3" hidden="1">'Result. Financieros comparados'!#REF!</definedName>
    <definedName name="__123Graph_Bpm93" localSheetId="3" hidden="1">'Result. Financieros comparados'!#REF!</definedName>
    <definedName name="__123Graph_X" localSheetId="3" hidden="1">'Result. Financieros comparados'!#REF!</definedName>
    <definedName name="__123Graph_Xpm93" localSheetId="3" hidden="1">'Result. Financieros comparados'!#REF!</definedName>
    <definedName name="_Fill" hidden="1">#REF!</definedName>
    <definedName name="_Key1" localSheetId="5" hidden="1">#REF!</definedName>
    <definedName name="_Key1" localSheetId="4" hidden="1">#REF!</definedName>
    <definedName name="_Key1" localSheetId="18" hidden="1">#REF!</definedName>
    <definedName name="_Key1" localSheetId="19" hidden="1">#REF!</definedName>
    <definedName name="_Key1" localSheetId="6" hidden="1">#REF!</definedName>
    <definedName name="_Key1" localSheetId="1" hidden="1">#REF!</definedName>
    <definedName name="_Key1" localSheetId="3" hidden="1">'Result. Financieros comparados'!#REF!</definedName>
    <definedName name="_Key1" hidden="1">#REF!</definedName>
    <definedName name="_Order1" localSheetId="9" hidden="1">255</definedName>
    <definedName name="_Order1" localSheetId="8" hidden="1">255</definedName>
    <definedName name="_Order1" localSheetId="7" hidden="1">255</definedName>
    <definedName name="_Order1" hidden="1">0</definedName>
    <definedName name="_Order2" localSheetId="5" hidden="1">0</definedName>
    <definedName name="_Order2" localSheetId="4" hidden="1">0</definedName>
    <definedName name="_Order2" localSheetId="18" hidden="1">0</definedName>
    <definedName name="_Order2" localSheetId="19" hidden="1">0</definedName>
    <definedName name="_Order2" localSheetId="6" hidden="1">0</definedName>
    <definedName name="_Order2" hidden="1">255</definedName>
    <definedName name="_Sort" hidden="1">#REF!</definedName>
    <definedName name="A_impresión_IM" localSheetId="9">'E. Flujo Efectivo por rubros'!$N$8:$N$9</definedName>
    <definedName name="A_impresión_IM" localSheetId="5">'E. Resultados comparado por Isa'!#REF!</definedName>
    <definedName name="A_impresión_IM" localSheetId="8">'E. Resultados por rubros'!$N$7:$N$8</definedName>
    <definedName name="A_impresión_IM" localSheetId="4">'E. Sit. Fin. comparado por Isap'!#REF!</definedName>
    <definedName name="A_impresión_IM" localSheetId="7">'E. Sit. Fin. por rubros'!$M$4:$M$6</definedName>
    <definedName name="A_impresión_IM" localSheetId="18">'Estándares Legales comparados'!#REF!</definedName>
    <definedName name="A_impresión_IM" localSheetId="19">'Estándares Legales por Isapre'!#REF!</definedName>
    <definedName name="A_impresión_IM" localSheetId="6">'Indic. Fin. comparados por Isap'!#REF!</definedName>
    <definedName name="A_impresión_IM" localSheetId="3">'Result. Financieros comparados'!#REF!</definedName>
    <definedName name="_xlnm.Print_Area" localSheetId="14">'Ctas. de Resultados I. Abierta '!$A$2:$J$28</definedName>
    <definedName name="_xlnm.Print_Area" localSheetId="15">'Ctas. de Resultados I. Cerradas'!$A$2:$F$29</definedName>
    <definedName name="_xlnm.Print_Area" localSheetId="16">'E. Flujo Efectivo I. Abiertas'!$B$2:$K$74</definedName>
    <definedName name="_xlnm.Print_Area" localSheetId="17">'E. Flujo Efectivo I. Cerradas'!$B$2:$G$75</definedName>
    <definedName name="_xlnm.Print_Area" localSheetId="9">'E. Flujo Efectivo por rubros'!$A$2:$J$23</definedName>
    <definedName name="_xlnm.Print_Area" localSheetId="5">'E. Resultados comparado por Isa'!$A$2:$H$20</definedName>
    <definedName name="_xlnm.Print_Area" localSheetId="12">'E. Resultados I. Abiertas'!$B$2:$J$29</definedName>
    <definedName name="_xlnm.Print_Area" localSheetId="13">'E. Resultados I. Cerradas'!$B$2:$F$30</definedName>
    <definedName name="_xlnm.Print_Area" localSheetId="8">'E. Resultados por rubros'!$A$2:$J$23</definedName>
    <definedName name="_xlnm.Print_Area" localSheetId="4">'E. Sit. Fin. comparado por Isap'!$A$2:$H$20</definedName>
    <definedName name="_xlnm.Print_Area" localSheetId="10">'E. Sit. Fin. I. Abiertas'!$B$2:$K$32,'E. Sit. Fin. I. Abiertas'!$B$37:$K$74</definedName>
    <definedName name="_xlnm.Print_Area" localSheetId="11">'E. Sit. Fin. I. Cerradas'!$B$2:$G$33,'E. Sit. Fin. I. Cerradas'!$B$38:$G$76</definedName>
    <definedName name="_xlnm.Print_Area" localSheetId="7">'E. Sit. Fin. por rubros'!$A$2:$J$22</definedName>
    <definedName name="_xlnm.Print_Area" localSheetId="18">'Estándares Legales comparados'!$A$2:$H$25</definedName>
    <definedName name="_xlnm.Print_Area" localSheetId="19">'Estándares Legales por Isapre'!$A$2:$H$25</definedName>
    <definedName name="_xlnm.Print_Area" localSheetId="6">'Indic. Fin. comparados por Isap'!$A$2:$H$24</definedName>
    <definedName name="_xlnm.Print_Area" localSheetId="0">Indice!$A$1:$D$31</definedName>
    <definedName name="_xlnm.Print_Area" localSheetId="3">'Result. Financieros comparados'!$A$2:$F$56,'Result. Financieros comparados'!$A$58:$F$112,'Result. Financieros comparados'!$A$114:$F$168</definedName>
    <definedName name="sep" localSheetId="5" hidden="1">#REF!</definedName>
    <definedName name="sep" localSheetId="4" hidden="1">#REF!</definedName>
    <definedName name="sep" localSheetId="18" hidden="1">#REF!</definedName>
    <definedName name="sep" localSheetId="19" hidden="1">#REF!</definedName>
    <definedName name="sep" localSheetId="1" hidden="1">#REF!</definedName>
    <definedName name="sep" localSheetId="3" hidden="1">'Result. Financieros comparados'!#REF!</definedName>
    <definedName name="sep" hidden="1">#REF!</definedName>
  </definedNames>
  <calcPr calcId="162913"/>
</workbook>
</file>

<file path=xl/calcChain.xml><?xml version="1.0" encoding="utf-8"?>
<calcChain xmlns="http://schemas.openxmlformats.org/spreadsheetml/2006/main">
  <c r="B17" i="20" l="1"/>
</calcChain>
</file>

<file path=xl/sharedStrings.xml><?xml version="1.0" encoding="utf-8"?>
<sst xmlns="http://schemas.openxmlformats.org/spreadsheetml/2006/main" count="951" uniqueCount="368">
  <si>
    <t>Valores</t>
  </si>
  <si>
    <t xml:space="preserve">     Nº de isapres en operación</t>
  </si>
  <si>
    <t>Patrimonio</t>
  </si>
  <si>
    <t>Cód.</t>
  </si>
  <si>
    <t>Isapres</t>
  </si>
  <si>
    <t>Colmena Golden Cross</t>
  </si>
  <si>
    <t>Vida Tres</t>
  </si>
  <si>
    <t>Isapre Banmédica</t>
  </si>
  <si>
    <t>Total isapres abiertas</t>
  </si>
  <si>
    <t>Cruz del Norte</t>
  </si>
  <si>
    <t>Total isapres cerradas</t>
  </si>
  <si>
    <t>Total sistema</t>
  </si>
  <si>
    <t>Total</t>
  </si>
  <si>
    <t>Otros</t>
  </si>
  <si>
    <t>Activo</t>
  </si>
  <si>
    <t>Pasivo</t>
  </si>
  <si>
    <t>Cod</t>
  </si>
  <si>
    <t>Cuentas</t>
  </si>
  <si>
    <t>Otras reservas</t>
  </si>
  <si>
    <t>Total pasivos</t>
  </si>
  <si>
    <t>Cotización adicional voluntaria</t>
  </si>
  <si>
    <t>Subsidios incapacidad laboral</t>
  </si>
  <si>
    <t>Publicidad</t>
  </si>
  <si>
    <t>Banmédica</t>
  </si>
  <si>
    <t>Variables seleccionadas</t>
  </si>
  <si>
    <t>Cod.</t>
  </si>
  <si>
    <t>RESULTADOS FINANCIEROS COMPARADOS DE LAS ISAPRES CERRADAS</t>
  </si>
  <si>
    <t>Resultados financieros comparados</t>
  </si>
  <si>
    <t>CUADRO N° 1.1</t>
  </si>
  <si>
    <t>CUADRO N° 1.2</t>
  </si>
  <si>
    <t>CUADRO N° 1.3</t>
  </si>
  <si>
    <t>CUADRO N° 1.5.1</t>
  </si>
  <si>
    <t>CUADRO N° 1.7</t>
  </si>
  <si>
    <t>CUADRO N° 1.8</t>
  </si>
  <si>
    <t>CUADRO N° 1.9</t>
  </si>
  <si>
    <t>Variación anual</t>
  </si>
  <si>
    <t>CUADRO N° 1</t>
  </si>
  <si>
    <t xml:space="preserve">Total </t>
  </si>
  <si>
    <t>Fuente: Superintendencia de Salud</t>
  </si>
  <si>
    <t>Ingresos por Fondo de Compensación</t>
  </si>
  <si>
    <t>Consalud</t>
  </si>
  <si>
    <t>Fundación</t>
  </si>
  <si>
    <t>CUADRO N° 1.a</t>
  </si>
  <si>
    <t>CUADRO N° 1.b</t>
  </si>
  <si>
    <t>Cruz Blanca</t>
  </si>
  <si>
    <t>Efectivo y Equivalentes al Efectivo</t>
  </si>
  <si>
    <t>Inventarios</t>
  </si>
  <si>
    <t>Total de activos corrientes distintos de los activos o grupos de activos para su disposición clasificados como mantenidos para la venta o como mantenidos para distribuir a los propietarios</t>
  </si>
  <si>
    <t>Activos corrientes totales</t>
  </si>
  <si>
    <t>Inversiones contabilizadas utilizando el método de la participación</t>
  </si>
  <si>
    <t>Activos intangibles distintos de la plusvalía</t>
  </si>
  <si>
    <t>Plusvalía</t>
  </si>
  <si>
    <t>Propiedad de inversión</t>
  </si>
  <si>
    <t>Activos por impuestos diferidos</t>
  </si>
  <si>
    <t>Total de activos no corrientes</t>
  </si>
  <si>
    <t>Total de activos</t>
  </si>
  <si>
    <t>Total de pasivos corrientes distintos de los pasivos incluidos en grupos de activos para su disposición clasificados como mantenidos para la venta</t>
  </si>
  <si>
    <t>Pasivos incluidos en grupos de activos para su disposición clasificados como mantenidos para la venta</t>
  </si>
  <si>
    <t>Pasivos corrientes totales</t>
  </si>
  <si>
    <t>Pasivo por impuestos diferidos</t>
  </si>
  <si>
    <t>Total de pasivos no corrientes</t>
  </si>
  <si>
    <t>Ganancias (pérdidas) acumuladas</t>
  </si>
  <si>
    <t>Primas de emisión</t>
  </si>
  <si>
    <t>Acciones propias en cartera</t>
  </si>
  <si>
    <t>Otras participaciones en el patrimonio</t>
  </si>
  <si>
    <t>Patrimonio atribuible a los propietarios de la controladora</t>
  </si>
  <si>
    <t>Participaciones no controladoras</t>
  </si>
  <si>
    <t>Patrimonio total</t>
  </si>
  <si>
    <t>Total de patrimonio y pasivos</t>
  </si>
  <si>
    <t>Ingresos de actividades ordinarias</t>
  </si>
  <si>
    <t>Costo de ventas</t>
  </si>
  <si>
    <t>Ganancia bruta</t>
  </si>
  <si>
    <t>Ganancias que surgen de la baja en cuentas de activos financieros medidos al costo amortizado</t>
  </si>
  <si>
    <t>Pérdidas que surgen de la baja en cuentas de activos financieros medidos al costo amortizado</t>
  </si>
  <si>
    <t>Otros ingresos, por función</t>
  </si>
  <si>
    <t>Otras ganancias (pérdidas)</t>
  </si>
  <si>
    <t>Ingresos financieros</t>
  </si>
  <si>
    <t>Participación en las ganancias (pérdidas) de asociadas y negocios conjuntos que se contabilicen utilizando el método de la participación</t>
  </si>
  <si>
    <t>Diferencias de cambio</t>
  </si>
  <si>
    <t>Resultados por unidades de reajuste</t>
  </si>
  <si>
    <t>Ganancias (pérdidas) que surgen de la diferencia entre el valor libro anterior y el valor justo de activos financieros reclasificados medidos a valor razonable</t>
  </si>
  <si>
    <t>Ganancia (pérdida), antes de impuestos</t>
  </si>
  <si>
    <t>Ganancia (pérdida) procedente de operaciones continuadas</t>
  </si>
  <si>
    <t>Ganancia (pérdida) procedente de operaciones discontinuadas</t>
  </si>
  <si>
    <t>Ganancia (pérdida)</t>
  </si>
  <si>
    <t>Cobros procedentes de las ventas de bienes y prestación de servicios</t>
  </si>
  <si>
    <t>Cobros procedentes de regalías, cuotas, comisiones y otros ingresos de actividades ordinarias</t>
  </si>
  <si>
    <t>Cobros procedentes de contratos mantenidos con propósitos de intermediación o para negociar</t>
  </si>
  <si>
    <t>Cobros procedentes de primas y prestaciones, anualidades y otros beneficios de pólizas suscritas</t>
  </si>
  <si>
    <t>Otros cobros por actividades de operación</t>
  </si>
  <si>
    <t>Pagos a proveedores por el suministro de bienes y servicios</t>
  </si>
  <si>
    <t>Pagos procedentes de contratos mantenidos para intermediación o para negociar</t>
  </si>
  <si>
    <t>Pagos a y por cuenta de los empleados</t>
  </si>
  <si>
    <t>Pagos por primas y prestaciones, anualidades y otras obligaciones derivadas de las pólizas suscritas</t>
  </si>
  <si>
    <t>Otros pagos por actividades de operación</t>
  </si>
  <si>
    <t>Dividendos pagados</t>
  </si>
  <si>
    <t>Dividendos recibidos</t>
  </si>
  <si>
    <t>Intereses pagados</t>
  </si>
  <si>
    <t>Intereses recibidos</t>
  </si>
  <si>
    <t>Impuestos a las ganancias reembolsados (pagados)</t>
  </si>
  <si>
    <t>Otras entradas (salidas) de efectivo</t>
  </si>
  <si>
    <t>Flujos de efectivo procedentes de la pérdida de control de subsidiarias u otros negocios</t>
  </si>
  <si>
    <t>Flujos de efectivo utilizados para obtener el control de subsidiarias u otros negocios</t>
  </si>
  <si>
    <t>Flujos de efectivo utilizados en la compra de participaciones no controladoras</t>
  </si>
  <si>
    <t>Otros cobros por la venta de patrimonio o instrumentos de deuda de otras entidades</t>
  </si>
  <si>
    <t>Otros pagos para adquirir patrimonio o instrumentos de deuda de otras entidades</t>
  </si>
  <si>
    <t>Otros cobros por la venta de participaciones en negocios conjuntos</t>
  </si>
  <si>
    <t>Otros pagos para adquirir participaciones en negocios conjuntos</t>
  </si>
  <si>
    <t>Préstamos a entidades relacionadas</t>
  </si>
  <si>
    <t>Importes procedentes de la venta de propiedades, planta y equipo</t>
  </si>
  <si>
    <t>Compras de propiedades, planta y equipo</t>
  </si>
  <si>
    <t>Importes procedentes de ventas de activos intangibles</t>
  </si>
  <si>
    <t>Compras de activos intangibles</t>
  </si>
  <si>
    <t>Importes procedentes de otros activos a largo plazo</t>
  </si>
  <si>
    <t>Compras de otros activos a largo plazo</t>
  </si>
  <si>
    <t>Importes procedentes de subvenciones del gobierno</t>
  </si>
  <si>
    <t>Anticipos de efectivo y préstamos concedidos a terceros</t>
  </si>
  <si>
    <t>Cobros procedentes del reembolso de anticipos y préstamos concedidos a terceros</t>
  </si>
  <si>
    <t>Pagos derivados de contratos de futuro, a término, de opciones y de permuta financiera</t>
  </si>
  <si>
    <t>Cobros procedentes de contratos de futuro, a término, de opciones y de permuta financiera</t>
  </si>
  <si>
    <t>Cobros a entidades relacionadas</t>
  </si>
  <si>
    <t>Importes procedentes de la emisión de acciones</t>
  </si>
  <si>
    <t>Importes procedentes de la emisión de otros instrumentos de patrimonio</t>
  </si>
  <si>
    <t>Pagos por adquirir o rescatar las acciones de la entidad</t>
  </si>
  <si>
    <t>Pagos por otras participaciones en el patrimonio</t>
  </si>
  <si>
    <t xml:space="preserve">    Importes procedentes de préstamos de largo plazo</t>
  </si>
  <si>
    <t xml:space="preserve">    Importes procedentes de préstamos de corto plazo</t>
  </si>
  <si>
    <t>Total importes procedentes de préstamos</t>
  </si>
  <si>
    <t>Préstamos de entidades relacionadas</t>
  </si>
  <si>
    <t>Pagos de préstamos</t>
  </si>
  <si>
    <t>Pagos de pasivos por arrendamientos financieros</t>
  </si>
  <si>
    <t>Pagos de préstamos a entidades relacionadas</t>
  </si>
  <si>
    <t>Incremento neto (disminución) en el efectivo y equivalentes al efectivo, antes del efecto de los cambios en la tasa de cambio</t>
  </si>
  <si>
    <t>Efectos de la variación en la tasa de cambio sobre el efectivo y equivalentes al efectivo</t>
  </si>
  <si>
    <t>Incremento (disminución) neto de efectivo y equivalentes al efectivo</t>
  </si>
  <si>
    <t>Efectivo y equivalentes al efectivo al principio del periodo</t>
  </si>
  <si>
    <t>Efectivo y equivalentes al efectivo al final del periodo</t>
  </si>
  <si>
    <t>Activos corrientes</t>
  </si>
  <si>
    <t>Activos no corrientes</t>
  </si>
  <si>
    <t>Otros activos financieros</t>
  </si>
  <si>
    <t>Otros activos no financieros</t>
  </si>
  <si>
    <t>Deudores comerciales y otras cuentas por cobrar</t>
  </si>
  <si>
    <t>Cuentas por Cobrar a Entidades Relacionadas</t>
  </si>
  <si>
    <t>Activos por impuestos</t>
  </si>
  <si>
    <t xml:space="preserve">Activos o grupos de activos para su disposición clasificados como mantenidos para la venta </t>
  </si>
  <si>
    <t>Activos o grupos de activos para su disposición clasificados como mantenidos para distribuir a los propietarios</t>
  </si>
  <si>
    <t>Activos o grupos de activos para su disposición clasificados como mantenidos para la venta o como mantenidos para distribuir a los propietarios</t>
  </si>
  <si>
    <t>Derechos por cobrar</t>
  </si>
  <si>
    <t>Pasivos corrientes</t>
  </si>
  <si>
    <t>Pasivos no corrientes</t>
  </si>
  <si>
    <t>Otros pasivos financieros</t>
  </si>
  <si>
    <t>Cuentas comerciales y otras cuentas por pagar</t>
  </si>
  <si>
    <t>Cuentas por Pagar a Entidades Relacionadas</t>
  </si>
  <si>
    <t>Otras provisiones</t>
  </si>
  <si>
    <t>Pasivos por Impuestos</t>
  </si>
  <si>
    <t>Provisiones por beneficios a los empleados</t>
  </si>
  <si>
    <t>Otros pasivos no financieros</t>
  </si>
  <si>
    <t>Otras cuentas por pagar</t>
  </si>
  <si>
    <t>Clases de cobros por actividades de operación</t>
  </si>
  <si>
    <t>Clases de pagos</t>
  </si>
  <si>
    <t>Corriente</t>
  </si>
  <si>
    <t>No Corriente</t>
  </si>
  <si>
    <t>Costo de ventas (menos)</t>
  </si>
  <si>
    <t>Gasto por impuestos a las ganancias (menos)</t>
  </si>
  <si>
    <t>Ganancia (pérdida) antes de impuestos</t>
  </si>
  <si>
    <t>Capital emitido</t>
  </si>
  <si>
    <t>Resultado del Ejercicio</t>
  </si>
  <si>
    <t>Dividendos Provisorios</t>
  </si>
  <si>
    <t>Cotización Legal (7%)</t>
  </si>
  <si>
    <t>Cotización Adicional Voluntaria</t>
  </si>
  <si>
    <t>Aporte Adicional</t>
  </si>
  <si>
    <t>Costos por Prestaciones de Salud</t>
  </si>
  <si>
    <t>Subsidios por Incapacidad Laboral</t>
  </si>
  <si>
    <t>Prestaciones Ocurridas y no Liquidadas</t>
  </si>
  <si>
    <t>Prestaciones en Litigio</t>
  </si>
  <si>
    <t>Egresos por Fondo de Compensación</t>
  </si>
  <si>
    <t>Otros Costos de Operación</t>
  </si>
  <si>
    <t>Deterioro por Deudores de Cotizaciones</t>
  </si>
  <si>
    <t>Deterioro por Deudores de Préstamos de Salud</t>
  </si>
  <si>
    <t>Remuneraciones del Personal</t>
  </si>
  <si>
    <t>Remuneraciones y comisiones del Personal de ventas</t>
  </si>
  <si>
    <t>Total costo de ventas</t>
  </si>
  <si>
    <t>Total ingresos de actividades ordinarias</t>
  </si>
  <si>
    <t>Gastos de administración y otros gastos por función</t>
  </si>
  <si>
    <t>Total gastos de administración y otros gastos por función</t>
  </si>
  <si>
    <t>Otros items de ingresos y egresos (1)</t>
  </si>
  <si>
    <t>Nº de isapres en operación</t>
  </si>
  <si>
    <t>Otros Items de ingresos y gastos (1)</t>
  </si>
  <si>
    <t>Cotización legal 7%</t>
  </si>
  <si>
    <t>Aporte adicional</t>
  </si>
  <si>
    <t>Ingresos por Fondo Compensación</t>
  </si>
  <si>
    <t>Otros Ingresos</t>
  </si>
  <si>
    <t>Total ingreso actividades ordinarias</t>
  </si>
  <si>
    <t>Prestaciones de salud</t>
  </si>
  <si>
    <t>Prestaciones ocurridas y no liquidadas</t>
  </si>
  <si>
    <t xml:space="preserve">Prestaciones en litigio </t>
  </si>
  <si>
    <t>Egresos Fondo Compensación</t>
  </si>
  <si>
    <t>Otros costos</t>
  </si>
  <si>
    <t>Liquidez (activo corriente/pasivo corriente) (veces)</t>
  </si>
  <si>
    <t>Endeudamiento (pasivo corriente y No corriente/patrimonio) (veces)</t>
  </si>
  <si>
    <t>Cotización total por cotizante</t>
  </si>
  <si>
    <t>Cotización adicional voluntaria por cotizante</t>
  </si>
  <si>
    <t>Cotización total por beneficiario</t>
  </si>
  <si>
    <t>Renta imponible promedio por cotizante</t>
  </si>
  <si>
    <t>Costo en prestaciones por beneficiario</t>
  </si>
  <si>
    <t>Costo en subsidios por cotizante</t>
  </si>
  <si>
    <t>Liquidez: Activo Corriente / Pasivo corriente</t>
  </si>
  <si>
    <t>Cuentas de Activo</t>
  </si>
  <si>
    <t>Rentabilidad (Ganancia o pérdida/capital y reservas) (%)</t>
  </si>
  <si>
    <t>Costo de ventas por beneficiario</t>
  </si>
  <si>
    <t>Gasto de adm. y otros gtos. Por función por beneficiario</t>
  </si>
  <si>
    <t>Rentabilidad del Ingreso: Ganancia o pérdida / Ingreso de actividades ordinarias</t>
  </si>
  <si>
    <t>Propiedades, Planta y Equipo, Neto</t>
  </si>
  <si>
    <t>Cuentas de Pasivo y Patrimonio</t>
  </si>
  <si>
    <t>Flujos de efectivo netos procedentes o utilizados en actividades de operación</t>
  </si>
  <si>
    <t>Flujos de efectivo netos procedentes o utilizados en actividades de inversión</t>
  </si>
  <si>
    <t>Flujos de efectivo netos procedentes o utilizados en actividades de financiación</t>
  </si>
  <si>
    <t>Flujos de efectivo procedentes o utilizados en actividades de operación</t>
  </si>
  <si>
    <t>Flujos de efectivo procedentes o utilizados en actividades de inversión</t>
  </si>
  <si>
    <t>Flujos de efectivo procedentes o utilizados en actividades de financiación</t>
  </si>
  <si>
    <t>Efectivo y equivalentes al efectivo al principio del período</t>
  </si>
  <si>
    <t>Efectivo y equivalentes al efectivo al final del período</t>
  </si>
  <si>
    <t>Patrimonio en UF (1)</t>
  </si>
  <si>
    <t>Estado de resultados por función (en mill. de $)</t>
  </si>
  <si>
    <t>Estructura del ingreso actividades ordinarias (en mill. de $)</t>
  </si>
  <si>
    <t>Estructura del costo de ventas (en mill. de $)</t>
  </si>
  <si>
    <t>Indicadores financieros</t>
  </si>
  <si>
    <t>Indicadores promedio mensual (en $)</t>
  </si>
  <si>
    <t>Siniestralidad: Costo de Ventas / Ingreso de actividades ordinarias</t>
  </si>
  <si>
    <t>En millones de $</t>
  </si>
  <si>
    <t>En miles de $</t>
  </si>
  <si>
    <t>(1) Incluye: Ingresos y Costos Financieros, Otros Ingresos y Gastos, Otras Ganancias o Pérdidas</t>
  </si>
  <si>
    <t>Total Activos</t>
  </si>
  <si>
    <t>Total Pasivos</t>
  </si>
  <si>
    <t>% variación</t>
  </si>
  <si>
    <t>CUADRO N° 1.1 A</t>
  </si>
  <si>
    <t>CUADRO N° 1.1 B</t>
  </si>
  <si>
    <t>Activo Corriente</t>
  </si>
  <si>
    <t>Activo No Corriente</t>
  </si>
  <si>
    <t>Pasivo Corriente</t>
  </si>
  <si>
    <t>Pasivo No Corriente</t>
  </si>
  <si>
    <t>Liquidez (veces)</t>
  </si>
  <si>
    <t>Endeudamiento (veces)</t>
  </si>
  <si>
    <t>Rentabilidad del Capital y Reservas</t>
  </si>
  <si>
    <t>Rentabilidad del Ingreso</t>
  </si>
  <si>
    <t>Siniestralidad</t>
  </si>
  <si>
    <t>variación en pp</t>
  </si>
  <si>
    <t xml:space="preserve">Rentabilidad del Capital y Reservas: Ganancia o pérdida / Capital emitido + ganancias acumuladas + Primas de emisión + Acciones propias en cartera </t>
  </si>
  <si>
    <t>CUADRO N° 1.1 C</t>
  </si>
  <si>
    <t>CUADRO N° 1.10</t>
  </si>
  <si>
    <t>CUADRO N° 1.11</t>
  </si>
  <si>
    <t>Gastos de administración y otros gastos por función (menos)</t>
  </si>
  <si>
    <t>Gastos de administración (menos)</t>
  </si>
  <si>
    <t>Costos de ventas (menos)</t>
  </si>
  <si>
    <t>Costos de distribución (menos)</t>
  </si>
  <si>
    <t>Gasto de administración (menos)</t>
  </si>
  <si>
    <t>Otros gastos, por función (menos)</t>
  </si>
  <si>
    <t>Costos financieros (menos)</t>
  </si>
  <si>
    <t>Estructura del gasto de administración y ventas (en mill. de $)</t>
  </si>
  <si>
    <t>Total gasto de administración y ventas</t>
  </si>
  <si>
    <t>Patrimonio (veces)</t>
  </si>
  <si>
    <t>ESTANDARES LEGALES POR ISAPRE</t>
  </si>
  <si>
    <t>Estándar mínimo de Liquidez &gt;= 0,8 veces</t>
  </si>
  <si>
    <t>Estándar mínimo de Patrimonio &gt;= 0,3 veces</t>
  </si>
  <si>
    <t>Estándar mínimo de Garantía &gt;= 100%</t>
  </si>
  <si>
    <t>Deuda Total</t>
  </si>
  <si>
    <t>Activo corriente + garantía</t>
  </si>
  <si>
    <t>Pasivo corriente</t>
  </si>
  <si>
    <t>Estándar</t>
  </si>
  <si>
    <t>Deudas con beneficiarios y prestadores</t>
  </si>
  <si>
    <t>CUADRO N° 1.12</t>
  </si>
  <si>
    <t>Comparación por Isapres</t>
  </si>
  <si>
    <t>CUADRO N° 1.4.1</t>
  </si>
  <si>
    <t>CUADRO N° 1.5.2</t>
  </si>
  <si>
    <t>CUADRO N° 1.4.2</t>
  </si>
  <si>
    <t>CUADRO N° 1.6</t>
  </si>
  <si>
    <t>CUADRO N° 1.13</t>
  </si>
  <si>
    <t>Estándares Legales</t>
  </si>
  <si>
    <t>Garantía (%) (*)</t>
  </si>
  <si>
    <t>RESULTADOS FINANCIEROS COMPARADOS DEL SISTEMA ISAPRE</t>
  </si>
  <si>
    <t>RESULTADOS FINANCIEROS COMPARADOS DE LAS ISAPRE ABIERTAS</t>
  </si>
  <si>
    <t>Notas Explicativas</t>
  </si>
  <si>
    <t>Departamento de Estudios y Desarrollo</t>
  </si>
  <si>
    <t>Principales rubros del estado de situación financiera clasificado por Isapre</t>
  </si>
  <si>
    <t>Principales rubros del estado de resultados por función por Isapre</t>
  </si>
  <si>
    <t>Principales indicadores financieros por Isapre</t>
  </si>
  <si>
    <t>Estado de situación financiera clasificado por Isapre y por rubros</t>
  </si>
  <si>
    <t>Estado de resultados por función por Isapre y por rubros</t>
  </si>
  <si>
    <t>Estado de flujo de efectivos directo por Isapre y por rubros</t>
  </si>
  <si>
    <t>Apertura de cuentas de resultados por Isapre abiertas</t>
  </si>
  <si>
    <t>Apertura de cuentas de resultados por Isapre cerradas</t>
  </si>
  <si>
    <t>Estado de situación financiera clasificado por Isapre abiertas</t>
  </si>
  <si>
    <t>Estado de situación financiera clasificado por Isapre cerradas</t>
  </si>
  <si>
    <t>Estado de resultados por función por Isapre abiertas</t>
  </si>
  <si>
    <t>Estado de resultados por función por Isapre cerradas</t>
  </si>
  <si>
    <t>Estado de flujo de efectivos directo por Isapre abiertas</t>
  </si>
  <si>
    <t>Estado de flujo de efectivos directo por Isapre cerradas</t>
  </si>
  <si>
    <t>Notas</t>
  </si>
  <si>
    <t>Notas explicativas</t>
  </si>
  <si>
    <t>Metodología de presentación</t>
  </si>
  <si>
    <t xml:space="preserve">El esquema de presentación de la información va de un nivel agregado a uno detallado, bajo el siguiente orden: </t>
  </si>
  <si>
    <t>Información comparada por Isapre de los principales rubros financieros (Cuadros N°s 1.1 A, 1.1 B y 1.1 C)</t>
  </si>
  <si>
    <t>Información del período por Isapre de los principales rubros financieros (Cuadros N°s 1.1, 1.2 y 1.3)</t>
  </si>
  <si>
    <t>Información del período por Isapre a nivel de cuentas (Cuadros N°s 1.4 al 1.11)</t>
  </si>
  <si>
    <t>Información comparada y del período por Isapre de los Estándares legales (Cuadros N°s 1.12 al 1.13)</t>
  </si>
  <si>
    <t>Metodología de Presentación</t>
  </si>
  <si>
    <t>Costos de ventas (-)</t>
  </si>
  <si>
    <t>Gastos de administración y otros gastos por función (-)</t>
  </si>
  <si>
    <t>Gasto por impuestos a las ganancias (-)</t>
  </si>
  <si>
    <t>Nueva Másvida</t>
  </si>
  <si>
    <t>Nueva Masvida</t>
  </si>
  <si>
    <t>Garantía Isapre (**)</t>
  </si>
  <si>
    <t>Isapres en operación</t>
  </si>
  <si>
    <t xml:space="preserve">Las presentes estadísticas se basan en la información presentada por las Isapres a través de la Ficha Económica Financiera de Isapres (FEFI) y bajo las Normas Internacionales de Información Financiera (IFRS). </t>
  </si>
  <si>
    <t xml:space="preserve">El 13 de enero de 2020, la Intendencia de Fondos y Seguros de Salud emitió la Resolución Exenta SS/N° 18, que cancela el registro de las Isapres San Lorenzo (62), Chuquicamata (65) y Río Blanco (68), las que se fusionaron por incorporación a la Isapre Fusat (63), la que pasa a denominarse Isalud Isapre Ltda. </t>
  </si>
  <si>
    <t>A partir de la publicación de las Estadísticas Financieras de Isapres correspondientes a Diciembre 2016, se ha incorporado información sobre el cumplimiento de los Estándares Legales que deben demostrar todas las Instituciones (Cuadros N°1.12 y 1.13). A partir de esa misma fecha, se dejó de publicar el Documento de Trabajo Estándares Legales del Sistema Isapre que se emitía trimestralmente.</t>
  </si>
  <si>
    <t>Endeudamiento:  (Pasivo corriente + Pasivo No corriente) / Patrimonio</t>
  </si>
  <si>
    <t>ESTADO DE FLUJO DE EFECTIVO DIRECTO DE LAS ISAPRES CERRADAS</t>
  </si>
  <si>
    <t>APERTURA DE CUENTAS DE RESULTADOS POR FUNCION DE LAS ISAPRES CERRADAS</t>
  </si>
  <si>
    <t>ESTADO DE RESULTADOS POR FUNCION DE LAS ISAPRES CERRADAS</t>
  </si>
  <si>
    <t>ESTADO DE SITUACION FINANCIERA CLASIFICADO DE LAS ISAPRES CERRADAS</t>
  </si>
  <si>
    <t>Información comparada a nivel de Sistema, Total Isapres Abiertas y Total Isapres Cerradas (Cuadros N°s 1, 1.a y 1.b)</t>
  </si>
  <si>
    <t xml:space="preserve">ESTADO DE SITUACION FINANCIERA CLASIFICADO DE LAS ISAPRES CERRADAS </t>
  </si>
  <si>
    <t>Isalud</t>
  </si>
  <si>
    <t>Las Estadísticas Financieras de Isapres incluyen información de las 10 Isapres que operaron durante este período, considerando información de la Isapre Esencia (ex-Alemana Salud), la que tiene inició operaciones a partir de junio 2022.</t>
  </si>
  <si>
    <t>Porcentaje del Ingreso actividades ordinarias</t>
  </si>
  <si>
    <t>Cuadro N° 1.1 A</t>
  </si>
  <si>
    <t>Cuadro N° 1.1 B</t>
  </si>
  <si>
    <t>Cuadro N° 1.1 C</t>
  </si>
  <si>
    <t>Cuadro N° 1.1</t>
  </si>
  <si>
    <t>Cuadro N° 1.2</t>
  </si>
  <si>
    <t>Cuadro N° 1.3</t>
  </si>
  <si>
    <t>Cuadros N° 1.4.1, N° 1.4.2</t>
  </si>
  <si>
    <t>Cuadros N° 1.5.1, N° 1.5.2</t>
  </si>
  <si>
    <t>Cuadro N° 1.6</t>
  </si>
  <si>
    <t>Cuadro N° 1.7</t>
  </si>
  <si>
    <t>Cuadro N° 1.8</t>
  </si>
  <si>
    <t>Cuadro N° 1.9</t>
  </si>
  <si>
    <t>Cuadro N° 1.10</t>
  </si>
  <si>
    <t>Cuadro N° 1.11</t>
  </si>
  <si>
    <t>Cuadro N° 1.12</t>
  </si>
  <si>
    <t>Cuadro N° 1.13</t>
  </si>
  <si>
    <t>Síntesis del período 2023</t>
  </si>
  <si>
    <t>Estadísticas consolidadas del sistema año 2023</t>
  </si>
  <si>
    <t>Esencial</t>
  </si>
  <si>
    <t>Indice información financiera a septiembre 2023</t>
  </si>
  <si>
    <t>Enero-septiembre 2022 - 2023</t>
  </si>
  <si>
    <t>Financieras a septiembre 2023 (bajo normas IFRS)</t>
  </si>
  <si>
    <t>Estándares legales comparados septiembre 2022-2023</t>
  </si>
  <si>
    <t>Estándares legales por Isapre a septiembre 2023</t>
  </si>
  <si>
    <t>Período Enero-Septiembre</t>
  </si>
  <si>
    <t>PRINCIPALES RUBROS DEL ESTADO DE SITUACION FINANCIERO CLASIFICADO POR ISAPRE AL 30 DE SEPTIEMBRE</t>
  </si>
  <si>
    <t>Fuente: Superintendencia de Salud, Ficha Económica Financiera de Isapres al 30/09/2023</t>
  </si>
  <si>
    <t>PRINCIPALES RUBROS DEL ESTADO DE RESULTADOS POR FUNCION POR ISAPRE AL 30 DE SEPTIEMBRE</t>
  </si>
  <si>
    <t>PRINCIPALES INDICADORES FINANCIEROS POR ISAPRE AL 30 DE SEPTIEMBRE</t>
  </si>
  <si>
    <t>ESTADO DE SITUACION FINANCIERA CLASIFICADO  AL 30 DE SEPTIEMBRE DE 2023</t>
  </si>
  <si>
    <t>ESTADO DE RESULTADOS POR FUNCION AL 30 DE SEPTIEMBRE DE 2023</t>
  </si>
  <si>
    <t>ESTADO DE FLUJO DE EFECTIVO DIRECTO AL 30 DE SEPTIEMBRE DE 2023</t>
  </si>
  <si>
    <t>ESTADO DE SITUACION FINANCIERA CLASIFICADO DE LAS ISAPRES ABIERTAS AL 30 DE SEPTIEMBRE DE 2023</t>
  </si>
  <si>
    <t>AL 30 DE SEPTIEMBRE DE 2023</t>
  </si>
  <si>
    <t>ESTADO DE RESULTADOS POR FUNCION DE LAS ISAPRES ABIERTAS AL 30 DE SEPTIEMBRE DE 2023</t>
  </si>
  <si>
    <t>APERTURA DE CUENTAS DE RESULTADOS POR FUNCION DE LAS ISAPRES ABIERTAS AL 30 DE SEPTIEMBRE DE 2023</t>
  </si>
  <si>
    <t>ESTADO DE FLUJO DE EFECTIVO DIRECTO DE LAS ISAPRES ABIERTAS AL 30 DE SEPTIEMBRE DE 2023</t>
  </si>
  <si>
    <t>Al 30 de Septiembre</t>
  </si>
  <si>
    <t>(*) El plazo para enterar la garantía por las deudas registradas al 30 de septiembre de 2023 venció el día 20 de noviembre del presente año.</t>
  </si>
  <si>
    <t>Al 30 de Septiembre de 2023</t>
  </si>
  <si>
    <t>(1) UF al 30 de septiembre de 2023 $36.197,53</t>
  </si>
  <si>
    <t>Cuadros N° 1, N° 1.a, N° 1.b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</si>
</sst>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81" formatCode="General_)"/>
    <numFmt numFmtId="182" formatCode="0.0%"/>
    <numFmt numFmtId="183" formatCode="#,##0.0;\-#,##0.0"/>
    <numFmt numFmtId="184" formatCode="#,##0.0"/>
    <numFmt numFmtId="186" formatCode="_ * #,##0_ ;_ * \-#,##0_ ;_ * &quot;-&quot;??_ ;_ @_ "/>
  </numFmts>
  <fonts count="21">
    <font>
      <sz val="8"/>
      <name val="Arial"/>
      <family val="2"/>
    </font>
    <font>
      <sz val="12"/>
      <name val="Helvetica-Narrow"/>
    </font>
    <font>
      <sz val="10"/>
      <name val="Helv"/>
    </font>
    <font>
      <sz val="8"/>
      <name val="Arial"/>
      <family val="2"/>
    </font>
    <font>
      <b/>
      <sz val="10"/>
      <color indexed="63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color indexed="63"/>
      <name val="Verdana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8"/>
      <name val="ＭＳ Ｐゴシック"/>
      <family val="3"/>
      <charset val="128"/>
    </font>
    <font>
      <sz val="12"/>
      <name val="Courier"/>
      <family val="3"/>
    </font>
    <font>
      <sz val="8"/>
      <color indexed="8"/>
      <name val="Verdana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b/>
      <sz val="9"/>
      <color theme="1"/>
      <name val="Verdana"/>
      <family val="2"/>
    </font>
    <font>
      <b/>
      <sz val="10"/>
      <color rgb="FFFF0000"/>
      <name val="Verdana"/>
      <family val="2"/>
    </font>
    <font>
      <b/>
      <sz val="10"/>
      <color rgb="FF2E74B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66290"/>
        <bgColor indexed="64"/>
      </patternFill>
    </fill>
    <fill>
      <patternFill patternType="solid">
        <fgColor rgb="FF2E74B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4">
    <xf numFmtId="37" fontId="0" fillId="0" borderId="0"/>
    <xf numFmtId="43" fontId="1" fillId="0" borderId="0" applyFont="0" applyFill="0" applyBorder="0" applyAlignment="0" applyProtection="0"/>
    <xf numFmtId="181" fontId="2" fillId="0" borderId="0"/>
    <xf numFmtId="37" fontId="14" fillId="0" borderId="0"/>
    <xf numFmtId="181" fontId="2" fillId="0" borderId="0"/>
    <xf numFmtId="37" fontId="3" fillId="0" borderId="0"/>
    <xf numFmtId="181" fontId="2" fillId="0" borderId="0"/>
    <xf numFmtId="181" fontId="2" fillId="0" borderId="0"/>
    <xf numFmtId="181" fontId="2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>
      <alignment vertical="center"/>
    </xf>
    <xf numFmtId="9" fontId="1" fillId="0" borderId="0" applyFont="0" applyFill="0" applyBorder="0" applyAlignment="0" applyProtection="0"/>
  </cellStyleXfs>
  <cellXfs count="462">
    <xf numFmtId="37" fontId="0" fillId="0" borderId="0" xfId="0"/>
    <xf numFmtId="37" fontId="5" fillId="0" borderId="0" xfId="0" applyFont="1" applyFill="1" applyBorder="1"/>
    <xf numFmtId="37" fontId="5" fillId="0" borderId="1" xfId="0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>
      <alignment horizontal="right"/>
    </xf>
    <xf numFmtId="182" fontId="9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>
      <alignment horizontal="right"/>
    </xf>
    <xf numFmtId="183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>
      <alignment horizontal="left"/>
    </xf>
    <xf numFmtId="3" fontId="9" fillId="0" borderId="2" xfId="0" applyNumberFormat="1" applyFont="1" applyFill="1" applyBorder="1" applyProtection="1">
      <protection locked="0"/>
    </xf>
    <xf numFmtId="182" fontId="9" fillId="0" borderId="2" xfId="0" applyNumberFormat="1" applyFont="1" applyFill="1" applyBorder="1" applyProtection="1">
      <protection locked="0"/>
    </xf>
    <xf numFmtId="182" fontId="9" fillId="0" borderId="2" xfId="0" applyNumberFormat="1" applyFont="1" applyFill="1" applyBorder="1" applyProtection="1"/>
    <xf numFmtId="37" fontId="5" fillId="0" borderId="3" xfId="0" applyFont="1" applyFill="1" applyBorder="1" applyAlignment="1">
      <alignment horizontal="left"/>
    </xf>
    <xf numFmtId="3" fontId="9" fillId="0" borderId="3" xfId="0" applyNumberFormat="1" applyFont="1" applyFill="1" applyBorder="1" applyProtection="1">
      <protection locked="0"/>
    </xf>
    <xf numFmtId="182" fontId="9" fillId="0" borderId="3" xfId="0" applyNumberFormat="1" applyFont="1" applyFill="1" applyBorder="1" applyProtection="1">
      <protection locked="0"/>
    </xf>
    <xf numFmtId="182" fontId="9" fillId="0" borderId="3" xfId="0" applyNumberFormat="1" applyFont="1" applyFill="1" applyBorder="1" applyProtection="1"/>
    <xf numFmtId="3" fontId="5" fillId="0" borderId="2" xfId="0" applyNumberFormat="1" applyFont="1" applyFill="1" applyBorder="1" applyProtection="1"/>
    <xf numFmtId="37" fontId="5" fillId="0" borderId="2" xfId="0" applyNumberFormat="1" applyFont="1" applyFill="1" applyBorder="1" applyProtection="1"/>
    <xf numFmtId="183" fontId="5" fillId="0" borderId="2" xfId="0" applyNumberFormat="1" applyFont="1" applyFill="1" applyBorder="1" applyProtection="1"/>
    <xf numFmtId="3" fontId="5" fillId="0" borderId="3" xfId="0" applyNumberFormat="1" applyFont="1" applyFill="1" applyBorder="1" applyProtection="1"/>
    <xf numFmtId="37" fontId="5" fillId="0" borderId="2" xfId="0" applyNumberFormat="1" applyFont="1" applyFill="1" applyBorder="1" applyAlignment="1" applyProtection="1">
      <alignment horizontal="left"/>
    </xf>
    <xf numFmtId="37" fontId="5" fillId="0" borderId="3" xfId="0" applyNumberFormat="1" applyFont="1" applyFill="1" applyBorder="1" applyAlignment="1" applyProtection="1">
      <alignment horizontal="left"/>
    </xf>
    <xf numFmtId="182" fontId="5" fillId="0" borderId="3" xfId="13" applyNumberFormat="1" applyFont="1" applyFill="1" applyBorder="1" applyProtection="1"/>
    <xf numFmtId="183" fontId="5" fillId="0" borderId="3" xfId="0" applyNumberFormat="1" applyFont="1" applyFill="1" applyBorder="1" applyProtection="1"/>
    <xf numFmtId="37" fontId="5" fillId="0" borderId="3" xfId="0" applyNumberFormat="1" applyFont="1" applyFill="1" applyBorder="1" applyProtection="1"/>
    <xf numFmtId="37" fontId="10" fillId="0" borderId="0" xfId="0" applyFont="1" applyFill="1" applyBorder="1"/>
    <xf numFmtId="37" fontId="5" fillId="0" borderId="0" xfId="0" applyFont="1"/>
    <xf numFmtId="0" fontId="5" fillId="0" borderId="0" xfId="11" applyFont="1"/>
    <xf numFmtId="0" fontId="5" fillId="0" borderId="0" xfId="11" applyFont="1" applyBorder="1"/>
    <xf numFmtId="49" fontId="5" fillId="0" borderId="0" xfId="11" applyNumberFormat="1" applyFont="1"/>
    <xf numFmtId="0" fontId="5" fillId="0" borderId="0" xfId="10" applyFont="1"/>
    <xf numFmtId="0" fontId="5" fillId="0" borderId="0" xfId="10" applyFont="1" applyBorder="1"/>
    <xf numFmtId="49" fontId="5" fillId="0" borderId="0" xfId="10" applyNumberFormat="1" applyFont="1"/>
    <xf numFmtId="3" fontId="5" fillId="0" borderId="0" xfId="10" applyNumberFormat="1" applyFont="1"/>
    <xf numFmtId="49" fontId="5" fillId="0" borderId="0" xfId="10" applyNumberFormat="1" applyFont="1" applyBorder="1" applyAlignment="1">
      <alignment horizontal="center"/>
    </xf>
    <xf numFmtId="49" fontId="5" fillId="0" borderId="0" xfId="10" applyNumberFormat="1" applyFont="1" applyBorder="1"/>
    <xf numFmtId="0" fontId="5" fillId="0" borderId="0" xfId="10" applyFont="1" applyFill="1"/>
    <xf numFmtId="0" fontId="5" fillId="0" borderId="0" xfId="9" applyFont="1"/>
    <xf numFmtId="0" fontId="5" fillId="0" borderId="0" xfId="9" applyFont="1" applyBorder="1"/>
    <xf numFmtId="49" fontId="8" fillId="0" borderId="0" xfId="9" applyNumberFormat="1" applyFont="1" applyAlignment="1">
      <alignment horizontal="center"/>
    </xf>
    <xf numFmtId="49" fontId="5" fillId="0" borderId="0" xfId="9" applyNumberFormat="1" applyFont="1"/>
    <xf numFmtId="49" fontId="5" fillId="0" borderId="0" xfId="9" applyNumberFormat="1" applyFont="1" applyBorder="1" applyAlignment="1">
      <alignment horizontal="center"/>
    </xf>
    <xf numFmtId="3" fontId="5" fillId="0" borderId="2" xfId="9" applyNumberFormat="1" applyFont="1" applyBorder="1"/>
    <xf numFmtId="3" fontId="5" fillId="0" borderId="3" xfId="9" applyNumberFormat="1" applyFont="1" applyBorder="1"/>
    <xf numFmtId="37" fontId="5" fillId="0" borderId="0" xfId="9" applyNumberFormat="1" applyFont="1" applyBorder="1" applyAlignment="1">
      <alignment horizontal="left"/>
    </xf>
    <xf numFmtId="0" fontId="5" fillId="0" borderId="0" xfId="9" applyFont="1" applyBorder="1" applyAlignment="1">
      <alignment horizontal="center"/>
    </xf>
    <xf numFmtId="37" fontId="9" fillId="0" borderId="0" xfId="9" applyNumberFormat="1" applyFont="1" applyAlignment="1" applyProtection="1">
      <alignment horizontal="left"/>
      <protection locked="0"/>
    </xf>
    <xf numFmtId="181" fontId="11" fillId="0" borderId="0" xfId="6" applyFont="1" applyAlignment="1">
      <alignment horizontal="center"/>
    </xf>
    <xf numFmtId="181" fontId="9" fillId="0" borderId="0" xfId="8" applyFont="1"/>
    <xf numFmtId="181" fontId="9" fillId="0" borderId="0" xfId="8" applyNumberFormat="1" applyFont="1" applyProtection="1">
      <protection locked="0"/>
    </xf>
    <xf numFmtId="181" fontId="5" fillId="0" borderId="0" xfId="8" applyFont="1"/>
    <xf numFmtId="37" fontId="9" fillId="0" borderId="4" xfId="8" applyNumberFormat="1" applyFont="1" applyBorder="1" applyProtection="1"/>
    <xf numFmtId="37" fontId="9" fillId="0" borderId="4" xfId="2" applyNumberFormat="1" applyFont="1" applyBorder="1" applyAlignment="1" applyProtection="1">
      <alignment horizontal="left"/>
    </xf>
    <xf numFmtId="37" fontId="9" fillId="0" borderId="2" xfId="8" applyNumberFormat="1" applyFont="1" applyBorder="1" applyProtection="1"/>
    <xf numFmtId="37" fontId="9" fillId="0" borderId="2" xfId="2" applyNumberFormat="1" applyFont="1" applyBorder="1" applyAlignment="1" applyProtection="1">
      <alignment horizontal="left"/>
    </xf>
    <xf numFmtId="3" fontId="9" fillId="0" borderId="2" xfId="8" applyNumberFormat="1" applyFont="1" applyBorder="1" applyProtection="1">
      <protection locked="0"/>
    </xf>
    <xf numFmtId="3" fontId="9" fillId="0" borderId="2" xfId="8" applyNumberFormat="1" applyFont="1" applyBorder="1"/>
    <xf numFmtId="37" fontId="9" fillId="0" borderId="2" xfId="6" applyNumberFormat="1" applyFont="1" applyBorder="1" applyAlignment="1" applyProtection="1">
      <alignment horizontal="left"/>
    </xf>
    <xf numFmtId="37" fontId="9" fillId="0" borderId="3" xfId="8" applyNumberFormat="1" applyFont="1" applyBorder="1" applyProtection="1"/>
    <xf numFmtId="37" fontId="9" fillId="0" borderId="3" xfId="2" applyNumberFormat="1" applyFont="1" applyBorder="1" applyAlignment="1" applyProtection="1">
      <alignment horizontal="left"/>
    </xf>
    <xf numFmtId="186" fontId="9" fillId="0" borderId="0" xfId="1" applyNumberFormat="1" applyFont="1"/>
    <xf numFmtId="181" fontId="12" fillId="0" borderId="0" xfId="8" applyNumberFormat="1" applyFont="1" applyProtection="1">
      <protection locked="0"/>
    </xf>
    <xf numFmtId="37" fontId="9" fillId="0" borderId="3" xfId="6" applyNumberFormat="1" applyFont="1" applyBorder="1" applyAlignment="1" applyProtection="1">
      <alignment horizontal="left"/>
    </xf>
    <xf numFmtId="181" fontId="5" fillId="0" borderId="0" xfId="8" applyNumberFormat="1" applyFont="1" applyProtection="1"/>
    <xf numFmtId="37" fontId="9" fillId="0" borderId="0" xfId="8" applyNumberFormat="1" applyFont="1" applyProtection="1"/>
    <xf numFmtId="37" fontId="9" fillId="0" borderId="0" xfId="2" applyNumberFormat="1" applyFont="1" applyAlignment="1" applyProtection="1">
      <alignment horizontal="left"/>
    </xf>
    <xf numFmtId="3" fontId="9" fillId="0" borderId="0" xfId="8" applyNumberFormat="1" applyFont="1" applyProtection="1">
      <protection locked="0"/>
    </xf>
    <xf numFmtId="3" fontId="9" fillId="0" borderId="0" xfId="8" applyNumberFormat="1" applyFont="1"/>
    <xf numFmtId="181" fontId="9" fillId="0" borderId="0" xfId="7" applyFont="1"/>
    <xf numFmtId="181" fontId="9" fillId="0" borderId="0" xfId="7" applyNumberFormat="1" applyFont="1" applyProtection="1">
      <protection locked="0"/>
    </xf>
    <xf numFmtId="181" fontId="5" fillId="0" borderId="0" xfId="7" applyFont="1"/>
    <xf numFmtId="37" fontId="9" fillId="0" borderId="4" xfId="7" applyNumberFormat="1" applyFont="1" applyBorder="1" applyProtection="1"/>
    <xf numFmtId="182" fontId="9" fillId="0" borderId="0" xfId="13" applyNumberFormat="1" applyFont="1" applyProtection="1">
      <protection locked="0"/>
    </xf>
    <xf numFmtId="37" fontId="9" fillId="0" borderId="2" xfId="7" applyNumberFormat="1" applyFont="1" applyBorder="1" applyProtection="1"/>
    <xf numFmtId="3" fontId="9" fillId="0" borderId="2" xfId="7" applyNumberFormat="1" applyFont="1" applyBorder="1" applyProtection="1">
      <protection locked="0"/>
    </xf>
    <xf numFmtId="37" fontId="9" fillId="0" borderId="3" xfId="7" applyNumberFormat="1" applyFont="1" applyBorder="1" applyProtection="1"/>
    <xf numFmtId="3" fontId="9" fillId="0" borderId="2" xfId="1" applyNumberFormat="1" applyFont="1" applyBorder="1"/>
    <xf numFmtId="3" fontId="9" fillId="0" borderId="3" xfId="1" applyNumberFormat="1" applyFont="1" applyBorder="1"/>
    <xf numFmtId="9" fontId="9" fillId="0" borderId="0" xfId="13" applyFont="1" applyBorder="1" applyProtection="1">
      <protection locked="0"/>
    </xf>
    <xf numFmtId="181" fontId="9" fillId="0" borderId="0" xfId="7" applyNumberFormat="1" applyFont="1" applyBorder="1" applyProtection="1">
      <protection locked="0"/>
    </xf>
    <xf numFmtId="37" fontId="9" fillId="0" borderId="0" xfId="7" applyNumberFormat="1" applyFont="1" applyAlignment="1" applyProtection="1">
      <alignment horizontal="left"/>
      <protection locked="0"/>
    </xf>
    <xf numFmtId="37" fontId="9" fillId="0" borderId="0" xfId="7" applyNumberFormat="1" applyFont="1" applyProtection="1">
      <protection locked="0"/>
    </xf>
    <xf numFmtId="37" fontId="9" fillId="0" borderId="0" xfId="7" applyNumberFormat="1" applyFont="1" applyProtection="1"/>
    <xf numFmtId="3" fontId="9" fillId="0" borderId="0" xfId="7" applyNumberFormat="1" applyFont="1" applyProtection="1">
      <protection locked="0"/>
    </xf>
    <xf numFmtId="181" fontId="9" fillId="0" borderId="0" xfId="6" applyFont="1"/>
    <xf numFmtId="181" fontId="9" fillId="0" borderId="0" xfId="6" applyNumberFormat="1" applyFont="1" applyProtection="1">
      <protection locked="0"/>
    </xf>
    <xf numFmtId="181" fontId="5" fillId="0" borderId="0" xfId="6" applyFont="1"/>
    <xf numFmtId="37" fontId="9" fillId="0" borderId="4" xfId="6" applyNumberFormat="1" applyFont="1" applyBorder="1" applyProtection="1"/>
    <xf numFmtId="3" fontId="9" fillId="0" borderId="4" xfId="6" applyNumberFormat="1" applyFont="1" applyBorder="1" applyProtection="1">
      <protection locked="0"/>
    </xf>
    <xf numFmtId="3" fontId="9" fillId="0" borderId="0" xfId="6" applyNumberFormat="1" applyFont="1"/>
    <xf numFmtId="3" fontId="9" fillId="0" borderId="0" xfId="6" applyNumberFormat="1" applyFont="1" applyProtection="1">
      <protection locked="0"/>
    </xf>
    <xf numFmtId="37" fontId="9" fillId="0" borderId="2" xfId="6" applyNumberFormat="1" applyFont="1" applyBorder="1" applyProtection="1"/>
    <xf numFmtId="3" fontId="9" fillId="0" borderId="2" xfId="6" applyNumberFormat="1" applyFont="1" applyBorder="1" applyProtection="1">
      <protection locked="0"/>
    </xf>
    <xf numFmtId="37" fontId="9" fillId="0" borderId="3" xfId="6" applyNumberFormat="1" applyFont="1" applyBorder="1" applyProtection="1"/>
    <xf numFmtId="3" fontId="9" fillId="0" borderId="3" xfId="6" applyNumberFormat="1" applyFont="1" applyBorder="1" applyProtection="1">
      <protection locked="0"/>
    </xf>
    <xf numFmtId="181" fontId="12" fillId="0" borderId="0" xfId="6" applyNumberFormat="1" applyFont="1" applyProtection="1">
      <protection locked="0"/>
    </xf>
    <xf numFmtId="37" fontId="9" fillId="0" borderId="0" xfId="6" applyNumberFormat="1" applyFont="1" applyAlignment="1" applyProtection="1">
      <alignment horizontal="left"/>
      <protection locked="0"/>
    </xf>
    <xf numFmtId="37" fontId="9" fillId="0" borderId="0" xfId="6" applyNumberFormat="1" applyFont="1" applyProtection="1"/>
    <xf numFmtId="181" fontId="10" fillId="0" borderId="0" xfId="4" applyFont="1"/>
    <xf numFmtId="181" fontId="9" fillId="0" borderId="0" xfId="4" applyFont="1"/>
    <xf numFmtId="37" fontId="9" fillId="0" borderId="4" xfId="2" applyNumberFormat="1" applyFont="1" applyBorder="1" applyProtection="1"/>
    <xf numFmtId="183" fontId="9" fillId="0" borderId="4" xfId="4" applyNumberFormat="1" applyFont="1" applyBorder="1" applyProtection="1">
      <protection locked="0"/>
    </xf>
    <xf numFmtId="37" fontId="9" fillId="0" borderId="2" xfId="2" applyNumberFormat="1" applyFont="1" applyBorder="1" applyProtection="1"/>
    <xf numFmtId="183" fontId="9" fillId="0" borderId="2" xfId="4" applyNumberFormat="1" applyFont="1" applyBorder="1" applyProtection="1">
      <protection locked="0"/>
    </xf>
    <xf numFmtId="182" fontId="9" fillId="0" borderId="2" xfId="4" applyNumberFormat="1" applyFont="1" applyBorder="1" applyProtection="1">
      <protection locked="0" hidden="1"/>
    </xf>
    <xf numFmtId="37" fontId="9" fillId="0" borderId="3" xfId="2" applyNumberFormat="1" applyFont="1" applyBorder="1" applyProtection="1"/>
    <xf numFmtId="183" fontId="9" fillId="0" borderId="3" xfId="4" applyNumberFormat="1" applyFont="1" applyBorder="1" applyProtection="1">
      <protection locked="0"/>
    </xf>
    <xf numFmtId="37" fontId="9" fillId="0" borderId="0" xfId="4" applyNumberFormat="1" applyFont="1" applyAlignment="1" applyProtection="1">
      <alignment horizontal="left"/>
      <protection locked="0"/>
    </xf>
    <xf numFmtId="181" fontId="9" fillId="0" borderId="0" xfId="4" quotePrefix="1" applyFont="1"/>
    <xf numFmtId="181" fontId="9" fillId="0" borderId="0" xfId="4" quotePrefix="1" applyFont="1" applyAlignment="1"/>
    <xf numFmtId="37" fontId="9" fillId="0" borderId="0" xfId="2" applyNumberFormat="1" applyFont="1" applyProtection="1"/>
    <xf numFmtId="183" fontId="9" fillId="0" borderId="0" xfId="4" applyNumberFormat="1" applyFont="1" applyProtection="1">
      <protection locked="0"/>
    </xf>
    <xf numFmtId="182" fontId="9" fillId="0" borderId="0" xfId="4" applyNumberFormat="1" applyFont="1" applyProtection="1">
      <protection locked="0"/>
    </xf>
    <xf numFmtId="181" fontId="9" fillId="0" borderId="0" xfId="2" quotePrefix="1" applyFont="1"/>
    <xf numFmtId="37" fontId="8" fillId="0" borderId="5" xfId="0" applyFont="1" applyBorder="1" applyAlignment="1">
      <alignment horizontal="center"/>
    </xf>
    <xf numFmtId="37" fontId="8" fillId="0" borderId="0" xfId="0" applyFont="1"/>
    <xf numFmtId="37" fontId="8" fillId="0" borderId="0" xfId="0" applyFont="1" applyAlignment="1">
      <alignment horizontal="center"/>
    </xf>
    <xf numFmtId="37" fontId="5" fillId="0" borderId="2" xfId="5" applyNumberFormat="1" applyFont="1" applyFill="1" applyBorder="1" applyAlignment="1" applyProtection="1">
      <alignment horizontal="left"/>
    </xf>
    <xf numFmtId="0" fontId="5" fillId="0" borderId="2" xfId="0" applyNumberFormat="1" applyFont="1" applyFill="1" applyBorder="1" applyAlignment="1" applyProtection="1">
      <alignment vertical="center" wrapText="1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NumberFormat="1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0" xfId="9" applyNumberFormat="1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 applyProtection="1">
      <alignment vertical="center" wrapText="1"/>
      <protection locked="0"/>
    </xf>
    <xf numFmtId="0" fontId="5" fillId="0" borderId="2" xfId="9" applyFont="1" applyBorder="1" applyAlignment="1">
      <alignment vertical="center" wrapText="1"/>
    </xf>
    <xf numFmtId="3" fontId="5" fillId="0" borderId="2" xfId="9" applyNumberFormat="1" applyFont="1" applyBorder="1" applyAlignment="1">
      <alignment vertical="center"/>
    </xf>
    <xf numFmtId="3" fontId="5" fillId="0" borderId="3" xfId="9" applyNumberFormat="1" applyFont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3" fontId="5" fillId="0" borderId="2" xfId="10" applyNumberFormat="1" applyFont="1" applyBorder="1" applyAlignment="1">
      <alignment vertical="center"/>
    </xf>
    <xf numFmtId="3" fontId="5" fillId="0" borderId="4" xfId="10" applyNumberFormat="1" applyFont="1" applyBorder="1" applyAlignment="1">
      <alignment vertical="center"/>
    </xf>
    <xf numFmtId="0" fontId="16" fillId="0" borderId="2" xfId="0" applyNumberFormat="1" applyFont="1" applyFill="1" applyBorder="1" applyAlignment="1">
      <alignment vertical="center"/>
    </xf>
    <xf numFmtId="3" fontId="5" fillId="0" borderId="2" xfId="12" applyNumberFormat="1" applyFont="1" applyFill="1" applyBorder="1" applyAlignment="1" applyProtection="1">
      <alignment vertical="center"/>
      <protection locked="0"/>
    </xf>
    <xf numFmtId="3" fontId="5" fillId="0" borderId="2" xfId="11" applyNumberFormat="1" applyFont="1" applyBorder="1" applyAlignment="1">
      <alignment vertical="center"/>
    </xf>
    <xf numFmtId="0" fontId="5" fillId="0" borderId="0" xfId="11" applyFont="1" applyFill="1" applyBorder="1"/>
    <xf numFmtId="0" fontId="17" fillId="0" borderId="7" xfId="0" applyNumberFormat="1" applyFont="1" applyFill="1" applyBorder="1" applyAlignment="1">
      <alignment horizontal="center" vertical="center" wrapText="1"/>
    </xf>
    <xf numFmtId="49" fontId="7" fillId="0" borderId="0" xfId="9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11" applyFont="1" applyBorder="1"/>
    <xf numFmtId="49" fontId="7" fillId="0" borderId="0" xfId="11" applyNumberFormat="1" applyFont="1" applyFill="1" applyBorder="1" applyAlignment="1">
      <alignment horizontal="center" vertical="center" wrapText="1"/>
    </xf>
    <xf numFmtId="37" fontId="4" fillId="0" borderId="0" xfId="0" applyFont="1" applyBorder="1" applyAlignment="1"/>
    <xf numFmtId="37" fontId="5" fillId="0" borderId="9" xfId="0" applyNumberFormat="1" applyFont="1" applyFill="1" applyBorder="1" applyAlignment="1" applyProtection="1">
      <alignment horizontal="left" wrapText="1"/>
    </xf>
    <xf numFmtId="37" fontId="5" fillId="0" borderId="10" xfId="0" applyNumberFormat="1" applyFont="1" applyFill="1" applyBorder="1" applyAlignment="1" applyProtection="1">
      <alignment horizontal="left" wrapText="1"/>
    </xf>
    <xf numFmtId="37" fontId="5" fillId="0" borderId="11" xfId="0" applyNumberFormat="1" applyFont="1" applyFill="1" applyBorder="1" applyAlignment="1" applyProtection="1">
      <alignment horizontal="left" wrapText="1"/>
    </xf>
    <xf numFmtId="37" fontId="5" fillId="0" borderId="6" xfId="0" applyNumberFormat="1" applyFont="1" applyFill="1" applyBorder="1" applyAlignment="1" applyProtection="1">
      <alignment horizontal="left"/>
    </xf>
    <xf numFmtId="37" fontId="5" fillId="0" borderId="0" xfId="0" applyNumberFormat="1" applyFont="1" applyFill="1" applyBorder="1" applyAlignment="1" applyProtection="1">
      <alignment horizontal="left"/>
    </xf>
    <xf numFmtId="37" fontId="5" fillId="0" borderId="7" xfId="0" applyNumberFormat="1" applyFont="1" applyFill="1" applyBorder="1" applyAlignment="1" applyProtection="1">
      <alignment horizontal="left"/>
    </xf>
    <xf numFmtId="182" fontId="9" fillId="0" borderId="2" xfId="13" applyNumberFormat="1" applyFont="1" applyBorder="1" applyProtection="1">
      <protection locked="0"/>
    </xf>
    <xf numFmtId="182" fontId="10" fillId="0" borderId="0" xfId="13" applyNumberFormat="1" applyFont="1" applyFill="1" applyBorder="1"/>
    <xf numFmtId="3" fontId="5" fillId="0" borderId="4" xfId="10" applyNumberFormat="1" applyFont="1" applyFill="1" applyBorder="1" applyAlignment="1">
      <alignment vertical="center"/>
    </xf>
    <xf numFmtId="0" fontId="5" fillId="0" borderId="0" xfId="10" applyFont="1" applyFill="1" applyBorder="1"/>
    <xf numFmtId="3" fontId="5" fillId="0" borderId="2" xfId="10" applyNumberFormat="1" applyFont="1" applyFill="1" applyBorder="1" applyAlignment="1">
      <alignment vertical="center"/>
    </xf>
    <xf numFmtId="3" fontId="9" fillId="0" borderId="4" xfId="4" applyNumberFormat="1" applyFont="1" applyBorder="1" applyProtection="1">
      <protection locked="0"/>
    </xf>
    <xf numFmtId="3" fontId="9" fillId="0" borderId="2" xfId="4" applyNumberFormat="1" applyFont="1" applyBorder="1" applyProtection="1">
      <protection locked="0"/>
    </xf>
    <xf numFmtId="3" fontId="9" fillId="0" borderId="3" xfId="4" applyNumberFormat="1" applyFont="1" applyBorder="1" applyProtection="1">
      <protection locked="0"/>
    </xf>
    <xf numFmtId="184" fontId="9" fillId="0" borderId="2" xfId="13" applyNumberFormat="1" applyFont="1" applyBorder="1" applyProtection="1">
      <protection locked="0"/>
    </xf>
    <xf numFmtId="182" fontId="9" fillId="0" borderId="4" xfId="13" applyNumberFormat="1" applyFont="1" applyBorder="1" applyProtection="1">
      <protection locked="0"/>
    </xf>
    <xf numFmtId="184" fontId="9" fillId="0" borderId="4" xfId="13" applyNumberFormat="1" applyFont="1" applyBorder="1" applyProtection="1">
      <protection locked="0"/>
    </xf>
    <xf numFmtId="182" fontId="9" fillId="0" borderId="4" xfId="4" applyNumberFormat="1" applyFont="1" applyBorder="1" applyProtection="1">
      <protection locked="0" hidden="1"/>
    </xf>
    <xf numFmtId="182" fontId="9" fillId="0" borderId="4" xfId="13" applyNumberFormat="1" applyFont="1" applyBorder="1"/>
    <xf numFmtId="182" fontId="9" fillId="0" borderId="2" xfId="13" applyNumberFormat="1" applyFont="1" applyBorder="1"/>
    <xf numFmtId="182" fontId="9" fillId="0" borderId="3" xfId="4" applyNumberFormat="1" applyFont="1" applyBorder="1" applyProtection="1">
      <protection locked="0" hidden="1"/>
    </xf>
    <xf numFmtId="182" fontId="9" fillId="0" borderId="3" xfId="13" applyNumberFormat="1" applyFont="1" applyBorder="1"/>
    <xf numFmtId="49" fontId="5" fillId="0" borderId="12" xfId="9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49" fontId="5" fillId="0" borderId="2" xfId="9" applyNumberFormat="1" applyFont="1" applyBorder="1" applyAlignment="1">
      <alignment horizontal="center" vertical="center" wrapText="1"/>
    </xf>
    <xf numFmtId="49" fontId="5" fillId="0" borderId="3" xfId="9" applyNumberFormat="1" applyFont="1" applyBorder="1" applyAlignment="1">
      <alignment horizontal="center" vertical="center" wrapText="1"/>
    </xf>
    <xf numFmtId="49" fontId="5" fillId="0" borderId="4" xfId="9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37" fontId="7" fillId="3" borderId="1" xfId="0" applyNumberFormat="1" applyFont="1" applyFill="1" applyBorder="1" applyProtection="1"/>
    <xf numFmtId="37" fontId="7" fillId="3" borderId="1" xfId="0" applyNumberFormat="1" applyFont="1" applyFill="1" applyBorder="1" applyAlignment="1" applyProtection="1">
      <alignment horizontal="left"/>
    </xf>
    <xf numFmtId="37" fontId="7" fillId="3" borderId="3" xfId="0" applyNumberFormat="1" applyFont="1" applyFill="1" applyBorder="1" applyAlignment="1" applyProtection="1">
      <alignment horizontal="left"/>
    </xf>
    <xf numFmtId="49" fontId="17" fillId="3" borderId="8" xfId="9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49" fontId="17" fillId="3" borderId="1" xfId="9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 applyProtection="1">
      <alignment horizontal="center" vertical="center" wrapText="1"/>
    </xf>
    <xf numFmtId="181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4" applyNumberFormat="1" applyFont="1" applyFill="1" applyBorder="1" applyProtection="1">
      <protection locked="0"/>
    </xf>
    <xf numFmtId="182" fontId="7" fillId="3" borderId="1" xfId="13" applyNumberFormat="1" applyFont="1" applyFill="1" applyBorder="1" applyProtection="1">
      <protection locked="0"/>
    </xf>
    <xf numFmtId="181" fontId="7" fillId="3" borderId="18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8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9" xfId="3" applyNumberFormat="1" applyFont="1" applyFill="1" applyBorder="1" applyAlignment="1" applyProtection="1">
      <alignment horizontal="center" vertical="center" wrapText="1"/>
      <protection locked="0"/>
    </xf>
    <xf numFmtId="183" fontId="7" fillId="3" borderId="1" xfId="4" applyNumberFormat="1" applyFont="1" applyFill="1" applyBorder="1" applyProtection="1">
      <protection locked="0"/>
    </xf>
    <xf numFmtId="184" fontId="7" fillId="3" borderId="1" xfId="13" applyNumberFormat="1" applyFont="1" applyFill="1" applyBorder="1" applyProtection="1">
      <protection locked="0"/>
    </xf>
    <xf numFmtId="181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6" applyNumberFormat="1" applyFont="1" applyFill="1" applyBorder="1" applyProtection="1">
      <protection locked="0"/>
    </xf>
    <xf numFmtId="3" fontId="7" fillId="3" borderId="1" xfId="1" applyNumberFormat="1" applyFont="1" applyFill="1" applyBorder="1"/>
    <xf numFmtId="3" fontId="7" fillId="3" borderId="1" xfId="7" applyNumberFormat="1" applyFont="1" applyFill="1" applyBorder="1" applyProtection="1">
      <protection locked="0"/>
    </xf>
    <xf numFmtId="3" fontId="7" fillId="3" borderId="1" xfId="8" applyNumberFormat="1" applyFont="1" applyFill="1" applyBorder="1" applyProtection="1">
      <protection locked="0"/>
    </xf>
    <xf numFmtId="0" fontId="7" fillId="3" borderId="1" xfId="9" applyFont="1" applyFill="1" applyBorder="1" applyAlignment="1">
      <alignment vertical="center" wrapText="1"/>
    </xf>
    <xf numFmtId="3" fontId="17" fillId="3" borderId="1" xfId="0" applyNumberFormat="1" applyFont="1" applyFill="1" applyBorder="1" applyAlignment="1">
      <alignment vertical="center"/>
    </xf>
    <xf numFmtId="0" fontId="17" fillId="3" borderId="1" xfId="0" applyNumberFormat="1" applyFont="1" applyFill="1" applyBorder="1" applyAlignment="1" applyProtection="1">
      <alignment vertical="center" wrapText="1"/>
    </xf>
    <xf numFmtId="0" fontId="17" fillId="3" borderId="1" xfId="0" applyNumberFormat="1" applyFont="1" applyFill="1" applyBorder="1" applyAlignment="1">
      <alignment vertical="center" wrapText="1"/>
    </xf>
    <xf numFmtId="3" fontId="17" fillId="3" borderId="1" xfId="0" applyNumberFormat="1" applyFont="1" applyFill="1" applyBorder="1" applyAlignment="1">
      <alignment vertical="center" wrapText="1"/>
    </xf>
    <xf numFmtId="3" fontId="17" fillId="3" borderId="1" xfId="0" applyNumberFormat="1" applyFont="1" applyFill="1" applyBorder="1" applyAlignment="1" applyProtection="1">
      <alignment vertical="center"/>
    </xf>
    <xf numFmtId="0" fontId="17" fillId="3" borderId="1" xfId="0" applyNumberFormat="1" applyFont="1" applyFill="1" applyBorder="1" applyAlignment="1" applyProtection="1">
      <alignment horizontal="left" vertical="center" wrapText="1"/>
    </xf>
    <xf numFmtId="3" fontId="17" fillId="3" borderId="1" xfId="12" applyNumberFormat="1" applyFont="1" applyFill="1" applyBorder="1" applyAlignment="1" applyProtection="1">
      <alignment horizontal="right" vertical="center"/>
    </xf>
    <xf numFmtId="9" fontId="5" fillId="0" borderId="0" xfId="13" applyFont="1" applyBorder="1"/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" fontId="7" fillId="3" borderId="4" xfId="4" applyNumberFormat="1" applyFont="1" applyFill="1" applyBorder="1" applyProtection="1">
      <protection locked="0"/>
    </xf>
    <xf numFmtId="182" fontId="7" fillId="3" borderId="4" xfId="13" applyNumberFormat="1" applyFont="1" applyFill="1" applyBorder="1" applyProtection="1">
      <protection locked="0"/>
    </xf>
    <xf numFmtId="3" fontId="9" fillId="0" borderId="4" xfId="4" applyNumberFormat="1" applyFont="1" applyBorder="1" applyAlignment="1" applyProtection="1">
      <alignment horizontal="right"/>
      <protection locked="0"/>
    </xf>
    <xf numFmtId="3" fontId="9" fillId="0" borderId="2" xfId="4" applyNumberFormat="1" applyFont="1" applyBorder="1" applyAlignment="1" applyProtection="1">
      <alignment horizontal="right"/>
      <protection locked="0"/>
    </xf>
    <xf numFmtId="3" fontId="9" fillId="0" borderId="3" xfId="4" applyNumberFormat="1" applyFont="1" applyBorder="1" applyAlignment="1" applyProtection="1">
      <alignment horizontal="right"/>
      <protection locked="0"/>
    </xf>
    <xf numFmtId="3" fontId="7" fillId="3" borderId="1" xfId="4" applyNumberFormat="1" applyFont="1" applyFill="1" applyBorder="1" applyAlignment="1" applyProtection="1">
      <alignment horizontal="right"/>
      <protection locked="0"/>
    </xf>
    <xf numFmtId="182" fontId="9" fillId="0" borderId="2" xfId="0" quotePrefix="1" applyNumberFormat="1" applyFont="1" applyFill="1" applyBorder="1" applyAlignment="1" applyProtection="1">
      <alignment horizontal="center"/>
    </xf>
    <xf numFmtId="3" fontId="5" fillId="0" borderId="0" xfId="9" applyNumberFormat="1" applyFont="1"/>
    <xf numFmtId="3" fontId="5" fillId="0" borderId="0" xfId="10" applyNumberFormat="1" applyFont="1" applyBorder="1"/>
    <xf numFmtId="37" fontId="4" fillId="0" borderId="0" xfId="0" applyFont="1" applyBorder="1" applyAlignment="1">
      <alignment horizontal="center"/>
    </xf>
    <xf numFmtId="182" fontId="9" fillId="0" borderId="3" xfId="0" quotePrefix="1" applyNumberFormat="1" applyFont="1" applyFill="1" applyBorder="1" applyAlignment="1" applyProtection="1">
      <alignment horizontal="right"/>
    </xf>
    <xf numFmtId="186" fontId="15" fillId="0" borderId="0" xfId="1" applyNumberFormat="1" applyFont="1" applyProtection="1">
      <protection locked="0"/>
    </xf>
    <xf numFmtId="182" fontId="9" fillId="0" borderId="2" xfId="13" applyNumberFormat="1" applyFont="1" applyBorder="1" applyAlignment="1" applyProtection="1">
      <alignment horizontal="right"/>
      <protection locked="0"/>
    </xf>
    <xf numFmtId="182" fontId="9" fillId="0" borderId="2" xfId="13" quotePrefix="1" applyNumberFormat="1" applyFont="1" applyBorder="1" applyAlignment="1" applyProtection="1">
      <alignment horizontal="right"/>
      <protection locked="0"/>
    </xf>
    <xf numFmtId="182" fontId="7" fillId="3" borderId="1" xfId="13" quotePrefix="1" applyNumberFormat="1" applyFont="1" applyFill="1" applyBorder="1" applyAlignment="1" applyProtection="1">
      <alignment horizontal="right"/>
      <protection locked="0"/>
    </xf>
    <xf numFmtId="37" fontId="18" fillId="0" borderId="0" xfId="0" applyFont="1" applyAlignment="1">
      <alignment vertical="center"/>
    </xf>
    <xf numFmtId="184" fontId="9" fillId="0" borderId="4" xfId="13" applyNumberFormat="1" applyFont="1" applyBorder="1"/>
    <xf numFmtId="184" fontId="9" fillId="0" borderId="2" xfId="13" applyNumberFormat="1" applyFont="1" applyBorder="1"/>
    <xf numFmtId="184" fontId="9" fillId="0" borderId="3" xfId="13" applyNumberFormat="1" applyFont="1" applyBorder="1"/>
    <xf numFmtId="37" fontId="5" fillId="0" borderId="0" xfId="0" applyFont="1" applyBorder="1" applyAlignment="1">
      <alignment horizontal="left" wrapText="1"/>
    </xf>
    <xf numFmtId="37" fontId="5" fillId="0" borderId="5" xfId="0" applyFont="1" applyBorder="1"/>
    <xf numFmtId="181" fontId="19" fillId="0" borderId="0" xfId="4" applyFont="1"/>
    <xf numFmtId="37" fontId="20" fillId="0" borderId="0" xfId="0" applyFont="1" applyAlignment="1">
      <alignment horizontal="center"/>
    </xf>
    <xf numFmtId="37" fontId="5" fillId="0" borderId="0" xfId="0" applyFont="1" applyAlignment="1">
      <alignment horizontal="justify" wrapText="1"/>
    </xf>
    <xf numFmtId="37" fontId="4" fillId="0" borderId="0" xfId="0" applyFont="1" applyBorder="1" applyAlignment="1">
      <alignment horizontal="center"/>
    </xf>
    <xf numFmtId="37" fontId="5" fillId="0" borderId="0" xfId="0" applyFont="1" applyBorder="1" applyAlignment="1">
      <alignment horizontal="justify" wrapText="1"/>
    </xf>
    <xf numFmtId="37" fontId="6" fillId="3" borderId="9" xfId="0" applyFont="1" applyFill="1" applyBorder="1" applyAlignment="1">
      <alignment horizontal="center"/>
    </xf>
    <xf numFmtId="37" fontId="6" fillId="3" borderId="10" xfId="0" applyFont="1" applyFill="1" applyBorder="1" applyAlignment="1">
      <alignment horizontal="center"/>
    </xf>
    <xf numFmtId="37" fontId="6" fillId="3" borderId="11" xfId="0" applyFont="1" applyFill="1" applyBorder="1" applyAlignment="1">
      <alignment horizontal="center"/>
    </xf>
    <xf numFmtId="37" fontId="7" fillId="3" borderId="20" xfId="0" applyNumberFormat="1" applyFont="1" applyFill="1" applyBorder="1" applyAlignment="1" applyProtection="1">
      <alignment horizontal="center" vertical="center" wrapText="1"/>
    </xf>
    <xf numFmtId="37" fontId="7" fillId="3" borderId="18" xfId="0" applyNumberFormat="1" applyFont="1" applyFill="1" applyBorder="1" applyAlignment="1" applyProtection="1">
      <alignment horizontal="center" vertical="center" wrapText="1"/>
    </xf>
    <xf numFmtId="183" fontId="7" fillId="3" borderId="1" xfId="0" applyNumberFormat="1" applyFont="1" applyFill="1" applyBorder="1" applyAlignment="1" applyProtection="1">
      <alignment horizontal="center" vertical="center" wrapText="1"/>
    </xf>
    <xf numFmtId="37" fontId="5" fillId="0" borderId="13" xfId="0" applyFont="1" applyFill="1" applyBorder="1" applyAlignment="1">
      <alignment horizontal="left" wrapText="1"/>
    </xf>
    <xf numFmtId="37" fontId="5" fillId="0" borderId="5" xfId="0" applyFont="1" applyFill="1" applyBorder="1" applyAlignment="1">
      <alignment horizontal="left" wrapText="1"/>
    </xf>
    <xf numFmtId="37" fontId="5" fillId="0" borderId="12" xfId="0" applyFont="1" applyFill="1" applyBorder="1" applyAlignment="1">
      <alignment horizontal="left" wrapText="1"/>
    </xf>
    <xf numFmtId="37" fontId="6" fillId="3" borderId="6" xfId="0" applyNumberFormat="1" applyFont="1" applyFill="1" applyBorder="1" applyAlignment="1" applyProtection="1">
      <alignment horizontal="center"/>
    </xf>
    <xf numFmtId="37" fontId="6" fillId="3" borderId="0" xfId="0" applyNumberFormat="1" applyFont="1" applyFill="1" applyBorder="1" applyAlignment="1" applyProtection="1">
      <alignment horizontal="center"/>
    </xf>
    <xf numFmtId="37" fontId="6" fillId="3" borderId="7" xfId="0" applyNumberFormat="1" applyFont="1" applyFill="1" applyBorder="1" applyAlignment="1" applyProtection="1">
      <alignment horizontal="center"/>
    </xf>
    <xf numFmtId="37" fontId="5" fillId="0" borderId="6" xfId="0" applyFont="1" applyFill="1" applyBorder="1" applyAlignment="1">
      <alignment horizontal="left" wrapText="1"/>
    </xf>
    <xf numFmtId="37" fontId="5" fillId="0" borderId="0" xfId="0" applyFont="1" applyFill="1" applyBorder="1" applyAlignment="1">
      <alignment horizontal="left" wrapText="1"/>
    </xf>
    <xf numFmtId="37" fontId="5" fillId="0" borderId="7" xfId="0" applyFont="1" applyFill="1" applyBorder="1" applyAlignment="1">
      <alignment horizontal="left" wrapText="1"/>
    </xf>
    <xf numFmtId="0" fontId="7" fillId="3" borderId="20" xfId="0" applyNumberFormat="1" applyFont="1" applyFill="1" applyBorder="1" applyAlignment="1" applyProtection="1">
      <alignment horizontal="center"/>
    </xf>
    <xf numFmtId="0" fontId="7" fillId="3" borderId="20" xfId="0" quotePrefix="1" applyNumberFormat="1" applyFont="1" applyFill="1" applyBorder="1" applyAlignment="1" applyProtection="1">
      <alignment horizontal="center"/>
    </xf>
    <xf numFmtId="37" fontId="6" fillId="3" borderId="22" xfId="0" applyNumberFormat="1" applyFont="1" applyFill="1" applyBorder="1" applyAlignment="1" applyProtection="1">
      <alignment horizontal="center"/>
    </xf>
    <xf numFmtId="37" fontId="6" fillId="3" borderId="23" xfId="0" applyNumberFormat="1" applyFont="1" applyFill="1" applyBorder="1" applyAlignment="1" applyProtection="1">
      <alignment horizontal="center"/>
    </xf>
    <xf numFmtId="37" fontId="6" fillId="3" borderId="24" xfId="0" applyNumberFormat="1" applyFont="1" applyFill="1" applyBorder="1" applyAlignment="1" applyProtection="1">
      <alignment horizontal="center"/>
    </xf>
    <xf numFmtId="37" fontId="7" fillId="3" borderId="25" xfId="0" applyNumberFormat="1" applyFont="1" applyFill="1" applyBorder="1" applyAlignment="1" applyProtection="1">
      <alignment horizontal="center" vertical="center" wrapText="1"/>
    </xf>
    <xf numFmtId="37" fontId="7" fillId="3" borderId="26" xfId="0" applyNumberFormat="1" applyFont="1" applyFill="1" applyBorder="1" applyAlignment="1" applyProtection="1">
      <alignment horizontal="center" vertical="center" wrapText="1"/>
    </xf>
    <xf numFmtId="37" fontId="4" fillId="0" borderId="0" xfId="0" applyFont="1" applyFill="1" applyBorder="1" applyAlignment="1">
      <alignment horizontal="center"/>
    </xf>
    <xf numFmtId="37" fontId="5" fillId="0" borderId="6" xfId="0" applyFont="1" applyFill="1" applyBorder="1" applyAlignment="1">
      <alignment horizontal="left"/>
    </xf>
    <xf numFmtId="37" fontId="5" fillId="0" borderId="0" xfId="0" applyFont="1" applyFill="1" applyBorder="1" applyAlignment="1">
      <alignment horizontal="left"/>
    </xf>
    <xf numFmtId="37" fontId="5" fillId="0" borderId="7" xfId="0" applyFont="1" applyFill="1" applyBorder="1" applyAlignment="1">
      <alignment horizontal="left"/>
    </xf>
    <xf numFmtId="37" fontId="7" fillId="3" borderId="1" xfId="0" applyNumberFormat="1" applyFont="1" applyFill="1" applyBorder="1" applyAlignment="1" applyProtection="1">
      <alignment horizontal="center" vertical="center" wrapText="1"/>
    </xf>
    <xf numFmtId="183" fontId="7" fillId="3" borderId="21" xfId="0" applyNumberFormat="1" applyFont="1" applyFill="1" applyBorder="1" applyAlignment="1" applyProtection="1">
      <alignment horizontal="center" vertical="center" wrapText="1"/>
    </xf>
    <xf numFmtId="183" fontId="7" fillId="3" borderId="19" xfId="0" applyNumberFormat="1" applyFont="1" applyFill="1" applyBorder="1" applyAlignment="1" applyProtection="1">
      <alignment horizontal="center" vertical="center" wrapText="1"/>
    </xf>
    <xf numFmtId="37" fontId="6" fillId="3" borderId="3" xfId="0" applyNumberFormat="1" applyFont="1" applyFill="1" applyBorder="1" applyAlignment="1" applyProtection="1">
      <alignment horizontal="center"/>
    </xf>
    <xf numFmtId="0" fontId="7" fillId="3" borderId="1" xfId="0" quotePrefix="1" applyNumberFormat="1" applyFont="1" applyFill="1" applyBorder="1" applyAlignment="1" applyProtection="1">
      <alignment horizontal="center"/>
    </xf>
    <xf numFmtId="37" fontId="5" fillId="0" borderId="9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left"/>
    </xf>
    <xf numFmtId="37" fontId="5" fillId="0" borderId="11" xfId="0" applyNumberFormat="1" applyFont="1" applyFill="1" applyBorder="1" applyAlignment="1" applyProtection="1">
      <alignment horizontal="left"/>
    </xf>
    <xf numFmtId="37" fontId="5" fillId="0" borderId="13" xfId="0" applyFont="1" applyFill="1" applyBorder="1" applyAlignment="1">
      <alignment horizontal="left"/>
    </xf>
    <xf numFmtId="37" fontId="5" fillId="0" borderId="5" xfId="0" applyFont="1" applyFill="1" applyBorder="1" applyAlignment="1">
      <alignment horizontal="left"/>
    </xf>
    <xf numFmtId="37" fontId="5" fillId="0" borderId="12" xfId="0" applyFont="1" applyFill="1" applyBorder="1" applyAlignment="1">
      <alignment horizontal="left"/>
    </xf>
    <xf numFmtId="37" fontId="7" fillId="3" borderId="1" xfId="3" applyNumberFormat="1" applyFont="1" applyFill="1" applyBorder="1" applyAlignment="1" applyProtection="1">
      <alignment horizontal="center"/>
      <protection locked="0"/>
    </xf>
    <xf numFmtId="37" fontId="9" fillId="0" borderId="9" xfId="4" applyNumberFormat="1" applyFont="1" applyBorder="1" applyAlignment="1" applyProtection="1">
      <alignment horizontal="left"/>
      <protection locked="0"/>
    </xf>
    <xf numFmtId="37" fontId="9" fillId="0" borderId="10" xfId="4" applyNumberFormat="1" applyFont="1" applyBorder="1" applyAlignment="1" applyProtection="1">
      <alignment horizontal="left"/>
      <protection locked="0"/>
    </xf>
    <xf numFmtId="37" fontId="9" fillId="0" borderId="11" xfId="4" applyNumberFormat="1" applyFont="1" applyBorder="1" applyAlignment="1" applyProtection="1">
      <alignment horizontal="left"/>
      <protection locked="0"/>
    </xf>
    <xf numFmtId="37" fontId="9" fillId="0" borderId="13" xfId="4" applyNumberFormat="1" applyFont="1" applyBorder="1" applyAlignment="1" applyProtection="1">
      <alignment horizontal="left"/>
      <protection locked="0"/>
    </xf>
    <xf numFmtId="37" fontId="9" fillId="0" borderId="5" xfId="4" applyNumberFormat="1" applyFont="1" applyBorder="1" applyAlignment="1" applyProtection="1">
      <alignment horizontal="left"/>
      <protection locked="0"/>
    </xf>
    <xf numFmtId="37" fontId="9" fillId="0" borderId="12" xfId="4" applyNumberFormat="1" applyFont="1" applyBorder="1" applyAlignment="1" applyProtection="1">
      <alignment horizontal="left"/>
      <protection locked="0"/>
    </xf>
    <xf numFmtId="181" fontId="6" fillId="3" borderId="27" xfId="4" applyFont="1" applyFill="1" applyBorder="1" applyAlignment="1">
      <alignment horizontal="center"/>
    </xf>
    <xf numFmtId="181" fontId="6" fillId="3" borderId="28" xfId="4" applyFont="1" applyFill="1" applyBorder="1" applyAlignment="1">
      <alignment horizontal="center"/>
    </xf>
    <xf numFmtId="181" fontId="6" fillId="3" borderId="29" xfId="4" applyFont="1" applyFill="1" applyBorder="1" applyAlignment="1">
      <alignment horizontal="center"/>
    </xf>
    <xf numFmtId="181" fontId="6" fillId="3" borderId="30" xfId="4" applyNumberFormat="1" applyFont="1" applyFill="1" applyBorder="1" applyAlignment="1" applyProtection="1">
      <alignment horizontal="center"/>
      <protection locked="0"/>
    </xf>
    <xf numFmtId="181" fontId="6" fillId="3" borderId="31" xfId="4" applyNumberFormat="1" applyFont="1" applyFill="1" applyBorder="1" applyAlignment="1" applyProtection="1">
      <alignment horizontal="center"/>
      <protection locked="0"/>
    </xf>
    <xf numFmtId="181" fontId="6" fillId="3" borderId="32" xfId="4" applyNumberFormat="1" applyFont="1" applyFill="1" applyBorder="1" applyAlignment="1" applyProtection="1">
      <alignment horizontal="center"/>
      <protection locked="0"/>
    </xf>
    <xf numFmtId="37" fontId="6" fillId="3" borderId="3" xfId="4" applyNumberFormat="1" applyFont="1" applyFill="1" applyBorder="1" applyAlignment="1" applyProtection="1">
      <alignment horizontal="center"/>
      <protection locked="0"/>
    </xf>
    <xf numFmtId="181" fontId="7" fillId="3" borderId="1" xfId="4" applyNumberFormat="1" applyFont="1" applyFill="1" applyBorder="1" applyAlignment="1" applyProtection="1">
      <alignment horizontal="center" vertical="center" wrapText="1"/>
      <protection locked="0"/>
    </xf>
    <xf numFmtId="181" fontId="9" fillId="0" borderId="0" xfId="4" quotePrefix="1" applyFont="1" applyAlignment="1">
      <alignment horizontal="left"/>
    </xf>
    <xf numFmtId="37" fontId="7" fillId="3" borderId="1" xfId="2" applyNumberFormat="1" applyFont="1" applyFill="1" applyBorder="1" applyAlignment="1" applyProtection="1">
      <alignment horizontal="center"/>
    </xf>
    <xf numFmtId="37" fontId="7" fillId="3" borderId="4" xfId="2" applyNumberFormat="1" applyFont="1" applyFill="1" applyBorder="1" applyAlignment="1" applyProtection="1">
      <alignment horizontal="center"/>
    </xf>
    <xf numFmtId="181" fontId="6" fillId="3" borderId="6" xfId="4" applyFont="1" applyFill="1" applyBorder="1" applyAlignment="1">
      <alignment horizontal="center"/>
    </xf>
    <xf numFmtId="181" fontId="6" fillId="3" borderId="0" xfId="4" applyFont="1" applyFill="1" applyBorder="1" applyAlignment="1">
      <alignment horizontal="center"/>
    </xf>
    <xf numFmtId="181" fontId="6" fillId="3" borderId="6" xfId="4" applyNumberFormat="1" applyFont="1" applyFill="1" applyBorder="1" applyAlignment="1" applyProtection="1">
      <alignment horizontal="center"/>
      <protection locked="0"/>
    </xf>
    <xf numFmtId="181" fontId="6" fillId="3" borderId="0" xfId="4" applyNumberFormat="1" applyFont="1" applyFill="1" applyBorder="1" applyAlignment="1" applyProtection="1">
      <alignment horizontal="center"/>
      <protection locked="0"/>
    </xf>
    <xf numFmtId="37" fontId="6" fillId="3" borderId="22" xfId="4" applyNumberFormat="1" applyFont="1" applyFill="1" applyBorder="1" applyAlignment="1" applyProtection="1">
      <alignment horizontal="center"/>
      <protection locked="0"/>
    </xf>
    <xf numFmtId="37" fontId="6" fillId="3" borderId="23" xfId="4" applyNumberFormat="1" applyFont="1" applyFill="1" applyBorder="1" applyAlignment="1" applyProtection="1">
      <alignment horizontal="center"/>
      <protection locked="0"/>
    </xf>
    <xf numFmtId="37" fontId="6" fillId="3" borderId="33" xfId="4" applyNumberFormat="1" applyFont="1" applyFill="1" applyBorder="1" applyAlignment="1" applyProtection="1">
      <alignment horizontal="center"/>
      <protection locked="0"/>
    </xf>
    <xf numFmtId="181" fontId="7" fillId="3" borderId="25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26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20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18" xfId="4" applyNumberFormat="1" applyFont="1" applyFill="1" applyBorder="1" applyAlignment="1" applyProtection="1">
      <alignment horizontal="center" vertical="center" wrapText="1"/>
      <protection locked="0"/>
    </xf>
    <xf numFmtId="37" fontId="7" fillId="3" borderId="20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21" xfId="3" applyNumberFormat="1" applyFont="1" applyFill="1" applyBorder="1" applyAlignment="1" applyProtection="1">
      <alignment horizontal="center" vertical="center" wrapText="1"/>
      <protection locked="0"/>
    </xf>
    <xf numFmtId="181" fontId="9" fillId="0" borderId="13" xfId="4" quotePrefix="1" applyFont="1" applyBorder="1" applyAlignment="1">
      <alignment horizontal="left"/>
    </xf>
    <xf numFmtId="181" fontId="9" fillId="0" borderId="5" xfId="4" quotePrefix="1" applyFont="1" applyBorder="1" applyAlignment="1">
      <alignment horizontal="left"/>
    </xf>
    <xf numFmtId="181" fontId="9" fillId="0" borderId="12" xfId="4" quotePrefix="1" applyFont="1" applyBorder="1" applyAlignment="1">
      <alignment horizontal="left"/>
    </xf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181" fontId="9" fillId="0" borderId="6" xfId="4" applyFont="1" applyBorder="1" applyAlignment="1">
      <alignment horizontal="left"/>
    </xf>
    <xf numFmtId="181" fontId="9" fillId="0" borderId="0" xfId="4" applyFont="1" applyBorder="1" applyAlignment="1">
      <alignment horizontal="left"/>
    </xf>
    <xf numFmtId="181" fontId="9" fillId="0" borderId="7" xfId="4" applyFont="1" applyBorder="1" applyAlignment="1">
      <alignment horizontal="left"/>
    </xf>
    <xf numFmtId="181" fontId="9" fillId="0" borderId="6" xfId="4" applyFont="1" applyBorder="1" applyAlignment="1">
      <alignment horizontal="left" wrapText="1"/>
    </xf>
    <xf numFmtId="181" fontId="9" fillId="0" borderId="0" xfId="4" applyFont="1" applyBorder="1" applyAlignment="1">
      <alignment horizontal="left" wrapText="1"/>
    </xf>
    <xf numFmtId="181" fontId="9" fillId="0" borderId="7" xfId="4" applyFont="1" applyBorder="1" applyAlignment="1">
      <alignment horizontal="left" wrapText="1"/>
    </xf>
    <xf numFmtId="181" fontId="9" fillId="0" borderId="13" xfId="4" applyFont="1" applyBorder="1" applyAlignment="1">
      <alignment horizontal="left"/>
    </xf>
    <xf numFmtId="181" fontId="9" fillId="0" borderId="5" xfId="4" applyFont="1" applyBorder="1" applyAlignment="1">
      <alignment horizontal="left"/>
    </xf>
    <xf numFmtId="181" fontId="9" fillId="0" borderId="12" xfId="4" applyFont="1" applyBorder="1" applyAlignment="1">
      <alignment horizontal="left"/>
    </xf>
    <xf numFmtId="181" fontId="6" fillId="3" borderId="9" xfId="4" applyFont="1" applyFill="1" applyBorder="1" applyAlignment="1">
      <alignment horizontal="center"/>
    </xf>
    <xf numFmtId="181" fontId="6" fillId="3" borderId="10" xfId="4" applyFont="1" applyFill="1" applyBorder="1" applyAlignment="1">
      <alignment horizontal="center"/>
    </xf>
    <xf numFmtId="181" fontId="6" fillId="3" borderId="11" xfId="4" applyFont="1" applyFill="1" applyBorder="1" applyAlignment="1">
      <alignment horizontal="center"/>
    </xf>
    <xf numFmtId="181" fontId="6" fillId="3" borderId="7" xfId="4" applyNumberFormat="1" applyFont="1" applyFill="1" applyBorder="1" applyAlignment="1" applyProtection="1">
      <alignment horizontal="center"/>
      <protection locked="0"/>
    </xf>
    <xf numFmtId="37" fontId="7" fillId="3" borderId="1" xfId="6" applyNumberFormat="1" applyFont="1" applyFill="1" applyBorder="1" applyAlignment="1" applyProtection="1">
      <alignment horizontal="center"/>
    </xf>
    <xf numFmtId="181" fontId="5" fillId="0" borderId="0" xfId="6" applyNumberFormat="1" applyFont="1" applyAlignment="1" applyProtection="1">
      <alignment horizontal="left"/>
    </xf>
    <xf numFmtId="37" fontId="9" fillId="0" borderId="9" xfId="6" applyNumberFormat="1" applyFont="1" applyBorder="1" applyAlignment="1" applyProtection="1">
      <alignment horizontal="left" wrapText="1"/>
      <protection locked="0"/>
    </xf>
    <xf numFmtId="37" fontId="9" fillId="0" borderId="10" xfId="6" applyNumberFormat="1" applyFont="1" applyBorder="1" applyAlignment="1" applyProtection="1">
      <alignment horizontal="left" wrapText="1"/>
      <protection locked="0"/>
    </xf>
    <xf numFmtId="37" fontId="9" fillId="0" borderId="11" xfId="6" applyNumberFormat="1" applyFont="1" applyBorder="1" applyAlignment="1" applyProtection="1">
      <alignment horizontal="left" wrapText="1"/>
      <protection locked="0"/>
    </xf>
    <xf numFmtId="181" fontId="5" fillId="0" borderId="13" xfId="6" applyNumberFormat="1" applyFont="1" applyBorder="1" applyAlignment="1" applyProtection="1">
      <alignment horizontal="left" wrapText="1"/>
    </xf>
    <xf numFmtId="181" fontId="5" fillId="0" borderId="5" xfId="6" applyNumberFormat="1" applyFont="1" applyBorder="1" applyAlignment="1" applyProtection="1">
      <alignment horizontal="left" wrapText="1"/>
    </xf>
    <xf numFmtId="181" fontId="5" fillId="0" borderId="12" xfId="6" applyNumberFormat="1" applyFont="1" applyBorder="1" applyAlignment="1" applyProtection="1">
      <alignment horizontal="left" wrapText="1"/>
    </xf>
    <xf numFmtId="37" fontId="9" fillId="0" borderId="6" xfId="6" applyNumberFormat="1" applyFont="1" applyBorder="1" applyAlignment="1" applyProtection="1">
      <alignment horizontal="left" wrapText="1"/>
      <protection locked="0"/>
    </xf>
    <xf numFmtId="37" fontId="9" fillId="0" borderId="0" xfId="6" applyNumberFormat="1" applyFont="1" applyBorder="1" applyAlignment="1" applyProtection="1">
      <alignment horizontal="left" wrapText="1"/>
      <protection locked="0"/>
    </xf>
    <xf numFmtId="37" fontId="9" fillId="0" borderId="7" xfId="6" applyNumberFormat="1" applyFont="1" applyBorder="1" applyAlignment="1" applyProtection="1">
      <alignment horizontal="left" wrapText="1"/>
      <protection locked="0"/>
    </xf>
    <xf numFmtId="181" fontId="4" fillId="0" borderId="0" xfId="6" applyFont="1" applyAlignment="1">
      <alignment horizontal="center"/>
    </xf>
    <xf numFmtId="181" fontId="6" fillId="3" borderId="9" xfId="6" applyFont="1" applyFill="1" applyBorder="1" applyAlignment="1">
      <alignment horizontal="center"/>
    </xf>
    <xf numFmtId="181" fontId="6" fillId="3" borderId="10" xfId="6" applyFont="1" applyFill="1" applyBorder="1" applyAlignment="1">
      <alignment horizontal="center"/>
    </xf>
    <xf numFmtId="181" fontId="6" fillId="3" borderId="11" xfId="6" applyFont="1" applyFill="1" applyBorder="1" applyAlignment="1">
      <alignment horizontal="center"/>
    </xf>
    <xf numFmtId="181" fontId="6" fillId="3" borderId="6" xfId="6" applyNumberFormat="1" applyFont="1" applyFill="1" applyBorder="1" applyAlignment="1" applyProtection="1">
      <alignment horizontal="center"/>
      <protection locked="0"/>
    </xf>
    <xf numFmtId="181" fontId="6" fillId="3" borderId="0" xfId="6" applyNumberFormat="1" applyFont="1" applyFill="1" applyBorder="1" applyAlignment="1" applyProtection="1">
      <alignment horizontal="center"/>
      <protection locked="0"/>
    </xf>
    <xf numFmtId="181" fontId="6" fillId="3" borderId="7" xfId="6" applyNumberFormat="1" applyFont="1" applyFill="1" applyBorder="1" applyAlignment="1" applyProtection="1">
      <alignment horizontal="center"/>
      <protection locked="0"/>
    </xf>
    <xf numFmtId="181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37" fontId="6" fillId="3" borderId="3" xfId="6" applyNumberFormat="1" applyFont="1" applyFill="1" applyBorder="1" applyAlignment="1" applyProtection="1">
      <alignment horizontal="center"/>
      <protection locked="0"/>
    </xf>
    <xf numFmtId="0" fontId="6" fillId="3" borderId="3" xfId="6" applyNumberFormat="1" applyFont="1" applyFill="1" applyBorder="1" applyAlignment="1" applyProtection="1">
      <alignment horizontal="center"/>
      <protection locked="0"/>
    </xf>
    <xf numFmtId="181" fontId="6" fillId="3" borderId="6" xfId="7" applyNumberFormat="1" applyFont="1" applyFill="1" applyBorder="1" applyAlignment="1" applyProtection="1">
      <alignment horizontal="center"/>
      <protection locked="0"/>
    </xf>
    <xf numFmtId="181" fontId="6" fillId="3" borderId="0" xfId="7" applyNumberFormat="1" applyFont="1" applyFill="1" applyBorder="1" applyAlignment="1" applyProtection="1">
      <alignment horizontal="center"/>
      <protection locked="0"/>
    </xf>
    <xf numFmtId="181" fontId="6" fillId="3" borderId="7" xfId="7" applyNumberFormat="1" applyFont="1" applyFill="1" applyBorder="1" applyAlignment="1" applyProtection="1">
      <alignment horizontal="center"/>
      <protection locked="0"/>
    </xf>
    <xf numFmtId="181" fontId="7" fillId="3" borderId="1" xfId="7" applyNumberFormat="1" applyFont="1" applyFill="1" applyBorder="1" applyAlignment="1" applyProtection="1">
      <alignment horizontal="center" vertical="center" wrapText="1"/>
      <protection locked="0"/>
    </xf>
    <xf numFmtId="37" fontId="6" fillId="3" borderId="3" xfId="7" applyNumberFormat="1" applyFont="1" applyFill="1" applyBorder="1" applyAlignment="1" applyProtection="1">
      <alignment horizontal="center"/>
      <protection locked="0"/>
    </xf>
    <xf numFmtId="37" fontId="9" fillId="0" borderId="0" xfId="7" applyNumberFormat="1" applyFont="1" applyAlignment="1" applyProtection="1">
      <alignment horizontal="justify" wrapText="1"/>
      <protection locked="0"/>
    </xf>
    <xf numFmtId="181" fontId="9" fillId="0" borderId="13" xfId="7" applyFont="1" applyBorder="1" applyAlignment="1">
      <alignment horizontal="left" wrapText="1"/>
    </xf>
    <xf numFmtId="181" fontId="9" fillId="0" borderId="5" xfId="7" applyFont="1" applyBorder="1" applyAlignment="1">
      <alignment horizontal="left" wrapText="1"/>
    </xf>
    <xf numFmtId="181" fontId="9" fillId="0" borderId="12" xfId="7" applyFont="1" applyBorder="1" applyAlignment="1">
      <alignment horizontal="left" wrapText="1"/>
    </xf>
    <xf numFmtId="181" fontId="9" fillId="0" borderId="6" xfId="7" applyFont="1" applyBorder="1" applyAlignment="1">
      <alignment horizontal="left" wrapText="1"/>
    </xf>
    <xf numFmtId="181" fontId="9" fillId="0" borderId="0" xfId="7" applyFont="1" applyBorder="1" applyAlignment="1">
      <alignment horizontal="left" wrapText="1"/>
    </xf>
    <xf numFmtId="181" fontId="9" fillId="0" borderId="7" xfId="7" applyFont="1" applyBorder="1" applyAlignment="1">
      <alignment horizontal="left" wrapText="1"/>
    </xf>
    <xf numFmtId="37" fontId="9" fillId="0" borderId="9" xfId="7" applyNumberFormat="1" applyFont="1" applyBorder="1" applyAlignment="1" applyProtection="1">
      <alignment horizontal="left"/>
      <protection locked="0"/>
    </xf>
    <xf numFmtId="37" fontId="9" fillId="0" borderId="10" xfId="7" applyNumberFormat="1" applyFont="1" applyBorder="1" applyAlignment="1" applyProtection="1">
      <alignment horizontal="left"/>
      <protection locked="0"/>
    </xf>
    <xf numFmtId="37" fontId="9" fillId="0" borderId="11" xfId="7" applyNumberFormat="1" applyFont="1" applyBorder="1" applyAlignment="1" applyProtection="1">
      <alignment horizontal="left"/>
      <protection locked="0"/>
    </xf>
    <xf numFmtId="181" fontId="7" fillId="3" borderId="1" xfId="8" applyNumberFormat="1" applyFont="1" applyFill="1" applyBorder="1" applyAlignment="1" applyProtection="1">
      <alignment horizontal="center" vertical="center" wrapText="1"/>
      <protection locked="0"/>
    </xf>
    <xf numFmtId="181" fontId="6" fillId="3" borderId="6" xfId="8" applyNumberFormat="1" applyFont="1" applyFill="1" applyBorder="1" applyAlignment="1" applyProtection="1">
      <alignment horizontal="center"/>
      <protection locked="0"/>
    </xf>
    <xf numFmtId="181" fontId="6" fillId="3" borderId="0" xfId="8" applyNumberFormat="1" applyFont="1" applyFill="1" applyBorder="1" applyAlignment="1" applyProtection="1">
      <alignment horizontal="center"/>
      <protection locked="0"/>
    </xf>
    <xf numFmtId="181" fontId="6" fillId="3" borderId="7" xfId="8" applyNumberFormat="1" applyFont="1" applyFill="1" applyBorder="1" applyAlignment="1" applyProtection="1">
      <alignment horizontal="center"/>
      <protection locked="0"/>
    </xf>
    <xf numFmtId="37" fontId="6" fillId="3" borderId="3" xfId="8" applyNumberFormat="1" applyFont="1" applyFill="1" applyBorder="1" applyAlignment="1" applyProtection="1">
      <alignment horizontal="center"/>
      <protection locked="0"/>
    </xf>
    <xf numFmtId="37" fontId="9" fillId="0" borderId="9" xfId="8" applyNumberFormat="1" applyFont="1" applyBorder="1" applyAlignment="1" applyProtection="1">
      <alignment horizontal="left"/>
      <protection locked="0"/>
    </xf>
    <xf numFmtId="37" fontId="9" fillId="0" borderId="10" xfId="8" applyNumberFormat="1" applyFont="1" applyBorder="1" applyAlignment="1" applyProtection="1">
      <alignment horizontal="left"/>
      <protection locked="0"/>
    </xf>
    <xf numFmtId="37" fontId="9" fillId="0" borderId="11" xfId="8" applyNumberFormat="1" applyFont="1" applyBorder="1" applyAlignment="1" applyProtection="1">
      <alignment horizontal="left"/>
      <protection locked="0"/>
    </xf>
    <xf numFmtId="37" fontId="9" fillId="0" borderId="0" xfId="8" applyNumberFormat="1" applyFont="1" applyAlignment="1" applyProtection="1">
      <alignment horizontal="justify" wrapText="1"/>
      <protection locked="0"/>
    </xf>
    <xf numFmtId="37" fontId="9" fillId="0" borderId="13" xfId="8" applyNumberFormat="1" applyFont="1" applyBorder="1" applyAlignment="1" applyProtection="1">
      <alignment horizontal="left" wrapText="1"/>
      <protection locked="0"/>
    </xf>
    <xf numFmtId="37" fontId="9" fillId="0" borderId="5" xfId="8" applyNumberFormat="1" applyFont="1" applyBorder="1" applyAlignment="1" applyProtection="1">
      <alignment horizontal="left" wrapText="1"/>
      <protection locked="0"/>
    </xf>
    <xf numFmtId="37" fontId="9" fillId="0" borderId="12" xfId="8" applyNumberFormat="1" applyFont="1" applyBorder="1" applyAlignment="1" applyProtection="1">
      <alignment horizontal="left" wrapText="1"/>
      <protection locked="0"/>
    </xf>
    <xf numFmtId="181" fontId="6" fillId="3" borderId="6" xfId="6" applyFont="1" applyFill="1" applyBorder="1" applyAlignment="1">
      <alignment horizontal="center"/>
    </xf>
    <xf numFmtId="181" fontId="6" fillId="3" borderId="0" xfId="6" applyFont="1" applyFill="1" applyBorder="1" applyAlignment="1">
      <alignment horizontal="center"/>
    </xf>
    <xf numFmtId="181" fontId="6" fillId="3" borderId="7" xfId="6" applyFont="1" applyFill="1" applyBorder="1" applyAlignment="1">
      <alignment horizontal="center"/>
    </xf>
    <xf numFmtId="0" fontId="7" fillId="3" borderId="1" xfId="9" applyFont="1" applyFill="1" applyBorder="1" applyAlignment="1">
      <alignment horizontal="center" vertical="center" wrapText="1"/>
    </xf>
    <xf numFmtId="37" fontId="6" fillId="3" borderId="3" xfId="6" applyNumberFormat="1" applyFont="1" applyFill="1" applyBorder="1" applyAlignment="1">
      <alignment horizontal="center"/>
    </xf>
    <xf numFmtId="0" fontId="6" fillId="3" borderId="3" xfId="6" applyNumberFormat="1" applyFont="1" applyFill="1" applyBorder="1" applyAlignment="1">
      <alignment horizontal="center"/>
    </xf>
    <xf numFmtId="37" fontId="5" fillId="0" borderId="0" xfId="9" applyNumberFormat="1" applyFont="1" applyBorder="1" applyAlignment="1">
      <alignment horizontal="left"/>
    </xf>
    <xf numFmtId="37" fontId="9" fillId="0" borderId="0" xfId="9" applyNumberFormat="1" applyFont="1" applyAlignment="1" applyProtection="1">
      <alignment horizontal="left"/>
      <protection locked="0"/>
    </xf>
    <xf numFmtId="37" fontId="5" fillId="0" borderId="9" xfId="9" applyNumberFormat="1" applyFont="1" applyBorder="1" applyAlignment="1">
      <alignment horizontal="left" wrapText="1"/>
    </xf>
    <xf numFmtId="37" fontId="5" fillId="0" borderId="10" xfId="9" applyNumberFormat="1" applyFont="1" applyBorder="1" applyAlignment="1">
      <alignment horizontal="left" wrapText="1"/>
    </xf>
    <xf numFmtId="37" fontId="5" fillId="0" borderId="11" xfId="9" applyNumberFormat="1" applyFont="1" applyBorder="1" applyAlignment="1">
      <alignment horizontal="left" wrapText="1"/>
    </xf>
    <xf numFmtId="37" fontId="9" fillId="0" borderId="13" xfId="9" applyNumberFormat="1" applyFont="1" applyBorder="1" applyAlignment="1" applyProtection="1">
      <alignment horizontal="left" wrapText="1"/>
      <protection locked="0"/>
    </xf>
    <xf numFmtId="37" fontId="9" fillId="0" borderId="5" xfId="9" applyNumberFormat="1" applyFont="1" applyBorder="1" applyAlignment="1" applyProtection="1">
      <alignment horizontal="left" wrapText="1"/>
      <protection locked="0"/>
    </xf>
    <xf numFmtId="37" fontId="9" fillId="0" borderId="12" xfId="9" applyNumberFormat="1" applyFont="1" applyBorder="1" applyAlignment="1" applyProtection="1">
      <alignment horizontal="left" wrapText="1"/>
      <protection locked="0"/>
    </xf>
    <xf numFmtId="49" fontId="7" fillId="3" borderId="4" xfId="9" applyNumberFormat="1" applyFont="1" applyFill="1" applyBorder="1" applyAlignment="1">
      <alignment horizontal="center" vertical="center" wrapText="1"/>
    </xf>
    <xf numFmtId="49" fontId="7" fillId="3" borderId="3" xfId="9" applyNumberFormat="1" applyFont="1" applyFill="1" applyBorder="1" applyAlignment="1">
      <alignment horizontal="center" vertical="center" wrapText="1"/>
    </xf>
    <xf numFmtId="37" fontId="9" fillId="0" borderId="9" xfId="9" applyNumberFormat="1" applyFont="1" applyBorder="1" applyAlignment="1" applyProtection="1">
      <alignment horizontal="left" wrapText="1"/>
      <protection locked="0"/>
    </xf>
    <xf numFmtId="37" fontId="9" fillId="0" borderId="10" xfId="9" applyNumberFormat="1" applyFont="1" applyBorder="1" applyAlignment="1" applyProtection="1">
      <alignment horizontal="left" wrapText="1"/>
      <protection locked="0"/>
    </xf>
    <xf numFmtId="37" fontId="9" fillId="0" borderId="11" xfId="9" applyNumberFormat="1" applyFont="1" applyBorder="1" applyAlignment="1" applyProtection="1">
      <alignment horizontal="left" wrapText="1"/>
      <protection locked="0"/>
    </xf>
    <xf numFmtId="49" fontId="17" fillId="3" borderId="1" xfId="9" applyNumberFormat="1" applyFont="1" applyFill="1" applyBorder="1" applyAlignment="1">
      <alignment horizontal="center" vertical="center" textRotation="90" wrapText="1"/>
    </xf>
    <xf numFmtId="0" fontId="17" fillId="3" borderId="11" xfId="0" applyNumberFormat="1" applyFont="1" applyFill="1" applyBorder="1" applyAlignment="1">
      <alignment horizontal="center" vertical="center" textRotation="90" wrapText="1"/>
    </xf>
    <xf numFmtId="0" fontId="17" fillId="3" borderId="7" xfId="0" applyNumberFormat="1" applyFont="1" applyFill="1" applyBorder="1" applyAlignment="1">
      <alignment horizontal="center" vertical="center" textRotation="90" wrapText="1"/>
    </xf>
    <xf numFmtId="0" fontId="17" fillId="3" borderId="12" xfId="0" applyNumberFormat="1" applyFont="1" applyFill="1" applyBorder="1" applyAlignment="1">
      <alignment horizontal="center" vertical="center" textRotation="90" wrapText="1"/>
    </xf>
    <xf numFmtId="0" fontId="17" fillId="3" borderId="1" xfId="0" applyNumberFormat="1" applyFont="1" applyFill="1" applyBorder="1" applyAlignment="1">
      <alignment horizontal="center" vertical="center" textRotation="90" wrapText="1"/>
    </xf>
    <xf numFmtId="0" fontId="17" fillId="3" borderId="8" xfId="0" applyNumberFormat="1" applyFont="1" applyFill="1" applyBorder="1" applyAlignment="1">
      <alignment horizontal="center" vertical="center" textRotation="90" wrapText="1"/>
    </xf>
    <xf numFmtId="181" fontId="6" fillId="3" borderId="3" xfId="6" applyFont="1" applyFill="1" applyBorder="1" applyAlignment="1">
      <alignment horizontal="center"/>
    </xf>
    <xf numFmtId="181" fontId="6" fillId="3" borderId="6" xfId="6" applyFont="1" applyFill="1" applyBorder="1" applyAlignment="1">
      <alignment horizontal="center" wrapText="1"/>
    </xf>
    <xf numFmtId="181" fontId="6" fillId="3" borderId="0" xfId="6" applyFont="1" applyFill="1" applyBorder="1" applyAlignment="1">
      <alignment horizontal="center" wrapText="1"/>
    </xf>
    <xf numFmtId="181" fontId="6" fillId="3" borderId="7" xfId="6" applyFont="1" applyFill="1" applyBorder="1" applyAlignment="1">
      <alignment horizontal="center" wrapText="1"/>
    </xf>
    <xf numFmtId="37" fontId="5" fillId="0" borderId="9" xfId="9" applyNumberFormat="1" applyFont="1" applyBorder="1" applyAlignment="1">
      <alignment horizontal="left"/>
    </xf>
    <xf numFmtId="37" fontId="5" fillId="0" borderId="10" xfId="9" applyNumberFormat="1" applyFont="1" applyBorder="1" applyAlignment="1">
      <alignment horizontal="left"/>
    </xf>
    <xf numFmtId="37" fontId="5" fillId="0" borderId="11" xfId="9" applyNumberFormat="1" applyFont="1" applyBorder="1" applyAlignment="1">
      <alignment horizontal="left"/>
    </xf>
    <xf numFmtId="37" fontId="5" fillId="0" borderId="13" xfId="9" applyNumberFormat="1" applyFont="1" applyBorder="1" applyAlignment="1">
      <alignment horizontal="left"/>
    </xf>
    <xf numFmtId="37" fontId="5" fillId="0" borderId="5" xfId="9" applyNumberFormat="1" applyFont="1" applyBorder="1" applyAlignment="1">
      <alignment horizontal="left"/>
    </xf>
    <xf numFmtId="37" fontId="5" fillId="0" borderId="12" xfId="9" applyNumberFormat="1" applyFont="1" applyBorder="1" applyAlignment="1">
      <alignment horizontal="left"/>
    </xf>
    <xf numFmtId="181" fontId="4" fillId="0" borderId="0" xfId="6" applyFont="1" applyBorder="1" applyAlignment="1">
      <alignment horizontal="center"/>
    </xf>
    <xf numFmtId="49" fontId="7" fillId="3" borderId="1" xfId="10" applyNumberFormat="1" applyFont="1" applyFill="1" applyBorder="1" applyAlignment="1">
      <alignment horizontal="center" vertical="center" wrapText="1"/>
    </xf>
    <xf numFmtId="37" fontId="5" fillId="0" borderId="0" xfId="10" applyNumberFormat="1" applyFont="1" applyBorder="1" applyAlignment="1">
      <alignment horizontal="left" wrapText="1"/>
    </xf>
    <xf numFmtId="37" fontId="5" fillId="0" borderId="9" xfId="10" applyNumberFormat="1" applyFont="1" applyBorder="1" applyAlignment="1">
      <alignment horizontal="left" wrapText="1"/>
    </xf>
    <xf numFmtId="37" fontId="5" fillId="0" borderId="10" xfId="10" applyNumberFormat="1" applyFont="1" applyBorder="1" applyAlignment="1">
      <alignment horizontal="left" wrapText="1"/>
    </xf>
    <xf numFmtId="37" fontId="5" fillId="0" borderId="11" xfId="10" applyNumberFormat="1" applyFont="1" applyBorder="1" applyAlignment="1">
      <alignment horizontal="left" wrapText="1"/>
    </xf>
    <xf numFmtId="49" fontId="5" fillId="0" borderId="13" xfId="10" applyNumberFormat="1" applyFont="1" applyBorder="1" applyAlignment="1">
      <alignment horizontal="left" wrapText="1"/>
    </xf>
    <xf numFmtId="49" fontId="5" fillId="0" borderId="5" xfId="10" applyNumberFormat="1" applyFont="1" applyBorder="1" applyAlignment="1">
      <alignment horizontal="left" wrapText="1"/>
    </xf>
    <xf numFmtId="49" fontId="5" fillId="0" borderId="12" xfId="10" applyNumberFormat="1" applyFont="1" applyBorder="1" applyAlignment="1">
      <alignment horizontal="left" wrapText="1"/>
    </xf>
    <xf numFmtId="37" fontId="5" fillId="0" borderId="9" xfId="10" applyNumberFormat="1" applyFont="1" applyBorder="1" applyAlignment="1">
      <alignment horizontal="left"/>
    </xf>
    <xf numFmtId="37" fontId="5" fillId="0" borderId="10" xfId="10" applyNumberFormat="1" applyFont="1" applyBorder="1" applyAlignment="1">
      <alignment horizontal="left"/>
    </xf>
    <xf numFmtId="37" fontId="5" fillId="0" borderId="11" xfId="10" applyNumberFormat="1" applyFont="1" applyBorder="1" applyAlignment="1">
      <alignment horizontal="left"/>
    </xf>
    <xf numFmtId="37" fontId="5" fillId="0" borderId="0" xfId="10" applyNumberFormat="1" applyFont="1" applyBorder="1" applyAlignment="1">
      <alignment horizontal="left"/>
    </xf>
    <xf numFmtId="181" fontId="4" fillId="0" borderId="0" xfId="6" applyFont="1" applyFill="1" applyAlignment="1">
      <alignment horizontal="center"/>
    </xf>
    <xf numFmtId="37" fontId="5" fillId="0" borderId="13" xfId="10" applyNumberFormat="1" applyFont="1" applyBorder="1" applyAlignment="1">
      <alignment horizontal="left"/>
    </xf>
    <xf numFmtId="37" fontId="5" fillId="0" borderId="5" xfId="10" applyNumberFormat="1" applyFont="1" applyBorder="1" applyAlignment="1">
      <alignment horizontal="left"/>
    </xf>
    <xf numFmtId="37" fontId="5" fillId="0" borderId="12" xfId="10" applyNumberFormat="1" applyFont="1" applyBorder="1" applyAlignment="1">
      <alignment horizontal="left"/>
    </xf>
    <xf numFmtId="0" fontId="7" fillId="3" borderId="4" xfId="9" applyFont="1" applyFill="1" applyBorder="1" applyAlignment="1">
      <alignment horizontal="center" vertical="center" wrapText="1"/>
    </xf>
    <xf numFmtId="0" fontId="7" fillId="3" borderId="3" xfId="9" applyFont="1" applyFill="1" applyBorder="1" applyAlignment="1">
      <alignment horizontal="center" vertical="center" wrapText="1"/>
    </xf>
    <xf numFmtId="37" fontId="5" fillId="0" borderId="13" xfId="10" applyNumberFormat="1" applyFont="1" applyBorder="1" applyAlignment="1">
      <alignment horizontal="left" wrapText="1"/>
    </xf>
    <xf numFmtId="37" fontId="5" fillId="0" borderId="5" xfId="10" applyNumberFormat="1" applyFont="1" applyBorder="1" applyAlignment="1">
      <alignment horizontal="left" wrapText="1"/>
    </xf>
    <xf numFmtId="37" fontId="5" fillId="0" borderId="12" xfId="10" applyNumberFormat="1" applyFont="1" applyBorder="1" applyAlignment="1">
      <alignment horizontal="left" wrapText="1"/>
    </xf>
    <xf numFmtId="181" fontId="4" fillId="0" borderId="5" xfId="6" applyFont="1" applyBorder="1" applyAlignment="1">
      <alignment horizontal="center"/>
    </xf>
    <xf numFmtId="37" fontId="6" fillId="3" borderId="13" xfId="6" applyNumberFormat="1" applyFont="1" applyFill="1" applyBorder="1" applyAlignment="1">
      <alignment horizontal="center"/>
    </xf>
    <xf numFmtId="37" fontId="6" fillId="3" borderId="5" xfId="6" applyNumberFormat="1" applyFont="1" applyFill="1" applyBorder="1" applyAlignment="1">
      <alignment horizontal="center"/>
    </xf>
    <xf numFmtId="37" fontId="6" fillId="3" borderId="12" xfId="6" applyNumberFormat="1" applyFont="1" applyFill="1" applyBorder="1" applyAlignment="1">
      <alignment horizontal="center"/>
    </xf>
    <xf numFmtId="0" fontId="17" fillId="3" borderId="4" xfId="0" applyNumberFormat="1" applyFont="1" applyFill="1" applyBorder="1" applyAlignment="1" applyProtection="1">
      <alignment horizontal="center" vertical="center" textRotation="90" wrapText="1"/>
    </xf>
    <xf numFmtId="0" fontId="17" fillId="3" borderId="2" xfId="0" applyNumberFormat="1" applyFont="1" applyFill="1" applyBorder="1" applyAlignment="1" applyProtection="1">
      <alignment horizontal="center" vertical="center" textRotation="90" wrapText="1"/>
    </xf>
    <xf numFmtId="0" fontId="17" fillId="3" borderId="3" xfId="0" applyNumberFormat="1" applyFont="1" applyFill="1" applyBorder="1" applyAlignment="1" applyProtection="1">
      <alignment horizontal="center" vertical="center" textRotation="90" wrapText="1"/>
    </xf>
    <xf numFmtId="49" fontId="7" fillId="0" borderId="7" xfId="10" applyNumberFormat="1" applyFont="1" applyFill="1" applyBorder="1" applyAlignment="1">
      <alignment horizontal="center" vertical="center" wrapText="1"/>
    </xf>
    <xf numFmtId="49" fontId="7" fillId="0" borderId="12" xfId="1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 applyProtection="1">
      <alignment horizontal="center" vertical="center" textRotation="90" wrapText="1"/>
    </xf>
    <xf numFmtId="181" fontId="6" fillId="3" borderId="14" xfId="6" applyFont="1" applyFill="1" applyBorder="1" applyAlignment="1">
      <alignment horizontal="center"/>
    </xf>
    <xf numFmtId="181" fontId="6" fillId="3" borderId="15" xfId="6" applyFont="1" applyFill="1" applyBorder="1" applyAlignment="1">
      <alignment horizontal="center"/>
    </xf>
    <xf numFmtId="181" fontId="6" fillId="3" borderId="16" xfId="6" applyFont="1" applyFill="1" applyBorder="1" applyAlignment="1">
      <alignment horizontal="center"/>
    </xf>
    <xf numFmtId="37" fontId="5" fillId="0" borderId="0" xfId="11" applyNumberFormat="1" applyFont="1" applyBorder="1" applyAlignment="1">
      <alignment horizontal="left"/>
    </xf>
    <xf numFmtId="37" fontId="5" fillId="0" borderId="13" xfId="11" applyNumberFormat="1" applyFont="1" applyBorder="1" applyAlignment="1">
      <alignment horizontal="left" wrapText="1"/>
    </xf>
    <xf numFmtId="37" fontId="5" fillId="0" borderId="5" xfId="11" applyNumberFormat="1" applyFont="1" applyBorder="1" applyAlignment="1">
      <alignment horizontal="left" wrapText="1"/>
    </xf>
    <xf numFmtId="37" fontId="5" fillId="0" borderId="12" xfId="11" applyNumberFormat="1" applyFont="1" applyBorder="1" applyAlignment="1">
      <alignment horizontal="left" wrapText="1"/>
    </xf>
    <xf numFmtId="37" fontId="5" fillId="0" borderId="6" xfId="11" applyNumberFormat="1" applyFont="1" applyBorder="1" applyAlignment="1">
      <alignment horizontal="left" wrapText="1"/>
    </xf>
    <xf numFmtId="37" fontId="5" fillId="0" borderId="0" xfId="11" applyNumberFormat="1" applyFont="1" applyBorder="1" applyAlignment="1">
      <alignment horizontal="left" wrapText="1"/>
    </xf>
    <xf numFmtId="37" fontId="5" fillId="0" borderId="7" xfId="11" applyNumberFormat="1" applyFont="1" applyBorder="1" applyAlignment="1">
      <alignment horizontal="left" wrapText="1"/>
    </xf>
    <xf numFmtId="37" fontId="6" fillId="3" borderId="14" xfId="6" applyNumberFormat="1" applyFont="1" applyFill="1" applyBorder="1" applyAlignment="1">
      <alignment horizontal="center"/>
    </xf>
    <xf numFmtId="0" fontId="6" fillId="3" borderId="15" xfId="6" applyNumberFormat="1" applyFont="1" applyFill="1" applyBorder="1" applyAlignment="1">
      <alignment horizontal="center"/>
    </xf>
    <xf numFmtId="0" fontId="6" fillId="3" borderId="16" xfId="6" applyNumberFormat="1" applyFont="1" applyFill="1" applyBorder="1" applyAlignment="1">
      <alignment horizontal="center"/>
    </xf>
    <xf numFmtId="49" fontId="7" fillId="3" borderId="1" xfId="11" applyNumberFormat="1" applyFont="1" applyFill="1" applyBorder="1" applyAlignment="1">
      <alignment horizontal="center" vertical="center" wrapText="1"/>
    </xf>
    <xf numFmtId="37" fontId="5" fillId="0" borderId="0" xfId="11" applyNumberFormat="1" applyFont="1" applyAlignment="1">
      <alignment horizontal="left"/>
    </xf>
    <xf numFmtId="37" fontId="5" fillId="0" borderId="13" xfId="11" applyNumberFormat="1" applyFont="1" applyBorder="1" applyAlignment="1">
      <alignment horizontal="left"/>
    </xf>
    <xf numFmtId="37" fontId="5" fillId="0" borderId="5" xfId="11" applyNumberFormat="1" applyFont="1" applyBorder="1" applyAlignment="1">
      <alignment horizontal="left"/>
    </xf>
    <xf numFmtId="37" fontId="5" fillId="0" borderId="12" xfId="11" applyNumberFormat="1" applyFont="1" applyBorder="1" applyAlignment="1">
      <alignment horizontal="left"/>
    </xf>
    <xf numFmtId="37" fontId="5" fillId="0" borderId="6" xfId="11" applyNumberFormat="1" applyFont="1" applyBorder="1" applyAlignment="1">
      <alignment horizontal="left"/>
    </xf>
    <xf numFmtId="37" fontId="5" fillId="0" borderId="7" xfId="11" applyNumberFormat="1" applyFont="1" applyBorder="1" applyAlignment="1">
      <alignment horizontal="left"/>
    </xf>
    <xf numFmtId="181" fontId="5" fillId="0" borderId="13" xfId="4" applyFont="1" applyBorder="1" applyAlignment="1">
      <alignment horizontal="left"/>
    </xf>
    <xf numFmtId="181" fontId="5" fillId="0" borderId="5" xfId="4" applyFont="1" applyBorder="1" applyAlignment="1">
      <alignment horizontal="left"/>
    </xf>
    <xf numFmtId="181" fontId="5" fillId="0" borderId="12" xfId="4" applyFont="1" applyBorder="1" applyAlignment="1">
      <alignment horizontal="left"/>
    </xf>
    <xf numFmtId="37" fontId="9" fillId="0" borderId="6" xfId="4" applyNumberFormat="1" applyFont="1" applyBorder="1" applyAlignment="1" applyProtection="1">
      <alignment horizontal="left" wrapText="1"/>
      <protection locked="0"/>
    </xf>
    <xf numFmtId="37" fontId="9" fillId="0" borderId="0" xfId="4" applyNumberFormat="1" applyFont="1" applyBorder="1" applyAlignment="1" applyProtection="1">
      <alignment horizontal="left" wrapText="1"/>
      <protection locked="0"/>
    </xf>
    <xf numFmtId="37" fontId="9" fillId="0" borderId="7" xfId="4" applyNumberFormat="1" applyFont="1" applyBorder="1" applyAlignment="1" applyProtection="1">
      <alignment horizontal="left" wrapText="1"/>
      <protection locked="0"/>
    </xf>
    <xf numFmtId="37" fontId="7" fillId="3" borderId="17" xfId="2" applyNumberFormat="1" applyFont="1" applyFill="1" applyBorder="1" applyAlignment="1" applyProtection="1">
      <alignment horizontal="center"/>
    </xf>
    <xf numFmtId="37" fontId="7" fillId="3" borderId="8" xfId="2" applyNumberFormat="1" applyFont="1" applyFill="1" applyBorder="1" applyAlignment="1" applyProtection="1">
      <alignment horizontal="center"/>
    </xf>
    <xf numFmtId="37" fontId="9" fillId="0" borderId="6" xfId="4" applyNumberFormat="1" applyFont="1" applyBorder="1" applyAlignment="1" applyProtection="1">
      <alignment horizontal="left"/>
      <protection locked="0"/>
    </xf>
    <xf numFmtId="37" fontId="9" fillId="0" borderId="0" xfId="4" applyNumberFormat="1" applyFont="1" applyBorder="1" applyAlignment="1" applyProtection="1">
      <alignment horizontal="left"/>
      <protection locked="0"/>
    </xf>
    <xf numFmtId="37" fontId="9" fillId="0" borderId="7" xfId="4" applyNumberFormat="1" applyFont="1" applyBorder="1" applyAlignment="1" applyProtection="1">
      <alignment horizontal="left"/>
      <protection locked="0"/>
    </xf>
  </cellXfs>
  <cellStyles count="14">
    <cellStyle name="Millares" xfId="1" builtinId="3"/>
    <cellStyle name="Normal" xfId="0" builtinId="0"/>
    <cellStyle name="Normal_cartera" xfId="2"/>
    <cellStyle name="Normal_FINAN-99" xfId="3"/>
    <cellStyle name="Normal_financiera" xfId="4"/>
    <cellStyle name="Normal_Financiera 2001" xfId="5"/>
    <cellStyle name="Normal_Financiera_1" xfId="6"/>
    <cellStyle name="Normal_Financiera_2" xfId="7"/>
    <cellStyle name="Normal_Financiera_3" xfId="8"/>
    <cellStyle name="Normal_Financiera_4" xfId="9"/>
    <cellStyle name="Normal_Financiera_5" xfId="10"/>
    <cellStyle name="Normal_Financiera_6" xfId="11"/>
    <cellStyle name="Normal_linkpresentacion" xfId="12"/>
    <cellStyle name="Porcentaje" xfId="13" builtinId="5"/>
  </cellStyles>
  <dxfs count="28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6629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160020</xdr:rowOff>
    </xdr:from>
    <xdr:to>
      <xdr:col>0</xdr:col>
      <xdr:colOff>838200</xdr:colOff>
      <xdr:row>37</xdr:row>
      <xdr:rowOff>45720</xdr:rowOff>
    </xdr:to>
    <xdr:pic>
      <xdr:nvPicPr>
        <xdr:cNvPr id="25676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0740"/>
          <a:ext cx="8382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144780</xdr:colOff>
      <xdr:row>0</xdr:row>
      <xdr:rowOff>68580</xdr:rowOff>
    </xdr:from>
    <xdr:to>
      <xdr:col>1</xdr:col>
      <xdr:colOff>289560</xdr:colOff>
      <xdr:row>4</xdr:row>
      <xdr:rowOff>106680</xdr:rowOff>
    </xdr:to>
    <xdr:pic>
      <xdr:nvPicPr>
        <xdr:cNvPr id="25677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68580"/>
          <a:ext cx="20116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68580</xdr:rowOff>
    </xdr:from>
    <xdr:to>
      <xdr:col>3</xdr:col>
      <xdr:colOff>251460</xdr:colOff>
      <xdr:row>4</xdr:row>
      <xdr:rowOff>106680</xdr:rowOff>
    </xdr:to>
    <xdr:pic>
      <xdr:nvPicPr>
        <xdr:cNvPr id="24800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8580"/>
          <a:ext cx="201930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38100</xdr:rowOff>
    </xdr:from>
    <xdr:to>
      <xdr:col>3</xdr:col>
      <xdr:colOff>259080</xdr:colOff>
      <xdr:row>4</xdr:row>
      <xdr:rowOff>76200</xdr:rowOff>
    </xdr:to>
    <xdr:pic>
      <xdr:nvPicPr>
        <xdr:cNvPr id="23861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38100"/>
          <a:ext cx="201930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6:D61"/>
  <sheetViews>
    <sheetView showGridLines="0" tabSelected="1" zoomScaleNormal="100" workbookViewId="0"/>
  </sheetViews>
  <sheetFormatPr baseColWidth="10" defaultColWidth="12" defaultRowHeight="12.6"/>
  <cols>
    <col min="1" max="1" width="35" style="25" customWidth="1"/>
    <col min="2" max="2" width="9.140625" style="25" customWidth="1"/>
    <col min="3" max="3" width="85" style="25" bestFit="1" customWidth="1"/>
    <col min="4" max="4" width="33.7109375" style="25" bestFit="1" customWidth="1"/>
    <col min="5" max="16384" width="12" style="25"/>
  </cols>
  <sheetData>
    <row r="6" spans="1:4">
      <c r="A6" s="220" t="s">
        <v>282</v>
      </c>
    </row>
    <row r="8" spans="1:4">
      <c r="A8" s="227" t="s">
        <v>345</v>
      </c>
      <c r="B8" s="227"/>
      <c r="C8" s="227"/>
      <c r="D8" s="227"/>
    </row>
    <row r="9" spans="1:4">
      <c r="A9" s="113"/>
      <c r="B9" s="113"/>
      <c r="C9" s="113"/>
      <c r="D9" s="225"/>
    </row>
    <row r="10" spans="1:4">
      <c r="A10" s="141" t="s">
        <v>297</v>
      </c>
    </row>
    <row r="11" spans="1:4">
      <c r="B11" s="114" t="s">
        <v>299</v>
      </c>
    </row>
    <row r="12" spans="1:4">
      <c r="B12" s="114" t="s">
        <v>298</v>
      </c>
    </row>
    <row r="13" spans="1:4">
      <c r="A13" s="141" t="s">
        <v>342</v>
      </c>
    </row>
    <row r="14" spans="1:4">
      <c r="B14" s="114" t="s">
        <v>346</v>
      </c>
    </row>
    <row r="15" spans="1:4">
      <c r="C15" s="25" t="s">
        <v>27</v>
      </c>
      <c r="D15" s="25" t="s">
        <v>367</v>
      </c>
    </row>
    <row r="16" spans="1:4">
      <c r="A16" s="141" t="s">
        <v>271</v>
      </c>
      <c r="B16" s="115"/>
      <c r="C16" s="115"/>
    </row>
    <row r="17" spans="1:4">
      <c r="B17" s="114" t="str">
        <f>+B11</f>
        <v>Metodología de presentación</v>
      </c>
    </row>
    <row r="18" spans="1:4">
      <c r="B18" s="114"/>
      <c r="C18" s="25" t="s">
        <v>283</v>
      </c>
      <c r="D18" s="25" t="s">
        <v>326</v>
      </c>
    </row>
    <row r="19" spans="1:4">
      <c r="B19" s="114"/>
      <c r="C19" s="25" t="s">
        <v>284</v>
      </c>
      <c r="D19" s="25" t="s">
        <v>327</v>
      </c>
    </row>
    <row r="20" spans="1:4">
      <c r="C20" s="25" t="s">
        <v>285</v>
      </c>
      <c r="D20" s="25" t="s">
        <v>328</v>
      </c>
    </row>
    <row r="21" spans="1:4">
      <c r="A21" s="141" t="s">
        <v>343</v>
      </c>
    </row>
    <row r="22" spans="1:4">
      <c r="B22" s="114" t="s">
        <v>347</v>
      </c>
    </row>
    <row r="23" spans="1:4">
      <c r="C23" s="25" t="s">
        <v>286</v>
      </c>
      <c r="D23" s="25" t="s">
        <v>329</v>
      </c>
    </row>
    <row r="24" spans="1:4">
      <c r="C24" s="25" t="s">
        <v>287</v>
      </c>
      <c r="D24" s="25" t="s">
        <v>330</v>
      </c>
    </row>
    <row r="25" spans="1:4">
      <c r="C25" s="25" t="s">
        <v>288</v>
      </c>
      <c r="D25" s="25" t="s">
        <v>331</v>
      </c>
    </row>
    <row r="26" spans="1:4">
      <c r="C26" s="25" t="s">
        <v>291</v>
      </c>
      <c r="D26" s="25" t="s">
        <v>332</v>
      </c>
    </row>
    <row r="27" spans="1:4">
      <c r="C27" s="25" t="s">
        <v>292</v>
      </c>
      <c r="D27" s="25" t="s">
        <v>333</v>
      </c>
    </row>
    <row r="28" spans="1:4">
      <c r="C28" s="25" t="s">
        <v>293</v>
      </c>
      <c r="D28" s="25" t="s">
        <v>334</v>
      </c>
    </row>
    <row r="29" spans="1:4">
      <c r="C29" s="25" t="s">
        <v>294</v>
      </c>
      <c r="D29" s="25" t="s">
        <v>335</v>
      </c>
    </row>
    <row r="30" spans="1:4">
      <c r="C30" s="25" t="s">
        <v>289</v>
      </c>
      <c r="D30" s="25" t="s">
        <v>336</v>
      </c>
    </row>
    <row r="31" spans="1:4">
      <c r="C31" s="25" t="s">
        <v>290</v>
      </c>
      <c r="D31" s="25" t="s">
        <v>337</v>
      </c>
    </row>
    <row r="32" spans="1:4">
      <c r="C32" s="25" t="s">
        <v>295</v>
      </c>
      <c r="D32" s="25" t="s">
        <v>338</v>
      </c>
    </row>
    <row r="33" spans="2:4">
      <c r="C33" s="25" t="s">
        <v>296</v>
      </c>
      <c r="D33" s="25" t="s">
        <v>339</v>
      </c>
    </row>
    <row r="34" spans="2:4">
      <c r="B34" s="114" t="s">
        <v>277</v>
      </c>
    </row>
    <row r="35" spans="2:4">
      <c r="C35" s="25" t="s">
        <v>348</v>
      </c>
      <c r="D35" s="25" t="s">
        <v>340</v>
      </c>
    </row>
    <row r="36" spans="2:4">
      <c r="C36" s="25" t="s">
        <v>349</v>
      </c>
      <c r="D36" s="25" t="s">
        <v>341</v>
      </c>
    </row>
    <row r="60" ht="14.1" customHeight="1"/>
    <row r="61" ht="14.1" customHeight="1"/>
  </sheetData>
  <mergeCells count="1">
    <mergeCell ref="A8:D8"/>
  </mergeCells>
  <phoneticPr fontId="0" type="noConversion"/>
  <hyperlinks>
    <hyperlink ref="C23" location="'E. Sit. Fin. por rubros'!A1" display="Estado de situación financiera clasificado por Isapre y por rubros"/>
    <hyperlink ref="C24" location="'E. Resultados por rubros'!A1" display="Estado de resultados por función por Isapre y por rubros"/>
    <hyperlink ref="C25" location="'E. Flujo Efectivo por rubros'!A1" display="Estado de flujo de efectivos directo por Isapre y por rubros"/>
    <hyperlink ref="C26" location="'E. Sit. Fin. I. Abiertas'!A1" display="Estado de situación financiera clasificado por Isapre abiertas"/>
    <hyperlink ref="C27" location="'E. Sit. Fin. I. Cerradas'!A1" display="Estado de situación financiera clasificado por Isapre cerradas"/>
    <hyperlink ref="C28" location="'E. Resultados I. Abiertas'!A1" display="Estado de resultados por función por Isapre abiertas"/>
    <hyperlink ref="C29" location="'E. Resultados I. Cerradas'!A1" display="Estado de resultados por función por Isapre cerradas"/>
    <hyperlink ref="C32" location="'E. Flujo Efectivo I. Abiertas'!A1" display="Estado de flujo de efectivos directo por Isapre abiertas"/>
    <hyperlink ref="C33" location="'E. Flujo Efectivo I. Cerradas'!A1" display="Estado de flujo de efectivos directo por Isapre cerradas"/>
    <hyperlink ref="C30" location="'Ctas. de Resultados I. Abierta '!A1" display="Apertura de cuentas de resultados por Isapre abiertas"/>
    <hyperlink ref="C31" location="'Ctas. de Resultados I. Cerradas'!A1" display="Apertura de cuentas de resultados por Isapre cerradas"/>
    <hyperlink ref="C20" location="'Indic. Fin. comparados por Isap'!A1" display="Principales indicadores financieros por Isapre"/>
    <hyperlink ref="C19" location="'E. Resultados comparado por Isa'!A1" display="Principales rubros del estado de resultados por función por Isapre"/>
    <hyperlink ref="C18" location="'E. Sit. Fin. comparado por Isap'!A1" display="Principales rubros del estado de situación financiera clasificado por Isapre"/>
    <hyperlink ref="C36" location="'Estándares Legales por Isapre'!A1" display="Estándares legales por Isapre a diciembre 2018"/>
    <hyperlink ref="C35" location="'Estándares Legales comparados'!A1" display="Estándares legales comparados diciembre 2017-2018"/>
    <hyperlink ref="C15" location="'Result. Financieros comparados'!A1" display="Resultados financieros comparados"/>
    <hyperlink ref="B11" location="'Metodología de Presentación'!A14" display="Metodología de presentación"/>
    <hyperlink ref="B12" location="'Notas Explicativas'!A14" display="Notas explicativas"/>
  </hyperlinks>
  <pageMargins left="0.23622047244094491" right="0.27559055118110237" top="0.98425196850393704" bottom="0.98425196850393704" header="0" footer="0"/>
  <pageSetup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6">
    <pageSetUpPr fitToPage="1"/>
  </sheetPr>
  <dimension ref="A1:IS35"/>
  <sheetViews>
    <sheetView showGridLines="0" zoomScale="80" zoomScaleNormal="80" workbookViewId="0">
      <selection sqref="A1:J1"/>
    </sheetView>
  </sheetViews>
  <sheetFormatPr baseColWidth="10" defaultColWidth="5.28515625" defaultRowHeight="12.6"/>
  <cols>
    <col min="1" max="1" width="7.42578125" style="47" customWidth="1"/>
    <col min="2" max="2" width="45.7109375" style="47" customWidth="1"/>
    <col min="3" max="10" width="18.85546875" style="47" customWidth="1"/>
    <col min="11" max="12" width="5.28515625" style="47"/>
    <col min="13" max="13" width="8.28515625" style="47" customWidth="1"/>
    <col min="14" max="16384" width="5.28515625" style="47"/>
  </cols>
  <sheetData>
    <row r="1" spans="1:253">
      <c r="A1" s="327"/>
      <c r="B1" s="327"/>
      <c r="C1" s="327"/>
      <c r="D1" s="327"/>
      <c r="E1" s="327"/>
      <c r="F1" s="327"/>
      <c r="G1" s="327"/>
      <c r="H1" s="327"/>
      <c r="I1" s="327"/>
      <c r="J1" s="327"/>
    </row>
    <row r="2" spans="1:253">
      <c r="A2" s="328" t="s">
        <v>30</v>
      </c>
      <c r="B2" s="329"/>
      <c r="C2" s="329"/>
      <c r="D2" s="329"/>
      <c r="E2" s="329"/>
      <c r="F2" s="329"/>
      <c r="G2" s="329"/>
      <c r="H2" s="329"/>
      <c r="I2" s="329"/>
      <c r="J2" s="330"/>
    </row>
    <row r="3" spans="1:253">
      <c r="A3" s="353" t="s">
        <v>357</v>
      </c>
      <c r="B3" s="354"/>
      <c r="C3" s="354"/>
      <c r="D3" s="354"/>
      <c r="E3" s="354"/>
      <c r="F3" s="354"/>
      <c r="G3" s="354"/>
      <c r="H3" s="354"/>
      <c r="I3" s="354"/>
      <c r="J3" s="355"/>
    </row>
    <row r="4" spans="1:253">
      <c r="A4" s="356" t="s">
        <v>229</v>
      </c>
      <c r="B4" s="356"/>
      <c r="C4" s="356"/>
      <c r="D4" s="356"/>
      <c r="E4" s="356"/>
      <c r="F4" s="356"/>
      <c r="G4" s="356"/>
      <c r="H4" s="356"/>
      <c r="I4" s="356"/>
      <c r="J4" s="356"/>
      <c r="K4" s="48"/>
      <c r="L4" s="48"/>
      <c r="M4" s="49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</row>
    <row r="5" spans="1:253">
      <c r="A5" s="352" t="s">
        <v>25</v>
      </c>
      <c r="B5" s="352" t="s">
        <v>4</v>
      </c>
      <c r="C5" s="352" t="s">
        <v>214</v>
      </c>
      <c r="D5" s="352" t="s">
        <v>215</v>
      </c>
      <c r="E5" s="352" t="s">
        <v>216</v>
      </c>
      <c r="F5" s="352" t="s">
        <v>132</v>
      </c>
      <c r="G5" s="352" t="s">
        <v>133</v>
      </c>
      <c r="H5" s="352" t="s">
        <v>134</v>
      </c>
      <c r="I5" s="352" t="s">
        <v>135</v>
      </c>
      <c r="J5" s="352" t="s">
        <v>136</v>
      </c>
      <c r="K5" s="48"/>
      <c r="L5" s="48"/>
      <c r="M5" s="49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</row>
    <row r="6" spans="1:253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48"/>
      <c r="L6" s="48"/>
      <c r="M6" s="49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</row>
    <row r="7" spans="1:253">
      <c r="A7" s="352"/>
      <c r="B7" s="352"/>
      <c r="C7" s="352"/>
      <c r="D7" s="352"/>
      <c r="E7" s="352"/>
      <c r="F7" s="352"/>
      <c r="G7" s="352"/>
      <c r="H7" s="352"/>
      <c r="I7" s="352"/>
      <c r="J7" s="352"/>
      <c r="M7" s="49"/>
    </row>
    <row r="8" spans="1:253" ht="107.25" customHeight="1">
      <c r="A8" s="352"/>
      <c r="B8" s="352"/>
      <c r="C8" s="352"/>
      <c r="D8" s="352"/>
      <c r="E8" s="352"/>
      <c r="F8" s="352"/>
      <c r="G8" s="352"/>
      <c r="H8" s="352"/>
      <c r="I8" s="352"/>
      <c r="J8" s="352"/>
      <c r="M8" s="48"/>
    </row>
    <row r="9" spans="1:253">
      <c r="A9" s="50">
        <v>67</v>
      </c>
      <c r="B9" s="51" t="s">
        <v>5</v>
      </c>
      <c r="C9" s="54">
        <v>6978.3019999999997</v>
      </c>
      <c r="D9" s="54">
        <v>-1148.492</v>
      </c>
      <c r="E9" s="54">
        <v>-1776.902</v>
      </c>
      <c r="F9" s="54">
        <v>4052.9079999999994</v>
      </c>
      <c r="G9" s="55">
        <v>0</v>
      </c>
      <c r="H9" s="54">
        <v>4052.9079999999994</v>
      </c>
      <c r="I9" s="55">
        <v>5574.3649999999998</v>
      </c>
      <c r="J9" s="54">
        <v>9627.2729999999992</v>
      </c>
      <c r="M9" s="48"/>
    </row>
    <row r="10" spans="1:253">
      <c r="A10" s="52">
        <v>78</v>
      </c>
      <c r="B10" s="53" t="s">
        <v>44</v>
      </c>
      <c r="C10" s="54">
        <v>4644.277</v>
      </c>
      <c r="D10" s="54">
        <v>11012.795</v>
      </c>
      <c r="E10" s="54">
        <v>-11675.74</v>
      </c>
      <c r="F10" s="54">
        <v>3981.3320000000003</v>
      </c>
      <c r="G10" s="55">
        <v>0</v>
      </c>
      <c r="H10" s="54">
        <v>3981.3320000000003</v>
      </c>
      <c r="I10" s="55">
        <v>39023.197999999997</v>
      </c>
      <c r="J10" s="54">
        <v>43004.53</v>
      </c>
      <c r="M10" s="48"/>
    </row>
    <row r="11" spans="1:253">
      <c r="A11" s="52">
        <v>80</v>
      </c>
      <c r="B11" s="53" t="s">
        <v>6</v>
      </c>
      <c r="C11" s="54">
        <v>1636.1990000000001</v>
      </c>
      <c r="D11" s="54">
        <v>6733.2839999999997</v>
      </c>
      <c r="E11" s="54">
        <v>-4674.049</v>
      </c>
      <c r="F11" s="54">
        <v>3695.4340000000002</v>
      </c>
      <c r="G11" s="55">
        <v>0</v>
      </c>
      <c r="H11" s="54">
        <v>3695.4340000000002</v>
      </c>
      <c r="I11" s="55">
        <v>9382.5540000000001</v>
      </c>
      <c r="J11" s="54">
        <v>13077.988000000001</v>
      </c>
      <c r="M11" s="48"/>
    </row>
    <row r="12" spans="1:253">
      <c r="A12" s="52">
        <v>81</v>
      </c>
      <c r="B12" s="56" t="s">
        <v>309</v>
      </c>
      <c r="C12" s="54">
        <v>-3114.4450000000002</v>
      </c>
      <c r="D12" s="54">
        <v>6626.4219999999996</v>
      </c>
      <c r="E12" s="54">
        <v>-3701.2449999999999</v>
      </c>
      <c r="F12" s="54">
        <v>-189.26800000000048</v>
      </c>
      <c r="G12" s="55">
        <v>0</v>
      </c>
      <c r="H12" s="54">
        <v>-189.26800000000048</v>
      </c>
      <c r="I12" s="55">
        <v>413.24</v>
      </c>
      <c r="J12" s="54">
        <v>223.97199999999953</v>
      </c>
      <c r="M12" s="48"/>
    </row>
    <row r="13" spans="1:253">
      <c r="A13" s="52">
        <v>99</v>
      </c>
      <c r="B13" s="53" t="s">
        <v>7</v>
      </c>
      <c r="C13" s="54">
        <v>-20810.601999999999</v>
      </c>
      <c r="D13" s="54">
        <v>19554.460999999999</v>
      </c>
      <c r="E13" s="54">
        <v>7987.3680000000004</v>
      </c>
      <c r="F13" s="54">
        <v>6731.2270000000008</v>
      </c>
      <c r="G13" s="55">
        <v>0</v>
      </c>
      <c r="H13" s="54">
        <v>6731.2270000000008</v>
      </c>
      <c r="I13" s="55">
        <v>11780.941000000001</v>
      </c>
      <c r="J13" s="54">
        <v>18512.168000000001</v>
      </c>
      <c r="M13" s="48"/>
    </row>
    <row r="14" spans="1:253">
      <c r="A14" s="52">
        <v>107</v>
      </c>
      <c r="B14" s="53" t="s">
        <v>40</v>
      </c>
      <c r="C14" s="54">
        <v>12703.415000000001</v>
      </c>
      <c r="D14" s="54">
        <v>42328.533000000003</v>
      </c>
      <c r="E14" s="54">
        <v>-7912.3969999999999</v>
      </c>
      <c r="F14" s="54">
        <v>47119.551000000007</v>
      </c>
      <c r="G14" s="55">
        <v>0</v>
      </c>
      <c r="H14" s="54">
        <v>47119.551000000007</v>
      </c>
      <c r="I14" s="55">
        <v>11202.415000000001</v>
      </c>
      <c r="J14" s="54">
        <v>58321.966000000008</v>
      </c>
      <c r="M14" s="48"/>
    </row>
    <row r="15" spans="1:253">
      <c r="A15" s="101">
        <v>108</v>
      </c>
      <c r="B15" s="53" t="s">
        <v>344</v>
      </c>
      <c r="C15" s="54">
        <v>-5315.7479999999996</v>
      </c>
      <c r="D15" s="54">
        <v>-7360.1940000000004</v>
      </c>
      <c r="E15" s="54">
        <v>13500.581</v>
      </c>
      <c r="F15" s="54">
        <v>824.63900000000103</v>
      </c>
      <c r="G15" s="55">
        <v>0</v>
      </c>
      <c r="H15" s="54">
        <v>824.63900000000103</v>
      </c>
      <c r="I15" s="55">
        <v>1054.432</v>
      </c>
      <c r="J15" s="54">
        <v>1879.071000000001</v>
      </c>
      <c r="M15" s="48"/>
    </row>
    <row r="16" spans="1:253">
      <c r="A16" s="316" t="s">
        <v>8</v>
      </c>
      <c r="B16" s="316"/>
      <c r="C16" s="194">
        <v>-3278.6019999999971</v>
      </c>
      <c r="D16" s="194">
        <v>77746.808999999994</v>
      </c>
      <c r="E16" s="194">
        <v>-8252.3839999999964</v>
      </c>
      <c r="F16" s="194">
        <v>66215.823000000004</v>
      </c>
      <c r="G16" s="194">
        <v>0</v>
      </c>
      <c r="H16" s="194">
        <v>66215.823000000004</v>
      </c>
      <c r="I16" s="194">
        <v>78431.14499999999</v>
      </c>
      <c r="J16" s="194">
        <v>144646.96799999999</v>
      </c>
      <c r="M16" s="48"/>
    </row>
    <row r="17" spans="1:253">
      <c r="A17" s="52">
        <v>63</v>
      </c>
      <c r="B17" s="56" t="s">
        <v>323</v>
      </c>
      <c r="C17" s="54">
        <v>4447.6350000000002</v>
      </c>
      <c r="D17" s="54">
        <v>-2014.5350000000001</v>
      </c>
      <c r="E17" s="54">
        <v>0</v>
      </c>
      <c r="F17" s="54">
        <v>2433.1000000000004</v>
      </c>
      <c r="G17" s="55">
        <v>0</v>
      </c>
      <c r="H17" s="54">
        <v>2433.1000000000004</v>
      </c>
      <c r="I17" s="55">
        <v>646.28899999999999</v>
      </c>
      <c r="J17" s="54">
        <v>3079.3890000000001</v>
      </c>
      <c r="L17" s="59"/>
      <c r="M17" s="48"/>
    </row>
    <row r="18" spans="1:253">
      <c r="A18" s="52">
        <v>76</v>
      </c>
      <c r="B18" s="56" t="s">
        <v>41</v>
      </c>
      <c r="C18" s="54">
        <v>-257.03399999999999</v>
      </c>
      <c r="D18" s="54">
        <v>-99.527000000000001</v>
      </c>
      <c r="E18" s="54">
        <v>1383.4349999999999</v>
      </c>
      <c r="F18" s="54">
        <v>1026.874</v>
      </c>
      <c r="G18" s="55">
        <v>0</v>
      </c>
      <c r="H18" s="54">
        <v>1026.874</v>
      </c>
      <c r="I18" s="55">
        <v>2018.74</v>
      </c>
      <c r="J18" s="54">
        <v>3045.614</v>
      </c>
      <c r="L18" s="59"/>
      <c r="M18" s="48"/>
    </row>
    <row r="19" spans="1:253">
      <c r="A19" s="57">
        <v>94</v>
      </c>
      <c r="B19" s="61" t="s">
        <v>9</v>
      </c>
      <c r="C19" s="54">
        <v>224.845</v>
      </c>
      <c r="D19" s="54">
        <v>-177.10599999999999</v>
      </c>
      <c r="E19" s="54">
        <v>0</v>
      </c>
      <c r="F19" s="54">
        <v>47.739000000000004</v>
      </c>
      <c r="G19" s="55">
        <v>0</v>
      </c>
      <c r="H19" s="54">
        <v>47.739000000000004</v>
      </c>
      <c r="I19" s="55">
        <v>41.149000000000001</v>
      </c>
      <c r="J19" s="54">
        <v>88.888000000000005</v>
      </c>
      <c r="L19" s="59"/>
      <c r="M19" s="48"/>
    </row>
    <row r="20" spans="1:253">
      <c r="A20" s="316" t="s">
        <v>10</v>
      </c>
      <c r="B20" s="316"/>
      <c r="C20" s="194">
        <v>4415.4460000000008</v>
      </c>
      <c r="D20" s="194">
        <v>-2291.1679999999997</v>
      </c>
      <c r="E20" s="194">
        <v>1383.4349999999999</v>
      </c>
      <c r="F20" s="194">
        <v>3507.7130000000002</v>
      </c>
      <c r="G20" s="194">
        <v>0</v>
      </c>
      <c r="H20" s="194">
        <v>3507.7130000000002</v>
      </c>
      <c r="I20" s="194">
        <v>2706.1779999999999</v>
      </c>
      <c r="J20" s="194">
        <v>6213.8910000000005</v>
      </c>
      <c r="M20" s="48"/>
    </row>
    <row r="21" spans="1:253">
      <c r="A21" s="316" t="s">
        <v>11</v>
      </c>
      <c r="B21" s="316"/>
      <c r="C21" s="194">
        <v>1136.8440000000037</v>
      </c>
      <c r="D21" s="194">
        <v>75455.640999999989</v>
      </c>
      <c r="E21" s="194">
        <v>-6868.9489999999969</v>
      </c>
      <c r="F21" s="194">
        <v>69723.536000000007</v>
      </c>
      <c r="G21" s="194">
        <v>0</v>
      </c>
      <c r="H21" s="194">
        <v>69723.536000000007</v>
      </c>
      <c r="I21" s="194">
        <v>81137.322999999989</v>
      </c>
      <c r="J21" s="194">
        <v>150860.859</v>
      </c>
      <c r="M21" s="48"/>
    </row>
    <row r="22" spans="1:253">
      <c r="A22" s="357" t="s">
        <v>352</v>
      </c>
      <c r="B22" s="358"/>
      <c r="C22" s="358"/>
      <c r="D22" s="358"/>
      <c r="E22" s="358"/>
      <c r="F22" s="358"/>
      <c r="G22" s="358"/>
      <c r="H22" s="358"/>
      <c r="I22" s="358"/>
      <c r="J22" s="359"/>
      <c r="M22" s="48"/>
    </row>
    <row r="23" spans="1:253">
      <c r="A23" s="361"/>
      <c r="B23" s="362"/>
      <c r="C23" s="362"/>
      <c r="D23" s="362"/>
      <c r="E23" s="362"/>
      <c r="F23" s="362"/>
      <c r="G23" s="362"/>
      <c r="H23" s="362"/>
      <c r="I23" s="362"/>
      <c r="J23" s="363"/>
      <c r="K23" s="60"/>
      <c r="L23" s="60"/>
      <c r="M23" s="48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  <c r="IR23" s="60"/>
      <c r="IS23" s="60"/>
    </row>
    <row r="24" spans="1:253" ht="11.25" customHeight="1">
      <c r="B24" s="360"/>
      <c r="C24" s="360"/>
      <c r="D24" s="360"/>
      <c r="E24" s="360"/>
      <c r="F24" s="360"/>
      <c r="G24" s="360"/>
      <c r="H24" s="360"/>
      <c r="I24" s="360"/>
      <c r="J24" s="360"/>
      <c r="K24" s="60"/>
      <c r="L24" s="60"/>
      <c r="M24" s="48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  <c r="IL24" s="60"/>
      <c r="IM24" s="60"/>
      <c r="IN24" s="60"/>
      <c r="IO24" s="60"/>
      <c r="IP24" s="60"/>
      <c r="IQ24" s="60"/>
      <c r="IR24" s="60"/>
      <c r="IS24" s="60"/>
    </row>
    <row r="25" spans="1:253">
      <c r="B25" s="360"/>
      <c r="C25" s="360"/>
      <c r="D25" s="360"/>
      <c r="E25" s="360"/>
      <c r="F25" s="360"/>
      <c r="G25" s="360"/>
      <c r="H25" s="360"/>
      <c r="I25" s="360"/>
      <c r="J25" s="360"/>
    </row>
    <row r="26" spans="1:253">
      <c r="B26" s="62"/>
    </row>
    <row r="27" spans="1:253">
      <c r="A27" s="63"/>
      <c r="B27" s="64"/>
      <c r="C27" s="65"/>
      <c r="D27" s="65"/>
      <c r="E27" s="65"/>
      <c r="F27" s="65"/>
      <c r="G27" s="66"/>
      <c r="H27" s="65"/>
      <c r="I27" s="66"/>
      <c r="J27" s="65"/>
      <c r="M27" s="48"/>
    </row>
    <row r="28" spans="1:253">
      <c r="B28" s="62"/>
    </row>
    <row r="29" spans="1:253">
      <c r="B29" s="62"/>
    </row>
    <row r="30" spans="1:253">
      <c r="B30" s="62"/>
    </row>
    <row r="31" spans="1:253">
      <c r="B31" s="62"/>
    </row>
    <row r="33" spans="3:10">
      <c r="C33" s="66"/>
      <c r="D33" s="66"/>
      <c r="E33" s="66"/>
      <c r="F33" s="66"/>
      <c r="G33" s="66"/>
      <c r="H33" s="66"/>
      <c r="I33" s="66"/>
      <c r="J33" s="66"/>
    </row>
    <row r="34" spans="3:10">
      <c r="C34" s="66"/>
      <c r="D34" s="66"/>
      <c r="E34" s="66"/>
      <c r="F34" s="66"/>
      <c r="G34" s="66"/>
      <c r="H34" s="66"/>
      <c r="I34" s="66"/>
      <c r="J34" s="66"/>
    </row>
    <row r="35" spans="3:10">
      <c r="C35" s="66"/>
      <c r="D35" s="66"/>
      <c r="E35" s="66"/>
      <c r="F35" s="66"/>
      <c r="G35" s="66"/>
      <c r="H35" s="66"/>
      <c r="I35" s="66"/>
      <c r="J35" s="66"/>
    </row>
  </sheetData>
  <mergeCells count="21">
    <mergeCell ref="C5:C8"/>
    <mergeCell ref="E5:E8"/>
    <mergeCell ref="A22:J22"/>
    <mergeCell ref="A5:A8"/>
    <mergeCell ref="B25:J25"/>
    <mergeCell ref="A16:B16"/>
    <mergeCell ref="A20:B20"/>
    <mergeCell ref="A21:B21"/>
    <mergeCell ref="G5:G8"/>
    <mergeCell ref="A23:J23"/>
    <mergeCell ref="B24:J24"/>
    <mergeCell ref="D5:D8"/>
    <mergeCell ref="J5:J8"/>
    <mergeCell ref="B5:B8"/>
    <mergeCell ref="A1:J1"/>
    <mergeCell ref="A2:J2"/>
    <mergeCell ref="A3:J3"/>
    <mergeCell ref="H5:H8"/>
    <mergeCell ref="I5:I8"/>
    <mergeCell ref="F5:F8"/>
    <mergeCell ref="A4:J4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7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K77"/>
  <sheetViews>
    <sheetView showGridLines="0" zoomScale="80" zoomScaleNormal="80" workbookViewId="0"/>
  </sheetViews>
  <sheetFormatPr baseColWidth="10" defaultColWidth="9" defaultRowHeight="12.6"/>
  <cols>
    <col min="1" max="1" width="8.7109375" style="36" bestFit="1" customWidth="1"/>
    <col min="2" max="2" width="8.7109375" style="36" customWidth="1"/>
    <col min="3" max="3" width="60.85546875" style="36" customWidth="1"/>
    <col min="4" max="10" width="15.85546875" style="36" customWidth="1"/>
    <col min="11" max="11" width="19.7109375" style="36" bestFit="1" customWidth="1"/>
    <col min="12" max="16384" width="9" style="37"/>
  </cols>
  <sheetData>
    <row r="1" spans="1:11">
      <c r="C1" s="327"/>
      <c r="D1" s="327"/>
      <c r="E1" s="327"/>
      <c r="F1" s="327"/>
      <c r="G1" s="327"/>
      <c r="H1" s="327"/>
      <c r="I1" s="327"/>
      <c r="J1" s="327"/>
      <c r="K1" s="327"/>
    </row>
    <row r="2" spans="1:11">
      <c r="C2" s="328" t="s">
        <v>272</v>
      </c>
      <c r="D2" s="329"/>
      <c r="E2" s="329"/>
      <c r="F2" s="329"/>
      <c r="G2" s="329"/>
      <c r="H2" s="329"/>
      <c r="I2" s="329"/>
      <c r="J2" s="329"/>
      <c r="K2" s="330"/>
    </row>
    <row r="3" spans="1:11">
      <c r="C3" s="364" t="s">
        <v>358</v>
      </c>
      <c r="D3" s="365"/>
      <c r="E3" s="365"/>
      <c r="F3" s="365"/>
      <c r="G3" s="365"/>
      <c r="H3" s="365"/>
      <c r="I3" s="365"/>
      <c r="J3" s="365"/>
      <c r="K3" s="366"/>
    </row>
    <row r="4" spans="1:11">
      <c r="A4" s="39"/>
      <c r="B4" s="39"/>
      <c r="C4" s="368" t="s">
        <v>230</v>
      </c>
      <c r="D4" s="369"/>
      <c r="E4" s="369"/>
      <c r="F4" s="369"/>
      <c r="G4" s="369"/>
      <c r="H4" s="369"/>
      <c r="I4" s="369"/>
      <c r="J4" s="369"/>
      <c r="K4" s="369"/>
    </row>
    <row r="5" spans="1:11" ht="15.75" customHeight="1">
      <c r="A5" s="378" t="s">
        <v>16</v>
      </c>
      <c r="B5" s="136"/>
      <c r="C5" s="367" t="s">
        <v>207</v>
      </c>
      <c r="D5" s="367" t="s">
        <v>5</v>
      </c>
      <c r="E5" s="367" t="s">
        <v>44</v>
      </c>
      <c r="F5" s="367" t="s">
        <v>6</v>
      </c>
      <c r="G5" s="367" t="s">
        <v>310</v>
      </c>
      <c r="H5" s="367" t="s">
        <v>23</v>
      </c>
      <c r="I5" s="367" t="s">
        <v>40</v>
      </c>
      <c r="J5" s="367" t="s">
        <v>344</v>
      </c>
      <c r="K5" s="367" t="s">
        <v>37</v>
      </c>
    </row>
    <row r="6" spans="1:11" ht="36.75" customHeight="1">
      <c r="A6" s="379"/>
      <c r="B6" s="136"/>
      <c r="C6" s="367"/>
      <c r="D6" s="367"/>
      <c r="E6" s="367"/>
      <c r="F6" s="367"/>
      <c r="G6" s="367"/>
      <c r="H6" s="367"/>
      <c r="I6" s="367"/>
      <c r="J6" s="367"/>
      <c r="K6" s="367"/>
    </row>
    <row r="7" spans="1:11" ht="12.75" customHeight="1">
      <c r="A7" s="121">
        <v>11010</v>
      </c>
      <c r="B7" s="383" t="s">
        <v>137</v>
      </c>
      <c r="C7" s="123" t="s">
        <v>45</v>
      </c>
      <c r="D7" s="124">
        <v>9627273</v>
      </c>
      <c r="E7" s="124">
        <v>43004530</v>
      </c>
      <c r="F7" s="124">
        <v>13077988</v>
      </c>
      <c r="G7" s="124">
        <v>223972</v>
      </c>
      <c r="H7" s="124">
        <v>18512168</v>
      </c>
      <c r="I7" s="124">
        <v>58321966</v>
      </c>
      <c r="J7" s="124">
        <v>1879071</v>
      </c>
      <c r="K7" s="124">
        <v>144646968</v>
      </c>
    </row>
    <row r="8" spans="1:11">
      <c r="A8" s="121">
        <v>11020</v>
      </c>
      <c r="B8" s="383"/>
      <c r="C8" s="123" t="s">
        <v>139</v>
      </c>
      <c r="D8" s="124">
        <v>0</v>
      </c>
      <c r="E8" s="124">
        <v>0</v>
      </c>
      <c r="F8" s="124">
        <v>0</v>
      </c>
      <c r="G8" s="124">
        <v>0</v>
      </c>
      <c r="H8" s="124">
        <v>147239</v>
      </c>
      <c r="I8" s="124">
        <v>0</v>
      </c>
      <c r="J8" s="124">
        <v>4849288</v>
      </c>
      <c r="K8" s="124">
        <v>4996527</v>
      </c>
    </row>
    <row r="9" spans="1:11">
      <c r="A9" s="121">
        <v>11030</v>
      </c>
      <c r="B9" s="383"/>
      <c r="C9" s="123" t="s">
        <v>140</v>
      </c>
      <c r="D9" s="124">
        <v>21846600</v>
      </c>
      <c r="E9" s="124">
        <v>24243311</v>
      </c>
      <c r="F9" s="124">
        <v>4588415</v>
      </c>
      <c r="G9" s="124">
        <v>8684615</v>
      </c>
      <c r="H9" s="124">
        <v>26736686</v>
      </c>
      <c r="I9" s="124">
        <v>18176895</v>
      </c>
      <c r="J9" s="124">
        <v>3024569</v>
      </c>
      <c r="K9" s="124">
        <v>107301091</v>
      </c>
    </row>
    <row r="10" spans="1:11" ht="25.2">
      <c r="A10" s="121">
        <v>11040</v>
      </c>
      <c r="B10" s="383"/>
      <c r="C10" s="123" t="s">
        <v>141</v>
      </c>
      <c r="D10" s="124">
        <v>29704208</v>
      </c>
      <c r="E10" s="124">
        <v>30467970</v>
      </c>
      <c r="F10" s="124">
        <v>17332722</v>
      </c>
      <c r="G10" s="124">
        <v>18427719</v>
      </c>
      <c r="H10" s="124">
        <v>39513568</v>
      </c>
      <c r="I10" s="124">
        <v>18678304</v>
      </c>
      <c r="J10" s="124">
        <v>2500967</v>
      </c>
      <c r="K10" s="124">
        <v>156625458</v>
      </c>
    </row>
    <row r="11" spans="1:11">
      <c r="A11" s="121">
        <v>11050</v>
      </c>
      <c r="B11" s="383"/>
      <c r="C11" s="123" t="s">
        <v>142</v>
      </c>
      <c r="D11" s="124">
        <v>282202</v>
      </c>
      <c r="E11" s="124">
        <v>1821453</v>
      </c>
      <c r="F11" s="124">
        <v>1605137</v>
      </c>
      <c r="G11" s="124">
        <v>850000</v>
      </c>
      <c r="H11" s="124">
        <v>1167391</v>
      </c>
      <c r="I11" s="124">
        <v>170137</v>
      </c>
      <c r="J11" s="124">
        <v>248254</v>
      </c>
      <c r="K11" s="124">
        <v>6144574</v>
      </c>
    </row>
    <row r="12" spans="1:11">
      <c r="A12" s="121">
        <v>11060</v>
      </c>
      <c r="B12" s="383"/>
      <c r="C12" s="123" t="s">
        <v>46</v>
      </c>
      <c r="D12" s="124">
        <v>80655</v>
      </c>
      <c r="E12" s="124">
        <v>0</v>
      </c>
      <c r="F12" s="124">
        <v>0</v>
      </c>
      <c r="G12" s="124">
        <v>0</v>
      </c>
      <c r="H12" s="124">
        <v>0</v>
      </c>
      <c r="I12" s="124">
        <v>0</v>
      </c>
      <c r="J12" s="124">
        <v>0</v>
      </c>
      <c r="K12" s="124">
        <v>80655</v>
      </c>
    </row>
    <row r="13" spans="1:11">
      <c r="A13" s="164">
        <v>11070</v>
      </c>
      <c r="B13" s="383"/>
      <c r="C13" s="123" t="s">
        <v>143</v>
      </c>
      <c r="D13" s="124">
        <v>2471491</v>
      </c>
      <c r="E13" s="124">
        <v>1480425</v>
      </c>
      <c r="F13" s="124">
        <v>52493</v>
      </c>
      <c r="G13" s="124">
        <v>178550</v>
      </c>
      <c r="H13" s="124">
        <v>675083</v>
      </c>
      <c r="I13" s="124">
        <v>224880</v>
      </c>
      <c r="J13" s="124">
        <v>30000</v>
      </c>
      <c r="K13" s="124">
        <v>5112922</v>
      </c>
    </row>
    <row r="14" spans="1:11" ht="63">
      <c r="A14" s="177">
        <v>11080</v>
      </c>
      <c r="B14" s="383"/>
      <c r="C14" s="195" t="s">
        <v>47</v>
      </c>
      <c r="D14" s="196">
        <v>64012429</v>
      </c>
      <c r="E14" s="196">
        <v>101017689</v>
      </c>
      <c r="F14" s="196">
        <v>36656755</v>
      </c>
      <c r="G14" s="196">
        <v>28364856</v>
      </c>
      <c r="H14" s="196">
        <v>86752135</v>
      </c>
      <c r="I14" s="196">
        <v>95572182</v>
      </c>
      <c r="J14" s="196">
        <v>12532149</v>
      </c>
      <c r="K14" s="196">
        <v>424908195</v>
      </c>
    </row>
    <row r="15" spans="1:11" ht="37.799999999999997">
      <c r="A15" s="121">
        <v>11090</v>
      </c>
      <c r="B15" s="383"/>
      <c r="C15" s="123" t="s">
        <v>144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10590614</v>
      </c>
      <c r="J15" s="124">
        <v>0</v>
      </c>
      <c r="K15" s="124">
        <v>10590614</v>
      </c>
    </row>
    <row r="16" spans="1:11" ht="37.799999999999997">
      <c r="A16" s="164">
        <v>11091</v>
      </c>
      <c r="B16" s="383"/>
      <c r="C16" s="123" t="s">
        <v>145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</row>
    <row r="17" spans="1:11" ht="50.4">
      <c r="A17" s="179">
        <v>11092</v>
      </c>
      <c r="B17" s="383"/>
      <c r="C17" s="195" t="s">
        <v>146</v>
      </c>
      <c r="D17" s="196">
        <v>0</v>
      </c>
      <c r="E17" s="196">
        <v>0</v>
      </c>
      <c r="F17" s="196">
        <v>0</v>
      </c>
      <c r="G17" s="196">
        <v>0</v>
      </c>
      <c r="H17" s="196">
        <v>0</v>
      </c>
      <c r="I17" s="196">
        <v>10590614</v>
      </c>
      <c r="J17" s="196">
        <v>0</v>
      </c>
      <c r="K17" s="196">
        <v>10590614</v>
      </c>
    </row>
    <row r="18" spans="1:11">
      <c r="A18" s="179">
        <v>11000</v>
      </c>
      <c r="B18" s="383"/>
      <c r="C18" s="197" t="s">
        <v>48</v>
      </c>
      <c r="D18" s="196">
        <v>64012429</v>
      </c>
      <c r="E18" s="196">
        <v>101017689</v>
      </c>
      <c r="F18" s="196">
        <v>36656755</v>
      </c>
      <c r="G18" s="196">
        <v>28364856</v>
      </c>
      <c r="H18" s="196">
        <v>86752135</v>
      </c>
      <c r="I18" s="196">
        <v>106162796</v>
      </c>
      <c r="J18" s="196">
        <v>12532149</v>
      </c>
      <c r="K18" s="196">
        <v>435498809</v>
      </c>
    </row>
    <row r="19" spans="1:11" ht="12.75" customHeight="1">
      <c r="A19" s="120">
        <v>12010</v>
      </c>
      <c r="B19" s="387" t="s">
        <v>138</v>
      </c>
      <c r="C19" s="117" t="s">
        <v>139</v>
      </c>
      <c r="D19" s="124">
        <v>80627412</v>
      </c>
      <c r="E19" s="124">
        <v>21384377</v>
      </c>
      <c r="F19" s="124">
        <v>19599980</v>
      </c>
      <c r="G19" s="124">
        <v>33218995</v>
      </c>
      <c r="H19" s="124">
        <v>19644140</v>
      </c>
      <c r="I19" s="124">
        <v>31223047</v>
      </c>
      <c r="J19" s="124">
        <v>3856689</v>
      </c>
      <c r="K19" s="124">
        <v>209554640</v>
      </c>
    </row>
    <row r="20" spans="1:11">
      <c r="A20" s="120">
        <v>12020</v>
      </c>
      <c r="B20" s="387"/>
      <c r="C20" s="117" t="s">
        <v>140</v>
      </c>
      <c r="D20" s="124">
        <v>13665847</v>
      </c>
      <c r="E20" s="124">
        <v>30496984</v>
      </c>
      <c r="F20" s="124">
        <v>10858874</v>
      </c>
      <c r="G20" s="124">
        <v>16598755</v>
      </c>
      <c r="H20" s="124">
        <v>32769130</v>
      </c>
      <c r="I20" s="124">
        <v>38638017</v>
      </c>
      <c r="J20" s="124">
        <v>1327134</v>
      </c>
      <c r="K20" s="124">
        <v>144354741</v>
      </c>
    </row>
    <row r="21" spans="1:11">
      <c r="A21" s="120">
        <v>12030</v>
      </c>
      <c r="B21" s="387"/>
      <c r="C21" s="117" t="s">
        <v>147</v>
      </c>
      <c r="D21" s="124">
        <v>0</v>
      </c>
      <c r="E21" s="124">
        <v>0</v>
      </c>
      <c r="F21" s="124">
        <v>0</v>
      </c>
      <c r="G21" s="124">
        <v>25648092</v>
      </c>
      <c r="H21" s="124">
        <v>205560</v>
      </c>
      <c r="I21" s="124">
        <v>3226720</v>
      </c>
      <c r="J21" s="124">
        <v>0</v>
      </c>
      <c r="K21" s="124">
        <v>29080372</v>
      </c>
    </row>
    <row r="22" spans="1:11">
      <c r="A22" s="120">
        <v>12040</v>
      </c>
      <c r="B22" s="387"/>
      <c r="C22" s="117" t="s">
        <v>142</v>
      </c>
      <c r="D22" s="124">
        <v>0</v>
      </c>
      <c r="E22" s="124">
        <v>0</v>
      </c>
      <c r="F22" s="124">
        <v>32799</v>
      </c>
      <c r="G22" s="124">
        <v>0</v>
      </c>
      <c r="H22" s="124">
        <v>127392</v>
      </c>
      <c r="I22" s="124">
        <v>0</v>
      </c>
      <c r="J22" s="124">
        <v>0</v>
      </c>
      <c r="K22" s="124">
        <v>160191</v>
      </c>
    </row>
    <row r="23" spans="1:11" ht="25.2">
      <c r="A23" s="120">
        <v>12050</v>
      </c>
      <c r="B23" s="387"/>
      <c r="C23" s="117" t="s">
        <v>49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</row>
    <row r="24" spans="1:11">
      <c r="A24" s="120">
        <v>12060</v>
      </c>
      <c r="B24" s="387"/>
      <c r="C24" s="117" t="s">
        <v>50</v>
      </c>
      <c r="D24" s="124">
        <v>49291870</v>
      </c>
      <c r="E24" s="124">
        <v>2398807</v>
      </c>
      <c r="F24" s="124">
        <v>0</v>
      </c>
      <c r="G24" s="124">
        <v>8189698</v>
      </c>
      <c r="H24" s="124">
        <v>5071772</v>
      </c>
      <c r="I24" s="124">
        <v>3994888</v>
      </c>
      <c r="J24" s="124">
        <v>6172676</v>
      </c>
      <c r="K24" s="124">
        <v>75119711</v>
      </c>
    </row>
    <row r="25" spans="1:11">
      <c r="A25" s="120">
        <v>12070</v>
      </c>
      <c r="B25" s="387"/>
      <c r="C25" s="117" t="s">
        <v>51</v>
      </c>
      <c r="D25" s="124">
        <v>83873834</v>
      </c>
      <c r="E25" s="124">
        <v>0</v>
      </c>
      <c r="F25" s="124">
        <v>0</v>
      </c>
      <c r="G25" s="124">
        <v>0</v>
      </c>
      <c r="H25" s="124">
        <v>0</v>
      </c>
      <c r="I25" s="124">
        <v>0</v>
      </c>
      <c r="J25" s="124">
        <v>0</v>
      </c>
      <c r="K25" s="124">
        <v>83873834</v>
      </c>
    </row>
    <row r="26" spans="1:11">
      <c r="A26" s="120">
        <v>12080</v>
      </c>
      <c r="B26" s="387"/>
      <c r="C26" s="117" t="s">
        <v>212</v>
      </c>
      <c r="D26" s="124">
        <v>2265253</v>
      </c>
      <c r="E26" s="124">
        <v>11561586</v>
      </c>
      <c r="F26" s="124">
        <v>2020675</v>
      </c>
      <c r="G26" s="124">
        <v>2415592</v>
      </c>
      <c r="H26" s="124">
        <v>3565760</v>
      </c>
      <c r="I26" s="124">
        <v>8353970</v>
      </c>
      <c r="J26" s="124">
        <v>1347433</v>
      </c>
      <c r="K26" s="124">
        <v>31530269</v>
      </c>
    </row>
    <row r="27" spans="1:11">
      <c r="A27" s="120">
        <v>12090</v>
      </c>
      <c r="B27" s="387"/>
      <c r="C27" s="117" t="s">
        <v>52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305725</v>
      </c>
      <c r="J27" s="124">
        <v>0</v>
      </c>
      <c r="K27" s="124">
        <v>305725</v>
      </c>
    </row>
    <row r="28" spans="1:11">
      <c r="A28" s="165">
        <v>12100</v>
      </c>
      <c r="B28" s="387"/>
      <c r="C28" s="117" t="s">
        <v>53</v>
      </c>
      <c r="D28" s="124">
        <v>38953592</v>
      </c>
      <c r="E28" s="124">
        <v>10066383</v>
      </c>
      <c r="F28" s="124">
        <v>2927115</v>
      </c>
      <c r="G28" s="124">
        <v>0</v>
      </c>
      <c r="H28" s="124">
        <v>21717804</v>
      </c>
      <c r="I28" s="124">
        <v>28875205</v>
      </c>
      <c r="J28" s="124">
        <v>2785458</v>
      </c>
      <c r="K28" s="125">
        <v>105325557</v>
      </c>
    </row>
    <row r="29" spans="1:11">
      <c r="A29" s="178">
        <v>12000</v>
      </c>
      <c r="B29" s="388"/>
      <c r="C29" s="197" t="s">
        <v>54</v>
      </c>
      <c r="D29" s="196">
        <v>268677808</v>
      </c>
      <c r="E29" s="196">
        <v>75908137</v>
      </c>
      <c r="F29" s="196">
        <v>35439443</v>
      </c>
      <c r="G29" s="196">
        <v>86071132</v>
      </c>
      <c r="H29" s="196">
        <v>83101558</v>
      </c>
      <c r="I29" s="196">
        <v>114617572</v>
      </c>
      <c r="J29" s="196">
        <v>15489390</v>
      </c>
      <c r="K29" s="196">
        <v>679305040</v>
      </c>
    </row>
    <row r="30" spans="1:11">
      <c r="A30" s="178">
        <v>10000</v>
      </c>
      <c r="B30" s="135"/>
      <c r="C30" s="197" t="s">
        <v>55</v>
      </c>
      <c r="D30" s="196">
        <v>332690237</v>
      </c>
      <c r="E30" s="196">
        <v>176925826</v>
      </c>
      <c r="F30" s="196">
        <v>72096198</v>
      </c>
      <c r="G30" s="196">
        <v>114435988</v>
      </c>
      <c r="H30" s="196">
        <v>169853693</v>
      </c>
      <c r="I30" s="196">
        <v>220780368</v>
      </c>
      <c r="J30" s="196">
        <v>28021539</v>
      </c>
      <c r="K30" s="196">
        <v>1114803849</v>
      </c>
    </row>
    <row r="31" spans="1:11">
      <c r="A31" s="40"/>
      <c r="B31" s="40"/>
      <c r="C31" s="380" t="s">
        <v>352</v>
      </c>
      <c r="D31" s="381"/>
      <c r="E31" s="381"/>
      <c r="F31" s="381"/>
      <c r="G31" s="381"/>
      <c r="H31" s="381"/>
      <c r="I31" s="381"/>
      <c r="J31" s="381"/>
      <c r="K31" s="382"/>
    </row>
    <row r="32" spans="1:11">
      <c r="A32" s="40"/>
      <c r="B32" s="40"/>
      <c r="C32" s="375"/>
      <c r="D32" s="376"/>
      <c r="E32" s="376"/>
      <c r="F32" s="376"/>
      <c r="G32" s="376"/>
      <c r="H32" s="376"/>
      <c r="I32" s="376"/>
      <c r="J32" s="376"/>
      <c r="K32" s="377"/>
    </row>
    <row r="33" spans="1:11">
      <c r="A33" s="40"/>
      <c r="B33" s="40"/>
      <c r="C33" s="371"/>
      <c r="D33" s="371"/>
      <c r="E33" s="371"/>
      <c r="F33" s="371"/>
      <c r="G33" s="371"/>
      <c r="H33" s="371"/>
      <c r="I33" s="371"/>
      <c r="J33" s="371"/>
      <c r="K33" s="371"/>
    </row>
    <row r="34" spans="1:11">
      <c r="A34" s="40"/>
      <c r="B34" s="40"/>
      <c r="C34" s="45"/>
      <c r="D34" s="45"/>
      <c r="E34" s="45"/>
      <c r="F34" s="45"/>
      <c r="G34" s="45"/>
      <c r="H34" s="45"/>
      <c r="I34" s="45"/>
      <c r="J34" s="45"/>
      <c r="K34" s="45"/>
    </row>
    <row r="35" spans="1:11">
      <c r="A35" s="40"/>
      <c r="B35" s="40"/>
      <c r="C35" s="45"/>
      <c r="D35" s="45"/>
      <c r="E35" s="45"/>
      <c r="F35" s="45"/>
      <c r="G35" s="45"/>
      <c r="H35" s="45"/>
      <c r="I35" s="45"/>
      <c r="J35" s="45"/>
      <c r="K35" s="45"/>
    </row>
    <row r="36" spans="1:11">
      <c r="A36" s="46"/>
      <c r="B36" s="46"/>
      <c r="C36" s="327"/>
      <c r="D36" s="327"/>
      <c r="E36" s="327"/>
      <c r="F36" s="327"/>
      <c r="G36" s="327"/>
      <c r="H36" s="327"/>
      <c r="I36" s="327"/>
      <c r="J36" s="327"/>
      <c r="K36" s="327"/>
    </row>
    <row r="37" spans="1:11">
      <c r="A37" s="38"/>
      <c r="B37" s="38"/>
      <c r="C37" s="328" t="s">
        <v>274</v>
      </c>
      <c r="D37" s="329"/>
      <c r="E37" s="329"/>
      <c r="F37" s="329"/>
      <c r="G37" s="329"/>
      <c r="H37" s="329"/>
      <c r="I37" s="329"/>
      <c r="J37" s="329"/>
      <c r="K37" s="330"/>
    </row>
    <row r="38" spans="1:11">
      <c r="C38" s="364" t="s">
        <v>358</v>
      </c>
      <c r="D38" s="365"/>
      <c r="E38" s="365"/>
      <c r="F38" s="365"/>
      <c r="G38" s="365"/>
      <c r="H38" s="365"/>
      <c r="I38" s="365"/>
      <c r="J38" s="365"/>
      <c r="K38" s="366"/>
    </row>
    <row r="39" spans="1:11">
      <c r="A39" s="40"/>
      <c r="B39" s="40"/>
      <c r="C39" s="369" t="s">
        <v>230</v>
      </c>
      <c r="D39" s="369"/>
      <c r="E39" s="369"/>
      <c r="F39" s="369"/>
      <c r="G39" s="369"/>
      <c r="H39" s="369"/>
      <c r="I39" s="369"/>
      <c r="J39" s="369"/>
      <c r="K39" s="369"/>
    </row>
    <row r="40" spans="1:11" ht="15.75" customHeight="1">
      <c r="A40" s="378" t="s">
        <v>16</v>
      </c>
      <c r="B40" s="136"/>
      <c r="C40" s="367" t="s">
        <v>213</v>
      </c>
      <c r="D40" s="367" t="s">
        <v>5</v>
      </c>
      <c r="E40" s="367" t="s">
        <v>44</v>
      </c>
      <c r="F40" s="367" t="s">
        <v>6</v>
      </c>
      <c r="G40" s="367" t="s">
        <v>310</v>
      </c>
      <c r="H40" s="367" t="s">
        <v>23</v>
      </c>
      <c r="I40" s="367" t="s">
        <v>40</v>
      </c>
      <c r="J40" s="367" t="s">
        <v>344</v>
      </c>
      <c r="K40" s="367" t="s">
        <v>12</v>
      </c>
    </row>
    <row r="41" spans="1:11" ht="30" customHeight="1">
      <c r="A41" s="379"/>
      <c r="B41" s="136"/>
      <c r="C41" s="367"/>
      <c r="D41" s="367"/>
      <c r="E41" s="367"/>
      <c r="F41" s="367"/>
      <c r="G41" s="367"/>
      <c r="H41" s="367"/>
      <c r="I41" s="367"/>
      <c r="J41" s="367"/>
      <c r="K41" s="367"/>
    </row>
    <row r="42" spans="1:11">
      <c r="A42" s="166">
        <v>21010</v>
      </c>
      <c r="B42" s="387" t="s">
        <v>148</v>
      </c>
      <c r="C42" s="119" t="s">
        <v>150</v>
      </c>
      <c r="D42" s="122">
        <v>1659967</v>
      </c>
      <c r="E42" s="122">
        <v>1098392</v>
      </c>
      <c r="F42" s="122">
        <v>197059</v>
      </c>
      <c r="G42" s="122">
        <v>5708345</v>
      </c>
      <c r="H42" s="122">
        <v>967340</v>
      </c>
      <c r="I42" s="122">
        <v>7398567</v>
      </c>
      <c r="J42" s="122">
        <v>151422</v>
      </c>
      <c r="K42" s="41">
        <v>17181092</v>
      </c>
    </row>
    <row r="43" spans="1:11">
      <c r="A43" s="166">
        <v>21020</v>
      </c>
      <c r="B43" s="387"/>
      <c r="C43" s="119" t="s">
        <v>151</v>
      </c>
      <c r="D43" s="122">
        <v>113822747</v>
      </c>
      <c r="E43" s="122">
        <v>100843401</v>
      </c>
      <c r="F43" s="122">
        <v>27360672</v>
      </c>
      <c r="G43" s="122">
        <v>40552272</v>
      </c>
      <c r="H43" s="122">
        <v>98504009</v>
      </c>
      <c r="I43" s="122">
        <v>81318914</v>
      </c>
      <c r="J43" s="122">
        <v>3160286</v>
      </c>
      <c r="K43" s="41">
        <v>465562301</v>
      </c>
    </row>
    <row r="44" spans="1:11">
      <c r="A44" s="166">
        <v>21030</v>
      </c>
      <c r="B44" s="387"/>
      <c r="C44" s="119" t="s">
        <v>152</v>
      </c>
      <c r="D44" s="122">
        <v>14200</v>
      </c>
      <c r="E44" s="122">
        <v>3095122</v>
      </c>
      <c r="F44" s="122">
        <v>2530132</v>
      </c>
      <c r="G44" s="122">
        <v>66283</v>
      </c>
      <c r="H44" s="122">
        <v>9407623</v>
      </c>
      <c r="I44" s="122">
        <v>12987344</v>
      </c>
      <c r="J44" s="122">
        <v>1451720</v>
      </c>
      <c r="K44" s="41">
        <v>29552424</v>
      </c>
    </row>
    <row r="45" spans="1:11">
      <c r="A45" s="166">
        <v>21040</v>
      </c>
      <c r="B45" s="387"/>
      <c r="C45" s="119" t="s">
        <v>153</v>
      </c>
      <c r="D45" s="122">
        <v>37135211</v>
      </c>
      <c r="E45" s="122">
        <v>23134879</v>
      </c>
      <c r="F45" s="122">
        <v>13565618</v>
      </c>
      <c r="G45" s="122">
        <v>21833692</v>
      </c>
      <c r="H45" s="122">
        <v>28228986</v>
      </c>
      <c r="I45" s="122">
        <v>26638331</v>
      </c>
      <c r="J45" s="122">
        <v>2644203</v>
      </c>
      <c r="K45" s="41">
        <v>153180920</v>
      </c>
    </row>
    <row r="46" spans="1:11">
      <c r="A46" s="166">
        <v>21050</v>
      </c>
      <c r="B46" s="387"/>
      <c r="C46" s="119" t="s">
        <v>154</v>
      </c>
      <c r="D46" s="122">
        <v>3222678</v>
      </c>
      <c r="E46" s="122">
        <v>0</v>
      </c>
      <c r="F46" s="122">
        <v>0</v>
      </c>
      <c r="G46" s="122">
        <v>2682574</v>
      </c>
      <c r="H46" s="122">
        <v>0</v>
      </c>
      <c r="I46" s="122">
        <v>0</v>
      </c>
      <c r="J46" s="122">
        <v>0</v>
      </c>
      <c r="K46" s="41">
        <v>5905252</v>
      </c>
    </row>
    <row r="47" spans="1:11">
      <c r="A47" s="166">
        <v>21060</v>
      </c>
      <c r="B47" s="387"/>
      <c r="C47" s="119" t="s">
        <v>155</v>
      </c>
      <c r="D47" s="122">
        <v>2183439</v>
      </c>
      <c r="E47" s="122">
        <v>2540591</v>
      </c>
      <c r="F47" s="122">
        <v>0</v>
      </c>
      <c r="G47" s="122">
        <v>1305128</v>
      </c>
      <c r="H47" s="122">
        <v>0</v>
      </c>
      <c r="I47" s="122">
        <v>5218273</v>
      </c>
      <c r="J47" s="122">
        <v>313289</v>
      </c>
      <c r="K47" s="41">
        <v>11560720</v>
      </c>
    </row>
    <row r="48" spans="1:11">
      <c r="A48" s="166">
        <v>21070</v>
      </c>
      <c r="B48" s="387"/>
      <c r="C48" s="119" t="s">
        <v>156</v>
      </c>
      <c r="D48" s="122">
        <v>0</v>
      </c>
      <c r="E48" s="122">
        <v>788844</v>
      </c>
      <c r="F48" s="122">
        <v>240025</v>
      </c>
      <c r="G48" s="122">
        <v>1318910</v>
      </c>
      <c r="H48" s="122">
        <v>790645</v>
      </c>
      <c r="I48" s="122">
        <v>1597357</v>
      </c>
      <c r="J48" s="122">
        <v>0</v>
      </c>
      <c r="K48" s="41">
        <v>4735781</v>
      </c>
    </row>
    <row r="49" spans="1:11" ht="50.4">
      <c r="A49" s="178">
        <v>21071</v>
      </c>
      <c r="B49" s="387"/>
      <c r="C49" s="198" t="s">
        <v>56</v>
      </c>
      <c r="D49" s="199">
        <v>158038242</v>
      </c>
      <c r="E49" s="199">
        <v>131501229</v>
      </c>
      <c r="F49" s="199">
        <v>43893506</v>
      </c>
      <c r="G49" s="199">
        <v>73467204</v>
      </c>
      <c r="H49" s="199">
        <v>137898603</v>
      </c>
      <c r="I49" s="199">
        <v>135158786</v>
      </c>
      <c r="J49" s="199">
        <v>7720920</v>
      </c>
      <c r="K49" s="196">
        <v>687678490</v>
      </c>
    </row>
    <row r="50" spans="1:11" ht="37.799999999999997">
      <c r="A50" s="166">
        <v>21072</v>
      </c>
      <c r="B50" s="387"/>
      <c r="C50" s="119" t="s">
        <v>57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  <c r="I50" s="122">
        <v>1080038</v>
      </c>
      <c r="J50" s="122">
        <v>0</v>
      </c>
      <c r="K50" s="124">
        <v>1080038</v>
      </c>
    </row>
    <row r="51" spans="1:11">
      <c r="A51" s="178">
        <v>21000</v>
      </c>
      <c r="B51" s="387"/>
      <c r="C51" s="198" t="s">
        <v>58</v>
      </c>
      <c r="D51" s="199">
        <v>158038242</v>
      </c>
      <c r="E51" s="199">
        <v>131501229</v>
      </c>
      <c r="F51" s="199">
        <v>43893506</v>
      </c>
      <c r="G51" s="199">
        <v>73467204</v>
      </c>
      <c r="H51" s="199">
        <v>137898603</v>
      </c>
      <c r="I51" s="199">
        <v>136238824</v>
      </c>
      <c r="J51" s="199">
        <v>7720920</v>
      </c>
      <c r="K51" s="196">
        <v>688758528</v>
      </c>
    </row>
    <row r="52" spans="1:11">
      <c r="A52" s="166">
        <v>22010</v>
      </c>
      <c r="B52" s="387" t="s">
        <v>149</v>
      </c>
      <c r="C52" s="119" t="s">
        <v>150</v>
      </c>
      <c r="D52" s="122">
        <v>7393122</v>
      </c>
      <c r="E52" s="122">
        <v>6676982</v>
      </c>
      <c r="F52" s="122">
        <v>128700</v>
      </c>
      <c r="G52" s="122">
        <v>780387</v>
      </c>
      <c r="H52" s="122">
        <v>973357</v>
      </c>
      <c r="I52" s="122">
        <v>1804468</v>
      </c>
      <c r="J52" s="122">
        <v>606271</v>
      </c>
      <c r="K52" s="41">
        <v>18363287</v>
      </c>
    </row>
    <row r="53" spans="1:11">
      <c r="A53" s="166">
        <v>22020</v>
      </c>
      <c r="B53" s="387"/>
      <c r="C53" s="119" t="s">
        <v>157</v>
      </c>
      <c r="D53" s="122">
        <v>0</v>
      </c>
      <c r="E53" s="122">
        <v>0</v>
      </c>
      <c r="F53" s="122">
        <v>0</v>
      </c>
      <c r="G53" s="122">
        <v>97251</v>
      </c>
      <c r="H53" s="122">
        <v>0</v>
      </c>
      <c r="I53" s="122">
        <v>0</v>
      </c>
      <c r="J53" s="122">
        <v>0</v>
      </c>
      <c r="K53" s="41">
        <v>97251</v>
      </c>
    </row>
    <row r="54" spans="1:11">
      <c r="A54" s="166">
        <v>22030</v>
      </c>
      <c r="B54" s="387"/>
      <c r="C54" s="119" t="s">
        <v>152</v>
      </c>
      <c r="D54" s="122">
        <v>0</v>
      </c>
      <c r="E54" s="122">
        <v>0</v>
      </c>
      <c r="F54" s="122">
        <v>538699</v>
      </c>
      <c r="G54" s="122">
        <v>0</v>
      </c>
      <c r="H54" s="122">
        <v>6321028</v>
      </c>
      <c r="I54" s="122">
        <v>0</v>
      </c>
      <c r="J54" s="122">
        <v>0</v>
      </c>
      <c r="K54" s="41">
        <v>6859727</v>
      </c>
    </row>
    <row r="55" spans="1:11">
      <c r="A55" s="166">
        <v>22040</v>
      </c>
      <c r="B55" s="387"/>
      <c r="C55" s="119" t="s">
        <v>153</v>
      </c>
      <c r="D55" s="122">
        <v>0</v>
      </c>
      <c r="E55" s="122">
        <v>0</v>
      </c>
      <c r="F55" s="122">
        <v>2407882</v>
      </c>
      <c r="G55" s="122">
        <v>0</v>
      </c>
      <c r="H55" s="122">
        <v>4988338</v>
      </c>
      <c r="I55" s="122">
        <v>4188</v>
      </c>
      <c r="J55" s="122">
        <v>0</v>
      </c>
      <c r="K55" s="41">
        <v>7400408</v>
      </c>
    </row>
    <row r="56" spans="1:11">
      <c r="A56" s="166">
        <v>22050</v>
      </c>
      <c r="B56" s="387"/>
      <c r="C56" s="119" t="s">
        <v>59</v>
      </c>
      <c r="D56" s="122">
        <v>31955304</v>
      </c>
      <c r="E56" s="122">
        <v>0</v>
      </c>
      <c r="F56" s="122">
        <v>0</v>
      </c>
      <c r="G56" s="122">
        <v>1656191</v>
      </c>
      <c r="H56" s="122">
        <v>0</v>
      </c>
      <c r="I56" s="122">
        <v>0</v>
      </c>
      <c r="J56" s="122">
        <v>0</v>
      </c>
      <c r="K56" s="41">
        <v>33611495</v>
      </c>
    </row>
    <row r="57" spans="1:11">
      <c r="A57" s="166">
        <v>22060</v>
      </c>
      <c r="B57" s="387"/>
      <c r="C57" s="119" t="s">
        <v>155</v>
      </c>
      <c r="D57" s="122">
        <v>0</v>
      </c>
      <c r="E57" s="122">
        <v>0</v>
      </c>
      <c r="F57" s="122">
        <v>0</v>
      </c>
      <c r="G57" s="122">
        <v>0</v>
      </c>
      <c r="H57" s="122">
        <v>0</v>
      </c>
      <c r="I57" s="122">
        <v>0</v>
      </c>
      <c r="J57" s="122">
        <v>0</v>
      </c>
      <c r="K57" s="41">
        <v>0</v>
      </c>
    </row>
    <row r="58" spans="1:11">
      <c r="A58" s="166">
        <v>22070</v>
      </c>
      <c r="B58" s="387"/>
      <c r="C58" s="119" t="s">
        <v>156</v>
      </c>
      <c r="D58" s="122">
        <v>0</v>
      </c>
      <c r="E58" s="122">
        <v>1569</v>
      </c>
      <c r="F58" s="122">
        <v>0</v>
      </c>
      <c r="G58" s="122">
        <v>0</v>
      </c>
      <c r="H58" s="122">
        <v>0</v>
      </c>
      <c r="I58" s="122">
        <v>0</v>
      </c>
      <c r="J58" s="122">
        <v>0</v>
      </c>
      <c r="K58" s="42">
        <v>1569</v>
      </c>
    </row>
    <row r="59" spans="1:11">
      <c r="A59" s="167">
        <v>22000</v>
      </c>
      <c r="B59" s="387"/>
      <c r="C59" s="198" t="s">
        <v>60</v>
      </c>
      <c r="D59" s="199">
        <v>39348426</v>
      </c>
      <c r="E59" s="199">
        <v>6678551</v>
      </c>
      <c r="F59" s="199">
        <v>3075281</v>
      </c>
      <c r="G59" s="199">
        <v>2533829</v>
      </c>
      <c r="H59" s="199">
        <v>12282723</v>
      </c>
      <c r="I59" s="199">
        <v>1808656</v>
      </c>
      <c r="J59" s="199">
        <v>606271</v>
      </c>
      <c r="K59" s="196">
        <v>66333737</v>
      </c>
    </row>
    <row r="60" spans="1:11">
      <c r="A60" s="178">
        <v>20000</v>
      </c>
      <c r="B60" s="137"/>
      <c r="C60" s="197" t="s">
        <v>19</v>
      </c>
      <c r="D60" s="199">
        <v>197386668</v>
      </c>
      <c r="E60" s="199">
        <v>138179780</v>
      </c>
      <c r="F60" s="199">
        <v>46968787</v>
      </c>
      <c r="G60" s="199">
        <v>76001033</v>
      </c>
      <c r="H60" s="199">
        <v>150181326</v>
      </c>
      <c r="I60" s="199">
        <v>138047480</v>
      </c>
      <c r="J60" s="199">
        <v>8327191</v>
      </c>
      <c r="K60" s="196">
        <v>755092265</v>
      </c>
    </row>
    <row r="61" spans="1:11">
      <c r="A61" s="166">
        <v>23010</v>
      </c>
      <c r="B61" s="384" t="s">
        <v>2</v>
      </c>
      <c r="C61" s="117" t="s">
        <v>165</v>
      </c>
      <c r="D61" s="122">
        <v>156000077</v>
      </c>
      <c r="E61" s="122">
        <v>86427457</v>
      </c>
      <c r="F61" s="122">
        <v>10201838</v>
      </c>
      <c r="G61" s="122">
        <v>31199492</v>
      </c>
      <c r="H61" s="122">
        <v>26715265</v>
      </c>
      <c r="I61" s="122">
        <v>131295047</v>
      </c>
      <c r="J61" s="122">
        <v>25714751</v>
      </c>
      <c r="K61" s="41">
        <v>467553927</v>
      </c>
    </row>
    <row r="62" spans="1:11">
      <c r="A62" s="166">
        <v>23020</v>
      </c>
      <c r="B62" s="385"/>
      <c r="C62" s="117" t="s">
        <v>61</v>
      </c>
      <c r="D62" s="122">
        <v>-24485475</v>
      </c>
      <c r="E62" s="122">
        <v>-42962917</v>
      </c>
      <c r="F62" s="122">
        <v>13860844</v>
      </c>
      <c r="G62" s="122">
        <v>1539582</v>
      </c>
      <c r="H62" s="122">
        <v>2224683</v>
      </c>
      <c r="I62" s="122">
        <v>-67314033</v>
      </c>
      <c r="J62" s="122">
        <v>-2470422</v>
      </c>
      <c r="K62" s="41">
        <v>-119607738</v>
      </c>
    </row>
    <row r="63" spans="1:11">
      <c r="A63" s="166">
        <v>23030</v>
      </c>
      <c r="B63" s="385"/>
      <c r="C63" s="117" t="s">
        <v>62</v>
      </c>
      <c r="D63" s="122">
        <v>0</v>
      </c>
      <c r="E63" s="122">
        <v>0</v>
      </c>
      <c r="F63" s="122">
        <v>0</v>
      </c>
      <c r="G63" s="122">
        <v>0</v>
      </c>
      <c r="H63" s="122">
        <v>0</v>
      </c>
      <c r="I63" s="122">
        <v>0</v>
      </c>
      <c r="J63" s="122">
        <v>0</v>
      </c>
      <c r="K63" s="41">
        <v>0</v>
      </c>
    </row>
    <row r="64" spans="1:11">
      <c r="A64" s="166">
        <v>23040</v>
      </c>
      <c r="B64" s="385"/>
      <c r="C64" s="117" t="s">
        <v>63</v>
      </c>
      <c r="D64" s="122">
        <v>0</v>
      </c>
      <c r="E64" s="122">
        <v>0</v>
      </c>
      <c r="F64" s="122">
        <v>0</v>
      </c>
      <c r="G64" s="122">
        <v>0</v>
      </c>
      <c r="H64" s="122">
        <v>0</v>
      </c>
      <c r="I64" s="122">
        <v>0</v>
      </c>
      <c r="J64" s="122">
        <v>0</v>
      </c>
      <c r="K64" s="41">
        <v>0</v>
      </c>
    </row>
    <row r="65" spans="1:11">
      <c r="A65" s="166">
        <v>23050</v>
      </c>
      <c r="B65" s="385"/>
      <c r="C65" s="117" t="s">
        <v>64</v>
      </c>
      <c r="D65" s="122">
        <v>0</v>
      </c>
      <c r="E65" s="122">
        <v>0</v>
      </c>
      <c r="F65" s="122">
        <v>0</v>
      </c>
      <c r="G65" s="122">
        <v>0</v>
      </c>
      <c r="H65" s="122">
        <v>0</v>
      </c>
      <c r="I65" s="122">
        <v>0</v>
      </c>
      <c r="J65" s="122">
        <v>0</v>
      </c>
      <c r="K65" s="41">
        <v>0</v>
      </c>
    </row>
    <row r="66" spans="1:11">
      <c r="A66" s="166">
        <v>23060</v>
      </c>
      <c r="B66" s="385"/>
      <c r="C66" s="117" t="s">
        <v>18</v>
      </c>
      <c r="D66" s="122">
        <v>647002</v>
      </c>
      <c r="E66" s="122">
        <v>336732</v>
      </c>
      <c r="F66" s="122">
        <v>-651</v>
      </c>
      <c r="G66" s="122">
        <v>541317</v>
      </c>
      <c r="H66" s="122">
        <v>-3170</v>
      </c>
      <c r="I66" s="122">
        <v>1263016</v>
      </c>
      <c r="J66" s="122">
        <v>20950</v>
      </c>
      <c r="K66" s="41">
        <v>2805196</v>
      </c>
    </row>
    <row r="67" spans="1:11">
      <c r="A67" s="166">
        <v>23070</v>
      </c>
      <c r="B67" s="385"/>
      <c r="C67" s="117" t="s">
        <v>166</v>
      </c>
      <c r="D67" s="122">
        <v>3141965</v>
      </c>
      <c r="E67" s="122">
        <v>-5055226</v>
      </c>
      <c r="F67" s="122">
        <v>1521971</v>
      </c>
      <c r="G67" s="122">
        <v>5154564</v>
      </c>
      <c r="H67" s="122">
        <v>-9264411</v>
      </c>
      <c r="I67" s="122">
        <v>17488858</v>
      </c>
      <c r="J67" s="122">
        <v>-3570931</v>
      </c>
      <c r="K67" s="41">
        <v>9416790</v>
      </c>
    </row>
    <row r="68" spans="1:11">
      <c r="A68" s="166">
        <v>23071</v>
      </c>
      <c r="B68" s="385"/>
      <c r="C68" s="117" t="s">
        <v>167</v>
      </c>
      <c r="D68" s="122">
        <v>0</v>
      </c>
      <c r="E68" s="122">
        <v>0</v>
      </c>
      <c r="F68" s="122">
        <v>-456591</v>
      </c>
      <c r="G68" s="122">
        <v>0</v>
      </c>
      <c r="H68" s="122">
        <v>0</v>
      </c>
      <c r="I68" s="122">
        <v>0</v>
      </c>
      <c r="J68" s="122">
        <v>0</v>
      </c>
      <c r="K68" s="41">
        <v>-456591</v>
      </c>
    </row>
    <row r="69" spans="1:11" ht="25.2">
      <c r="A69" s="178">
        <v>23072</v>
      </c>
      <c r="B69" s="385"/>
      <c r="C69" s="197" t="s">
        <v>65</v>
      </c>
      <c r="D69" s="199">
        <v>135303569</v>
      </c>
      <c r="E69" s="199">
        <v>38746046</v>
      </c>
      <c r="F69" s="199">
        <v>25127411</v>
      </c>
      <c r="G69" s="199">
        <v>38434955</v>
      </c>
      <c r="H69" s="199">
        <v>19672367</v>
      </c>
      <c r="I69" s="199">
        <v>82732888</v>
      </c>
      <c r="J69" s="199">
        <v>19694348</v>
      </c>
      <c r="K69" s="196">
        <v>359711584</v>
      </c>
    </row>
    <row r="70" spans="1:11">
      <c r="A70" s="166">
        <v>23073</v>
      </c>
      <c r="B70" s="385"/>
      <c r="C70" s="117" t="s">
        <v>66</v>
      </c>
      <c r="D70" s="122">
        <v>0</v>
      </c>
      <c r="E70" s="122">
        <v>0</v>
      </c>
      <c r="F70" s="122">
        <v>0</v>
      </c>
      <c r="G70" s="122">
        <v>0</v>
      </c>
      <c r="H70" s="122">
        <v>0</v>
      </c>
      <c r="I70" s="122">
        <v>0</v>
      </c>
      <c r="J70" s="122">
        <v>0</v>
      </c>
      <c r="K70" s="42">
        <v>0</v>
      </c>
    </row>
    <row r="71" spans="1:11">
      <c r="A71" s="178">
        <v>23000</v>
      </c>
      <c r="B71" s="386"/>
      <c r="C71" s="197" t="s">
        <v>67</v>
      </c>
      <c r="D71" s="199">
        <v>135303569</v>
      </c>
      <c r="E71" s="199">
        <v>38746046</v>
      </c>
      <c r="F71" s="199">
        <v>25127411</v>
      </c>
      <c r="G71" s="199">
        <v>38434955</v>
      </c>
      <c r="H71" s="199">
        <v>19672367</v>
      </c>
      <c r="I71" s="199">
        <v>82732888</v>
      </c>
      <c r="J71" s="199">
        <v>19694348</v>
      </c>
      <c r="K71" s="196">
        <v>359711584</v>
      </c>
    </row>
    <row r="72" spans="1:11">
      <c r="A72" s="178">
        <v>24000</v>
      </c>
      <c r="B72" s="135"/>
      <c r="C72" s="197" t="s">
        <v>68</v>
      </c>
      <c r="D72" s="199">
        <v>332690237</v>
      </c>
      <c r="E72" s="199">
        <v>176925826</v>
      </c>
      <c r="F72" s="199">
        <v>72096198</v>
      </c>
      <c r="G72" s="199">
        <v>114435988</v>
      </c>
      <c r="H72" s="199">
        <v>169853693</v>
      </c>
      <c r="I72" s="199">
        <v>220780368</v>
      </c>
      <c r="J72" s="199">
        <v>28021539</v>
      </c>
      <c r="K72" s="196">
        <v>1114803849</v>
      </c>
    </row>
    <row r="73" spans="1:11">
      <c r="A73" s="44"/>
      <c r="B73" s="44"/>
      <c r="C73" s="372" t="s">
        <v>352</v>
      </c>
      <c r="D73" s="373"/>
      <c r="E73" s="373"/>
      <c r="F73" s="373"/>
      <c r="G73" s="373"/>
      <c r="H73" s="373"/>
      <c r="I73" s="373"/>
      <c r="J73" s="373"/>
      <c r="K73" s="374"/>
    </row>
    <row r="74" spans="1:11" ht="12.75" customHeight="1">
      <c r="C74" s="375"/>
      <c r="D74" s="376"/>
      <c r="E74" s="376"/>
      <c r="F74" s="376"/>
      <c r="G74" s="376"/>
      <c r="H74" s="376"/>
      <c r="I74" s="376"/>
      <c r="J74" s="376"/>
      <c r="K74" s="377"/>
    </row>
    <row r="75" spans="1:11">
      <c r="C75" s="370"/>
      <c r="D75" s="370"/>
      <c r="E75" s="370"/>
      <c r="F75" s="370"/>
      <c r="G75" s="370"/>
      <c r="H75" s="370"/>
      <c r="I75" s="370"/>
      <c r="J75" s="370"/>
      <c r="K75" s="370"/>
    </row>
    <row r="76" spans="1:11">
      <c r="C76" s="370"/>
      <c r="D76" s="370"/>
      <c r="E76" s="370"/>
      <c r="F76" s="370"/>
      <c r="G76" s="370"/>
      <c r="H76" s="370"/>
      <c r="I76" s="370"/>
      <c r="J76" s="370"/>
      <c r="K76" s="370"/>
    </row>
    <row r="77" spans="1:11">
      <c r="K77" s="212"/>
    </row>
  </sheetData>
  <mergeCells count="40">
    <mergeCell ref="I40:I41"/>
    <mergeCell ref="B61:B71"/>
    <mergeCell ref="K40:K41"/>
    <mergeCell ref="H40:H41"/>
    <mergeCell ref="J5:J6"/>
    <mergeCell ref="B19:B29"/>
    <mergeCell ref="G40:G41"/>
    <mergeCell ref="B42:B51"/>
    <mergeCell ref="B52:B59"/>
    <mergeCell ref="C39:K39"/>
    <mergeCell ref="C37:K37"/>
    <mergeCell ref="A5:A6"/>
    <mergeCell ref="C5:C6"/>
    <mergeCell ref="A40:A41"/>
    <mergeCell ref="C40:C41"/>
    <mergeCell ref="C36:K36"/>
    <mergeCell ref="C31:K31"/>
    <mergeCell ref="B7:B18"/>
    <mergeCell ref="D40:D41"/>
    <mergeCell ref="F40:F41"/>
    <mergeCell ref="I5:I6"/>
    <mergeCell ref="C76:K76"/>
    <mergeCell ref="C33:K33"/>
    <mergeCell ref="C73:K73"/>
    <mergeCell ref="C74:K74"/>
    <mergeCell ref="K5:K6"/>
    <mergeCell ref="E40:E41"/>
    <mergeCell ref="C75:K75"/>
    <mergeCell ref="C32:K32"/>
    <mergeCell ref="J40:J41"/>
    <mergeCell ref="C38:K38"/>
    <mergeCell ref="C1:K1"/>
    <mergeCell ref="C2:K2"/>
    <mergeCell ref="C3:K3"/>
    <mergeCell ref="D5:D6"/>
    <mergeCell ref="E5:E6"/>
    <mergeCell ref="F5:F6"/>
    <mergeCell ref="H5:H6"/>
    <mergeCell ref="C4:K4"/>
    <mergeCell ref="G5:G6"/>
  </mergeCells>
  <phoneticPr fontId="0" type="noConversion"/>
  <printOptions horizontalCentered="1" verticalCentered="1"/>
  <pageMargins left="0.59055118110236227" right="0.59055118110236227" top="0.78740157480314965" bottom="0.78740157480314965" header="0" footer="0"/>
  <pageSetup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G78"/>
  <sheetViews>
    <sheetView showGridLines="0" zoomScale="80" zoomScaleNormal="80" workbookViewId="0"/>
  </sheetViews>
  <sheetFormatPr baseColWidth="10" defaultColWidth="9" defaultRowHeight="12.6"/>
  <cols>
    <col min="1" max="1" width="8.7109375" style="36" bestFit="1" customWidth="1"/>
    <col min="2" max="2" width="8.7109375" style="36" customWidth="1"/>
    <col min="3" max="3" width="60.85546875" style="36" customWidth="1"/>
    <col min="4" max="6" width="15.85546875" style="36" customWidth="1"/>
    <col min="7" max="7" width="16.85546875" style="36" customWidth="1"/>
    <col min="8" max="16384" width="9" style="37"/>
  </cols>
  <sheetData>
    <row r="1" spans="1:7">
      <c r="C1" s="327"/>
      <c r="D1" s="327"/>
      <c r="E1" s="327"/>
      <c r="F1" s="327"/>
      <c r="G1" s="327"/>
    </row>
    <row r="2" spans="1:7">
      <c r="C2" s="328" t="s">
        <v>31</v>
      </c>
      <c r="D2" s="329"/>
      <c r="E2" s="329"/>
      <c r="F2" s="329"/>
      <c r="G2" s="330"/>
    </row>
    <row r="3" spans="1:7">
      <c r="C3" s="390" t="s">
        <v>320</v>
      </c>
      <c r="D3" s="391"/>
      <c r="E3" s="391"/>
      <c r="F3" s="391"/>
      <c r="G3" s="392"/>
    </row>
    <row r="4" spans="1:7">
      <c r="C4" s="390" t="s">
        <v>359</v>
      </c>
      <c r="D4" s="391"/>
      <c r="E4" s="391"/>
      <c r="F4" s="391"/>
      <c r="G4" s="392"/>
    </row>
    <row r="5" spans="1:7">
      <c r="A5" s="39"/>
      <c r="B5" s="39"/>
      <c r="C5" s="389" t="s">
        <v>230</v>
      </c>
      <c r="D5" s="389"/>
      <c r="E5" s="389"/>
      <c r="F5" s="389"/>
      <c r="G5" s="389"/>
    </row>
    <row r="6" spans="1:7" ht="15.75" customHeight="1">
      <c r="A6" s="378" t="s">
        <v>16</v>
      </c>
      <c r="B6" s="136"/>
      <c r="C6" s="367" t="s">
        <v>207</v>
      </c>
      <c r="D6" s="367" t="s">
        <v>323</v>
      </c>
      <c r="E6" s="367" t="s">
        <v>41</v>
      </c>
      <c r="F6" s="367" t="s">
        <v>9</v>
      </c>
      <c r="G6" s="367" t="s">
        <v>12</v>
      </c>
    </row>
    <row r="7" spans="1:7">
      <c r="A7" s="379"/>
      <c r="B7" s="136"/>
      <c r="C7" s="367"/>
      <c r="D7" s="367"/>
      <c r="E7" s="367"/>
      <c r="F7" s="367"/>
      <c r="G7" s="367"/>
    </row>
    <row r="8" spans="1:7">
      <c r="A8" s="168">
        <v>11010</v>
      </c>
      <c r="B8" s="383" t="s">
        <v>137</v>
      </c>
      <c r="C8" s="123" t="s">
        <v>45</v>
      </c>
      <c r="D8" s="124">
        <v>3079389</v>
      </c>
      <c r="E8" s="124">
        <v>3045614</v>
      </c>
      <c r="F8" s="124">
        <v>88888</v>
      </c>
      <c r="G8" s="124">
        <v>6213891</v>
      </c>
    </row>
    <row r="9" spans="1:7">
      <c r="A9" s="168">
        <v>11020</v>
      </c>
      <c r="B9" s="383"/>
      <c r="C9" s="123" t="s">
        <v>139</v>
      </c>
      <c r="D9" s="124">
        <v>6312</v>
      </c>
      <c r="E9" s="124">
        <v>0</v>
      </c>
      <c r="F9" s="124">
        <v>0</v>
      </c>
      <c r="G9" s="124">
        <v>6312</v>
      </c>
    </row>
    <row r="10" spans="1:7">
      <c r="A10" s="168">
        <v>11030</v>
      </c>
      <c r="B10" s="383"/>
      <c r="C10" s="123" t="s">
        <v>140</v>
      </c>
      <c r="D10" s="124">
        <v>26826</v>
      </c>
      <c r="E10" s="124">
        <v>241725</v>
      </c>
      <c r="F10" s="124">
        <v>0</v>
      </c>
      <c r="G10" s="124">
        <v>268551</v>
      </c>
    </row>
    <row r="11" spans="1:7" ht="25.2">
      <c r="A11" s="168">
        <v>11040</v>
      </c>
      <c r="B11" s="383"/>
      <c r="C11" s="123" t="s">
        <v>141</v>
      </c>
      <c r="D11" s="124">
        <v>755373</v>
      </c>
      <c r="E11" s="124">
        <v>758804</v>
      </c>
      <c r="F11" s="124">
        <v>104194</v>
      </c>
      <c r="G11" s="124">
        <v>1618371</v>
      </c>
    </row>
    <row r="12" spans="1:7">
      <c r="A12" s="168">
        <v>11050</v>
      </c>
      <c r="B12" s="383"/>
      <c r="C12" s="123" t="s">
        <v>142</v>
      </c>
      <c r="D12" s="124">
        <v>22069812</v>
      </c>
      <c r="E12" s="124">
        <v>0</v>
      </c>
      <c r="F12" s="124">
        <v>584618</v>
      </c>
      <c r="G12" s="124">
        <v>22654430</v>
      </c>
    </row>
    <row r="13" spans="1:7">
      <c r="A13" s="168">
        <v>11060</v>
      </c>
      <c r="B13" s="383"/>
      <c r="C13" s="123" t="s">
        <v>46</v>
      </c>
      <c r="D13" s="124">
        <v>0</v>
      </c>
      <c r="E13" s="124">
        <v>0</v>
      </c>
      <c r="F13" s="124">
        <v>0</v>
      </c>
      <c r="G13" s="124">
        <v>0</v>
      </c>
    </row>
    <row r="14" spans="1:7">
      <c r="A14" s="169">
        <v>11070</v>
      </c>
      <c r="B14" s="383"/>
      <c r="C14" s="123" t="s">
        <v>143</v>
      </c>
      <c r="D14" s="124">
        <v>578679</v>
      </c>
      <c r="E14" s="124">
        <v>0</v>
      </c>
      <c r="F14" s="124">
        <v>0</v>
      </c>
      <c r="G14" s="124">
        <v>578679</v>
      </c>
    </row>
    <row r="15" spans="1:7" ht="64.5" customHeight="1">
      <c r="A15" s="179">
        <v>11080</v>
      </c>
      <c r="B15" s="383"/>
      <c r="C15" s="195" t="s">
        <v>47</v>
      </c>
      <c r="D15" s="196">
        <v>26516391</v>
      </c>
      <c r="E15" s="196">
        <v>4046143</v>
      </c>
      <c r="F15" s="196">
        <v>777700</v>
      </c>
      <c r="G15" s="196">
        <v>31340234</v>
      </c>
    </row>
    <row r="16" spans="1:7" ht="37.799999999999997">
      <c r="A16" s="170">
        <v>11090</v>
      </c>
      <c r="B16" s="383"/>
      <c r="C16" s="123" t="s">
        <v>144</v>
      </c>
      <c r="D16" s="124">
        <v>0</v>
      </c>
      <c r="E16" s="124">
        <v>0</v>
      </c>
      <c r="F16" s="124">
        <v>0</v>
      </c>
      <c r="G16" s="124">
        <v>0</v>
      </c>
    </row>
    <row r="17" spans="1:7" ht="37.799999999999997">
      <c r="A17" s="169">
        <v>11091</v>
      </c>
      <c r="B17" s="383"/>
      <c r="C17" s="123" t="s">
        <v>145</v>
      </c>
      <c r="D17" s="124">
        <v>0</v>
      </c>
      <c r="E17" s="124">
        <v>0</v>
      </c>
      <c r="F17" s="124">
        <v>0</v>
      </c>
      <c r="G17" s="124">
        <v>0</v>
      </c>
    </row>
    <row r="18" spans="1:7" ht="51.75" customHeight="1">
      <c r="A18" s="179">
        <v>11092</v>
      </c>
      <c r="B18" s="383"/>
      <c r="C18" s="195" t="s">
        <v>146</v>
      </c>
      <c r="D18" s="196">
        <v>0</v>
      </c>
      <c r="E18" s="196">
        <v>0</v>
      </c>
      <c r="F18" s="196">
        <v>0</v>
      </c>
      <c r="G18" s="196">
        <v>0</v>
      </c>
    </row>
    <row r="19" spans="1:7">
      <c r="A19" s="179">
        <v>11000</v>
      </c>
      <c r="B19" s="383"/>
      <c r="C19" s="197" t="s">
        <v>48</v>
      </c>
      <c r="D19" s="196">
        <v>26516391</v>
      </c>
      <c r="E19" s="196">
        <v>4046143</v>
      </c>
      <c r="F19" s="196">
        <v>777700</v>
      </c>
      <c r="G19" s="196">
        <v>31340234</v>
      </c>
    </row>
    <row r="20" spans="1:7">
      <c r="A20" s="166">
        <v>12010</v>
      </c>
      <c r="B20" s="387" t="s">
        <v>138</v>
      </c>
      <c r="C20" s="117" t="s">
        <v>139</v>
      </c>
      <c r="D20" s="124">
        <v>3281051</v>
      </c>
      <c r="E20" s="124">
        <v>11334832</v>
      </c>
      <c r="F20" s="124">
        <v>791372</v>
      </c>
      <c r="G20" s="124">
        <v>15407255</v>
      </c>
    </row>
    <row r="21" spans="1:7">
      <c r="A21" s="166">
        <v>12020</v>
      </c>
      <c r="B21" s="387"/>
      <c r="C21" s="117" t="s">
        <v>140</v>
      </c>
      <c r="D21" s="124">
        <v>6067</v>
      </c>
      <c r="E21" s="124">
        <v>449238</v>
      </c>
      <c r="F21" s="124">
        <v>0</v>
      </c>
      <c r="G21" s="124">
        <v>455305</v>
      </c>
    </row>
    <row r="22" spans="1:7">
      <c r="A22" s="166">
        <v>12030</v>
      </c>
      <c r="B22" s="387"/>
      <c r="C22" s="117" t="s">
        <v>147</v>
      </c>
      <c r="D22" s="124">
        <v>0</v>
      </c>
      <c r="E22" s="124">
        <v>290653</v>
      </c>
      <c r="F22" s="124">
        <v>0</v>
      </c>
      <c r="G22" s="124">
        <v>290653</v>
      </c>
    </row>
    <row r="23" spans="1:7">
      <c r="A23" s="166">
        <v>12040</v>
      </c>
      <c r="B23" s="387"/>
      <c r="C23" s="117" t="s">
        <v>142</v>
      </c>
      <c r="D23" s="124">
        <v>0</v>
      </c>
      <c r="E23" s="124">
        <v>0</v>
      </c>
      <c r="F23" s="124">
        <v>0</v>
      </c>
      <c r="G23" s="124">
        <v>0</v>
      </c>
    </row>
    <row r="24" spans="1:7" ht="25.2">
      <c r="A24" s="166">
        <v>12050</v>
      </c>
      <c r="B24" s="387"/>
      <c r="C24" s="117" t="s">
        <v>49</v>
      </c>
      <c r="D24" s="124">
        <v>0</v>
      </c>
      <c r="E24" s="124">
        <v>0</v>
      </c>
      <c r="F24" s="124">
        <v>0</v>
      </c>
      <c r="G24" s="124">
        <v>0</v>
      </c>
    </row>
    <row r="25" spans="1:7">
      <c r="A25" s="166">
        <v>12060</v>
      </c>
      <c r="B25" s="387"/>
      <c r="C25" s="117" t="s">
        <v>50</v>
      </c>
      <c r="D25" s="124">
        <v>173947</v>
      </c>
      <c r="E25" s="124">
        <v>568241</v>
      </c>
      <c r="F25" s="124">
        <v>37527</v>
      </c>
      <c r="G25" s="124">
        <v>779715</v>
      </c>
    </row>
    <row r="26" spans="1:7">
      <c r="A26" s="166">
        <v>12070</v>
      </c>
      <c r="B26" s="387"/>
      <c r="C26" s="117" t="s">
        <v>51</v>
      </c>
      <c r="D26" s="124">
        <v>0</v>
      </c>
      <c r="E26" s="124">
        <v>0</v>
      </c>
      <c r="F26" s="124">
        <v>0</v>
      </c>
      <c r="G26" s="124">
        <v>0</v>
      </c>
    </row>
    <row r="27" spans="1:7">
      <c r="A27" s="166">
        <v>12080</v>
      </c>
      <c r="B27" s="387"/>
      <c r="C27" s="117" t="s">
        <v>212</v>
      </c>
      <c r="D27" s="124">
        <v>328666</v>
      </c>
      <c r="E27" s="124">
        <v>1827253</v>
      </c>
      <c r="F27" s="124">
        <v>679</v>
      </c>
      <c r="G27" s="124">
        <v>2156598</v>
      </c>
    </row>
    <row r="28" spans="1:7">
      <c r="A28" s="166">
        <v>12090</v>
      </c>
      <c r="B28" s="387"/>
      <c r="C28" s="117" t="s">
        <v>52</v>
      </c>
      <c r="D28" s="124">
        <v>0</v>
      </c>
      <c r="E28" s="124">
        <v>3746402</v>
      </c>
      <c r="F28" s="124">
        <v>0</v>
      </c>
      <c r="G28" s="124">
        <v>3746402</v>
      </c>
    </row>
    <row r="29" spans="1:7">
      <c r="A29" s="166">
        <v>12100</v>
      </c>
      <c r="B29" s="387"/>
      <c r="C29" s="117" t="s">
        <v>53</v>
      </c>
      <c r="D29" s="124">
        <v>0</v>
      </c>
      <c r="E29" s="124">
        <v>883933</v>
      </c>
      <c r="F29" s="124">
        <v>113055</v>
      </c>
      <c r="G29" s="124">
        <v>996988</v>
      </c>
    </row>
    <row r="30" spans="1:7">
      <c r="A30" s="178">
        <v>12000</v>
      </c>
      <c r="B30" s="387"/>
      <c r="C30" s="197" t="s">
        <v>54</v>
      </c>
      <c r="D30" s="196">
        <v>3789731</v>
      </c>
      <c r="E30" s="196">
        <v>19100552</v>
      </c>
      <c r="F30" s="196">
        <v>942633</v>
      </c>
      <c r="G30" s="196">
        <v>23832916</v>
      </c>
    </row>
    <row r="31" spans="1:7">
      <c r="A31" s="178">
        <v>10000</v>
      </c>
      <c r="B31" s="135"/>
      <c r="C31" s="197" t="s">
        <v>55</v>
      </c>
      <c r="D31" s="196">
        <v>30306122</v>
      </c>
      <c r="E31" s="196">
        <v>23146695</v>
      </c>
      <c r="F31" s="196">
        <v>1720333</v>
      </c>
      <c r="G31" s="196">
        <v>55173150</v>
      </c>
    </row>
    <row r="32" spans="1:7">
      <c r="A32" s="40"/>
      <c r="B32" s="40"/>
      <c r="C32" s="393" t="s">
        <v>352</v>
      </c>
      <c r="D32" s="394"/>
      <c r="E32" s="394"/>
      <c r="F32" s="394"/>
      <c r="G32" s="395"/>
    </row>
    <row r="33" spans="1:7">
      <c r="A33" s="40"/>
      <c r="B33" s="40"/>
      <c r="C33" s="396"/>
      <c r="D33" s="397"/>
      <c r="E33" s="397"/>
      <c r="F33" s="397"/>
      <c r="G33" s="398"/>
    </row>
    <row r="34" spans="1:7">
      <c r="A34" s="40"/>
      <c r="B34" s="40"/>
      <c r="C34" s="370"/>
      <c r="D34" s="370"/>
      <c r="E34" s="370"/>
      <c r="F34" s="370"/>
      <c r="G34" s="370"/>
    </row>
    <row r="35" spans="1:7">
      <c r="A35" s="40"/>
      <c r="B35" s="40"/>
      <c r="C35" s="370"/>
      <c r="D35" s="370"/>
      <c r="E35" s="370"/>
      <c r="F35" s="370"/>
      <c r="G35" s="370"/>
    </row>
    <row r="36" spans="1:7">
      <c r="A36" s="40"/>
      <c r="B36" s="40"/>
      <c r="C36" s="43"/>
      <c r="D36" s="43"/>
      <c r="E36" s="43"/>
      <c r="F36" s="43"/>
      <c r="G36" s="43"/>
    </row>
    <row r="37" spans="1:7">
      <c r="B37" s="46"/>
      <c r="C37" s="399"/>
      <c r="D37" s="399"/>
      <c r="E37" s="399"/>
      <c r="F37" s="399"/>
      <c r="G37" s="399"/>
    </row>
    <row r="38" spans="1:7">
      <c r="B38" s="38"/>
      <c r="C38" s="328" t="s">
        <v>273</v>
      </c>
      <c r="D38" s="329"/>
      <c r="E38" s="329"/>
      <c r="F38" s="329"/>
      <c r="G38" s="330"/>
    </row>
    <row r="39" spans="1:7">
      <c r="C39" s="390" t="s">
        <v>322</v>
      </c>
      <c r="D39" s="391"/>
      <c r="E39" s="391"/>
      <c r="F39" s="391"/>
      <c r="G39" s="392"/>
    </row>
    <row r="40" spans="1:7">
      <c r="C40" s="390" t="s">
        <v>359</v>
      </c>
      <c r="D40" s="391"/>
      <c r="E40" s="391"/>
      <c r="F40" s="391"/>
      <c r="G40" s="392"/>
    </row>
    <row r="41" spans="1:7">
      <c r="A41" s="40"/>
      <c r="B41" s="40"/>
      <c r="C41" s="389" t="s">
        <v>230</v>
      </c>
      <c r="D41" s="389"/>
      <c r="E41" s="389"/>
      <c r="F41" s="389"/>
      <c r="G41" s="389"/>
    </row>
    <row r="42" spans="1:7" ht="15.75" customHeight="1">
      <c r="A42" s="378" t="s">
        <v>16</v>
      </c>
      <c r="B42" s="136"/>
      <c r="C42" s="367" t="s">
        <v>213</v>
      </c>
      <c r="D42" s="367" t="s">
        <v>323</v>
      </c>
      <c r="E42" s="367" t="s">
        <v>41</v>
      </c>
      <c r="F42" s="367" t="s">
        <v>9</v>
      </c>
      <c r="G42" s="367" t="s">
        <v>12</v>
      </c>
    </row>
    <row r="43" spans="1:7">
      <c r="A43" s="379"/>
      <c r="B43" s="136"/>
      <c r="C43" s="367"/>
      <c r="D43" s="367"/>
      <c r="E43" s="367"/>
      <c r="F43" s="367"/>
      <c r="G43" s="367"/>
    </row>
    <row r="44" spans="1:7">
      <c r="A44" s="166">
        <v>21010</v>
      </c>
      <c r="B44" s="387" t="s">
        <v>148</v>
      </c>
      <c r="C44" s="119" t="s">
        <v>150</v>
      </c>
      <c r="D44" s="122">
        <v>0</v>
      </c>
      <c r="E44" s="122">
        <v>0</v>
      </c>
      <c r="F44" s="122">
        <v>0</v>
      </c>
      <c r="G44" s="124">
        <v>0</v>
      </c>
    </row>
    <row r="45" spans="1:7">
      <c r="A45" s="166">
        <v>21020</v>
      </c>
      <c r="B45" s="387"/>
      <c r="C45" s="119" t="s">
        <v>151</v>
      </c>
      <c r="D45" s="122">
        <v>4920367</v>
      </c>
      <c r="E45" s="122">
        <v>6052646</v>
      </c>
      <c r="F45" s="122">
        <v>421221</v>
      </c>
      <c r="G45" s="124">
        <v>11394234</v>
      </c>
    </row>
    <row r="46" spans="1:7">
      <c r="A46" s="166">
        <v>21030</v>
      </c>
      <c r="B46" s="387"/>
      <c r="C46" s="119" t="s">
        <v>152</v>
      </c>
      <c r="D46" s="122">
        <v>7027004</v>
      </c>
      <c r="E46" s="122">
        <v>153822</v>
      </c>
      <c r="F46" s="122">
        <v>0</v>
      </c>
      <c r="G46" s="124">
        <v>7180826</v>
      </c>
    </row>
    <row r="47" spans="1:7">
      <c r="A47" s="166">
        <v>21040</v>
      </c>
      <c r="B47" s="387"/>
      <c r="C47" s="119" t="s">
        <v>153</v>
      </c>
      <c r="D47" s="122">
        <v>4442119</v>
      </c>
      <c r="E47" s="122">
        <v>5102255</v>
      </c>
      <c r="F47" s="122">
        <v>320181</v>
      </c>
      <c r="G47" s="124">
        <v>9864555</v>
      </c>
    </row>
    <row r="48" spans="1:7">
      <c r="A48" s="166">
        <v>21050</v>
      </c>
      <c r="B48" s="387"/>
      <c r="C48" s="119" t="s">
        <v>154</v>
      </c>
      <c r="D48" s="122">
        <v>138318</v>
      </c>
      <c r="E48" s="122">
        <v>31680</v>
      </c>
      <c r="F48" s="122">
        <v>38650</v>
      </c>
      <c r="G48" s="124">
        <v>208648</v>
      </c>
    </row>
    <row r="49" spans="1:7">
      <c r="A49" s="166">
        <v>21060</v>
      </c>
      <c r="B49" s="387"/>
      <c r="C49" s="119" t="s">
        <v>155</v>
      </c>
      <c r="D49" s="122">
        <v>367755</v>
      </c>
      <c r="E49" s="122">
        <v>471283</v>
      </c>
      <c r="F49" s="122">
        <v>0</v>
      </c>
      <c r="G49" s="124">
        <v>839038</v>
      </c>
    </row>
    <row r="50" spans="1:7">
      <c r="A50" s="166">
        <v>21070</v>
      </c>
      <c r="B50" s="387"/>
      <c r="C50" s="119" t="s">
        <v>156</v>
      </c>
      <c r="D50" s="122">
        <v>0</v>
      </c>
      <c r="E50" s="122">
        <v>15547</v>
      </c>
      <c r="F50" s="122">
        <v>60756</v>
      </c>
      <c r="G50" s="124">
        <v>76303</v>
      </c>
    </row>
    <row r="51" spans="1:7" ht="51" customHeight="1">
      <c r="A51" s="178">
        <v>21071</v>
      </c>
      <c r="B51" s="387"/>
      <c r="C51" s="198" t="s">
        <v>56</v>
      </c>
      <c r="D51" s="199">
        <v>16895563</v>
      </c>
      <c r="E51" s="199">
        <v>11827233</v>
      </c>
      <c r="F51" s="199">
        <v>840808</v>
      </c>
      <c r="G51" s="199">
        <v>29563604</v>
      </c>
    </row>
    <row r="52" spans="1:7" ht="37.799999999999997">
      <c r="A52" s="166">
        <v>21072</v>
      </c>
      <c r="B52" s="387"/>
      <c r="C52" s="119" t="s">
        <v>57</v>
      </c>
      <c r="D52" s="122">
        <v>0</v>
      </c>
      <c r="E52" s="122">
        <v>0</v>
      </c>
      <c r="F52" s="122">
        <v>0</v>
      </c>
      <c r="G52" s="124">
        <v>0</v>
      </c>
    </row>
    <row r="53" spans="1:7">
      <c r="A53" s="178">
        <v>21000</v>
      </c>
      <c r="B53" s="387"/>
      <c r="C53" s="198" t="s">
        <v>58</v>
      </c>
      <c r="D53" s="199">
        <v>16895563</v>
      </c>
      <c r="E53" s="199">
        <v>11827233</v>
      </c>
      <c r="F53" s="199">
        <v>840808</v>
      </c>
      <c r="G53" s="199">
        <v>29563604</v>
      </c>
    </row>
    <row r="54" spans="1:7">
      <c r="A54" s="166">
        <v>22010</v>
      </c>
      <c r="B54" s="387" t="s">
        <v>149</v>
      </c>
      <c r="C54" s="119" t="s">
        <v>150</v>
      </c>
      <c r="D54" s="122">
        <v>0</v>
      </c>
      <c r="E54" s="122">
        <v>0</v>
      </c>
      <c r="F54" s="122">
        <v>0</v>
      </c>
      <c r="G54" s="124">
        <v>0</v>
      </c>
    </row>
    <row r="55" spans="1:7">
      <c r="A55" s="166">
        <v>22020</v>
      </c>
      <c r="B55" s="387"/>
      <c r="C55" s="119" t="s">
        <v>157</v>
      </c>
      <c r="D55" s="122">
        <v>38991</v>
      </c>
      <c r="E55" s="122">
        <v>0</v>
      </c>
      <c r="F55" s="122">
        <v>0</v>
      </c>
      <c r="G55" s="124">
        <v>38991</v>
      </c>
    </row>
    <row r="56" spans="1:7">
      <c r="A56" s="166">
        <v>22030</v>
      </c>
      <c r="B56" s="387"/>
      <c r="C56" s="119" t="s">
        <v>152</v>
      </c>
      <c r="D56" s="122">
        <v>0</v>
      </c>
      <c r="E56" s="122">
        <v>0</v>
      </c>
      <c r="F56" s="122">
        <v>0</v>
      </c>
      <c r="G56" s="124">
        <v>0</v>
      </c>
    </row>
    <row r="57" spans="1:7">
      <c r="A57" s="166">
        <v>22040</v>
      </c>
      <c r="B57" s="387"/>
      <c r="C57" s="119" t="s">
        <v>153</v>
      </c>
      <c r="D57" s="122">
        <v>0</v>
      </c>
      <c r="E57" s="122">
        <v>0</v>
      </c>
      <c r="F57" s="122">
        <v>0</v>
      </c>
      <c r="G57" s="124">
        <v>0</v>
      </c>
    </row>
    <row r="58" spans="1:7">
      <c r="A58" s="166">
        <v>22050</v>
      </c>
      <c r="B58" s="387"/>
      <c r="C58" s="119" t="s">
        <v>59</v>
      </c>
      <c r="D58" s="122">
        <v>1663806</v>
      </c>
      <c r="E58" s="122">
        <v>0</v>
      </c>
      <c r="F58" s="122">
        <v>15734</v>
      </c>
      <c r="G58" s="124">
        <v>1679540</v>
      </c>
    </row>
    <row r="59" spans="1:7">
      <c r="A59" s="166">
        <v>22060</v>
      </c>
      <c r="B59" s="387"/>
      <c r="C59" s="119" t="s">
        <v>155</v>
      </c>
      <c r="D59" s="122">
        <v>1287896</v>
      </c>
      <c r="E59" s="122">
        <v>948358</v>
      </c>
      <c r="F59" s="122">
        <v>177435</v>
      </c>
      <c r="G59" s="124">
        <v>2413689</v>
      </c>
    </row>
    <row r="60" spans="1:7">
      <c r="A60" s="166">
        <v>22070</v>
      </c>
      <c r="B60" s="387"/>
      <c r="C60" s="119" t="s">
        <v>156</v>
      </c>
      <c r="D60" s="122">
        <v>0</v>
      </c>
      <c r="E60" s="122">
        <v>0</v>
      </c>
      <c r="F60" s="122">
        <v>0</v>
      </c>
      <c r="G60" s="124">
        <v>0</v>
      </c>
    </row>
    <row r="61" spans="1:7">
      <c r="A61" s="178">
        <v>22000</v>
      </c>
      <c r="B61" s="387"/>
      <c r="C61" s="198" t="s">
        <v>60</v>
      </c>
      <c r="D61" s="199">
        <v>2990693</v>
      </c>
      <c r="E61" s="199">
        <v>948358</v>
      </c>
      <c r="F61" s="199">
        <v>193169</v>
      </c>
      <c r="G61" s="199">
        <v>4132220</v>
      </c>
    </row>
    <row r="62" spans="1:7">
      <c r="A62" s="178">
        <v>20000</v>
      </c>
      <c r="B62" s="137"/>
      <c r="C62" s="197" t="s">
        <v>19</v>
      </c>
      <c r="D62" s="199">
        <v>19886256</v>
      </c>
      <c r="E62" s="199">
        <v>12775591</v>
      </c>
      <c r="F62" s="199">
        <v>1033977</v>
      </c>
      <c r="G62" s="199">
        <v>33695824</v>
      </c>
    </row>
    <row r="63" spans="1:7">
      <c r="A63" s="166">
        <v>23010</v>
      </c>
      <c r="B63" s="387" t="s">
        <v>2</v>
      </c>
      <c r="C63" s="117" t="s">
        <v>165</v>
      </c>
      <c r="D63" s="122">
        <v>3198617</v>
      </c>
      <c r="E63" s="122">
        <v>208153</v>
      </c>
      <c r="F63" s="122">
        <v>50000</v>
      </c>
      <c r="G63" s="124">
        <v>3456770</v>
      </c>
    </row>
    <row r="64" spans="1:7">
      <c r="A64" s="166">
        <v>23020</v>
      </c>
      <c r="B64" s="387"/>
      <c r="C64" s="117" t="s">
        <v>61</v>
      </c>
      <c r="D64" s="122">
        <v>5768289</v>
      </c>
      <c r="E64" s="122">
        <v>3822731</v>
      </c>
      <c r="F64" s="122">
        <v>443917</v>
      </c>
      <c r="G64" s="124">
        <v>10034937</v>
      </c>
    </row>
    <row r="65" spans="1:7">
      <c r="A65" s="166">
        <v>23030</v>
      </c>
      <c r="B65" s="387"/>
      <c r="C65" s="117" t="s">
        <v>62</v>
      </c>
      <c r="D65" s="122">
        <v>0</v>
      </c>
      <c r="E65" s="122">
        <v>0</v>
      </c>
      <c r="F65" s="122">
        <v>0</v>
      </c>
      <c r="G65" s="124">
        <v>0</v>
      </c>
    </row>
    <row r="66" spans="1:7">
      <c r="A66" s="166">
        <v>23040</v>
      </c>
      <c r="B66" s="387"/>
      <c r="C66" s="117" t="s">
        <v>63</v>
      </c>
      <c r="D66" s="122">
        <v>0</v>
      </c>
      <c r="E66" s="122">
        <v>0</v>
      </c>
      <c r="F66" s="122">
        <v>0</v>
      </c>
      <c r="G66" s="124">
        <v>0</v>
      </c>
    </row>
    <row r="67" spans="1:7">
      <c r="A67" s="166">
        <v>23050</v>
      </c>
      <c r="B67" s="387"/>
      <c r="C67" s="117" t="s">
        <v>64</v>
      </c>
      <c r="D67" s="122">
        <v>0</v>
      </c>
      <c r="E67" s="122">
        <v>0</v>
      </c>
      <c r="F67" s="122">
        <v>0</v>
      </c>
      <c r="G67" s="124">
        <v>0</v>
      </c>
    </row>
    <row r="68" spans="1:7">
      <c r="A68" s="166">
        <v>23060</v>
      </c>
      <c r="B68" s="387"/>
      <c r="C68" s="117" t="s">
        <v>18</v>
      </c>
      <c r="D68" s="122">
        <v>939206</v>
      </c>
      <c r="E68" s="122">
        <v>5536878</v>
      </c>
      <c r="F68" s="122">
        <v>138193</v>
      </c>
      <c r="G68" s="124">
        <v>6614277</v>
      </c>
    </row>
    <row r="69" spans="1:7">
      <c r="A69" s="166">
        <v>23070</v>
      </c>
      <c r="B69" s="387"/>
      <c r="C69" s="117" t="s">
        <v>166</v>
      </c>
      <c r="D69" s="122">
        <v>513754</v>
      </c>
      <c r="E69" s="122">
        <v>803342</v>
      </c>
      <c r="F69" s="122">
        <v>54246</v>
      </c>
      <c r="G69" s="124">
        <v>1371342</v>
      </c>
    </row>
    <row r="70" spans="1:7">
      <c r="A70" s="166">
        <v>23071</v>
      </c>
      <c r="B70" s="387"/>
      <c r="C70" s="117" t="s">
        <v>167</v>
      </c>
      <c r="D70" s="122">
        <v>0</v>
      </c>
      <c r="E70" s="122">
        <v>0</v>
      </c>
      <c r="F70" s="122">
        <v>0</v>
      </c>
      <c r="G70" s="124">
        <v>0</v>
      </c>
    </row>
    <row r="71" spans="1:7" ht="25.2">
      <c r="A71" s="178">
        <v>23072</v>
      </c>
      <c r="B71" s="387"/>
      <c r="C71" s="197" t="s">
        <v>65</v>
      </c>
      <c r="D71" s="199">
        <v>10419866</v>
      </c>
      <c r="E71" s="199">
        <v>10371104</v>
      </c>
      <c r="F71" s="199">
        <v>686356</v>
      </c>
      <c r="G71" s="199">
        <v>21477326</v>
      </c>
    </row>
    <row r="72" spans="1:7">
      <c r="A72" s="166">
        <v>23073</v>
      </c>
      <c r="B72" s="387"/>
      <c r="C72" s="117" t="s">
        <v>66</v>
      </c>
      <c r="D72" s="122">
        <v>0</v>
      </c>
      <c r="E72" s="122">
        <v>0</v>
      </c>
      <c r="F72" s="122">
        <v>0</v>
      </c>
      <c r="G72" s="125">
        <v>0</v>
      </c>
    </row>
    <row r="73" spans="1:7">
      <c r="A73" s="178">
        <v>23000</v>
      </c>
      <c r="B73" s="387"/>
      <c r="C73" s="197" t="s">
        <v>67</v>
      </c>
      <c r="D73" s="199">
        <v>10419866</v>
      </c>
      <c r="E73" s="199">
        <v>10371104</v>
      </c>
      <c r="F73" s="199">
        <v>686356</v>
      </c>
      <c r="G73" s="199">
        <v>21477326</v>
      </c>
    </row>
    <row r="74" spans="1:7">
      <c r="A74" s="178">
        <v>24000</v>
      </c>
      <c r="B74" s="135"/>
      <c r="C74" s="197" t="s">
        <v>68</v>
      </c>
      <c r="D74" s="199">
        <v>30306122</v>
      </c>
      <c r="E74" s="199">
        <v>23146695</v>
      </c>
      <c r="F74" s="199">
        <v>1720333</v>
      </c>
      <c r="G74" s="199">
        <v>55173150</v>
      </c>
    </row>
    <row r="75" spans="1:7">
      <c r="A75" s="44"/>
      <c r="B75" s="44"/>
      <c r="C75" s="393" t="s">
        <v>352</v>
      </c>
      <c r="D75" s="394"/>
      <c r="E75" s="394"/>
      <c r="F75" s="394"/>
      <c r="G75" s="395"/>
    </row>
    <row r="76" spans="1:7">
      <c r="A76" s="40"/>
      <c r="B76" s="40"/>
      <c r="C76" s="396"/>
      <c r="D76" s="397"/>
      <c r="E76" s="397"/>
      <c r="F76" s="397"/>
      <c r="G76" s="398"/>
    </row>
    <row r="77" spans="1:7">
      <c r="C77" s="370"/>
      <c r="D77" s="370"/>
      <c r="E77" s="370"/>
      <c r="F77" s="370"/>
      <c r="G77" s="370"/>
    </row>
    <row r="78" spans="1:7">
      <c r="C78" s="370"/>
      <c r="D78" s="370"/>
      <c r="E78" s="370"/>
      <c r="F78" s="370"/>
      <c r="G78" s="370"/>
    </row>
  </sheetData>
  <mergeCells count="35">
    <mergeCell ref="C78:G78"/>
    <mergeCell ref="C37:G37"/>
    <mergeCell ref="C38:G38"/>
    <mergeCell ref="C39:G39"/>
    <mergeCell ref="C76:G76"/>
    <mergeCell ref="C75:G75"/>
    <mergeCell ref="F42:F43"/>
    <mergeCell ref="G42:G43"/>
    <mergeCell ref="D42:D43"/>
    <mergeCell ref="C40:G40"/>
    <mergeCell ref="A6:A7"/>
    <mergeCell ref="C6:C7"/>
    <mergeCell ref="F6:F7"/>
    <mergeCell ref="D6:D7"/>
    <mergeCell ref="A42:A43"/>
    <mergeCell ref="C42:C43"/>
    <mergeCell ref="C33:G33"/>
    <mergeCell ref="C34:G34"/>
    <mergeCell ref="C35:G35"/>
    <mergeCell ref="E42:E43"/>
    <mergeCell ref="C1:G1"/>
    <mergeCell ref="C2:G2"/>
    <mergeCell ref="C4:G4"/>
    <mergeCell ref="C32:G32"/>
    <mergeCell ref="G6:G7"/>
    <mergeCell ref="E6:E7"/>
    <mergeCell ref="C5:G5"/>
    <mergeCell ref="C3:G3"/>
    <mergeCell ref="B8:B19"/>
    <mergeCell ref="B20:B30"/>
    <mergeCell ref="B44:B53"/>
    <mergeCell ref="B54:B61"/>
    <mergeCell ref="B63:B73"/>
    <mergeCell ref="C77:G77"/>
    <mergeCell ref="C41:G41"/>
  </mergeCells>
  <phoneticPr fontId="0" type="noConversion"/>
  <printOptions horizontalCentered="1" verticalCentered="1"/>
  <pageMargins left="0.59055118110236227" right="0.59055118110236227" top="0.78740157480314965" bottom="0.78740157480314965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K35"/>
  <sheetViews>
    <sheetView showGridLines="0" zoomScale="80" zoomScaleNormal="80" workbookViewId="0"/>
  </sheetViews>
  <sheetFormatPr baseColWidth="10" defaultColWidth="9" defaultRowHeight="12.6"/>
  <cols>
    <col min="1" max="1" width="8.7109375" style="29" bestFit="1" customWidth="1"/>
    <col min="2" max="2" width="60.85546875" style="29" customWidth="1"/>
    <col min="3" max="3" width="17.42578125" style="29" customWidth="1"/>
    <col min="4" max="4" width="17.42578125" style="29" bestFit="1" customWidth="1"/>
    <col min="5" max="6" width="15.85546875" style="29" customWidth="1"/>
    <col min="7" max="9" width="17.42578125" style="29" bestFit="1" customWidth="1"/>
    <col min="10" max="10" width="18.7109375" style="29" bestFit="1" customWidth="1"/>
    <col min="11" max="16384" width="9" style="30"/>
  </cols>
  <sheetData>
    <row r="1" spans="1:11">
      <c r="B1" s="399"/>
      <c r="C1" s="399"/>
      <c r="D1" s="399"/>
      <c r="E1" s="399"/>
      <c r="F1" s="399"/>
      <c r="G1" s="399"/>
      <c r="H1" s="399"/>
      <c r="I1" s="399"/>
      <c r="J1" s="399"/>
    </row>
    <row r="2" spans="1:11">
      <c r="B2" s="328" t="s">
        <v>275</v>
      </c>
      <c r="C2" s="329"/>
      <c r="D2" s="329"/>
      <c r="E2" s="329"/>
      <c r="F2" s="329"/>
      <c r="G2" s="329"/>
      <c r="H2" s="329"/>
      <c r="I2" s="329"/>
      <c r="J2" s="330"/>
    </row>
    <row r="3" spans="1:11">
      <c r="B3" s="364" t="s">
        <v>360</v>
      </c>
      <c r="C3" s="365"/>
      <c r="D3" s="365"/>
      <c r="E3" s="365"/>
      <c r="F3" s="365"/>
      <c r="G3" s="365"/>
      <c r="H3" s="365"/>
      <c r="I3" s="365"/>
      <c r="J3" s="366"/>
    </row>
    <row r="4" spans="1:11">
      <c r="A4" s="34"/>
      <c r="B4" s="368" t="s">
        <v>230</v>
      </c>
      <c r="C4" s="369"/>
      <c r="D4" s="369"/>
      <c r="E4" s="369"/>
      <c r="F4" s="369"/>
      <c r="G4" s="369"/>
      <c r="H4" s="369"/>
      <c r="I4" s="369"/>
      <c r="J4" s="369"/>
    </row>
    <row r="5" spans="1:11" ht="15.75" customHeight="1">
      <c r="A5" s="400" t="s">
        <v>16</v>
      </c>
      <c r="B5" s="367" t="s">
        <v>17</v>
      </c>
      <c r="C5" s="367" t="s">
        <v>5</v>
      </c>
      <c r="D5" s="367" t="s">
        <v>44</v>
      </c>
      <c r="E5" s="367" t="s">
        <v>6</v>
      </c>
      <c r="F5" s="367" t="s">
        <v>310</v>
      </c>
      <c r="G5" s="367" t="s">
        <v>23</v>
      </c>
      <c r="H5" s="367" t="s">
        <v>40</v>
      </c>
      <c r="I5" s="367" t="s">
        <v>344</v>
      </c>
      <c r="J5" s="367" t="s">
        <v>12</v>
      </c>
    </row>
    <row r="6" spans="1:11" ht="27" customHeight="1">
      <c r="A6" s="400"/>
      <c r="B6" s="367"/>
      <c r="C6" s="367"/>
      <c r="D6" s="367"/>
      <c r="E6" s="367"/>
      <c r="F6" s="367"/>
      <c r="G6" s="367"/>
      <c r="H6" s="367"/>
      <c r="I6" s="367"/>
      <c r="J6" s="367"/>
    </row>
    <row r="7" spans="1:11">
      <c r="A7" s="128">
        <v>30010</v>
      </c>
      <c r="B7" s="117" t="s">
        <v>69</v>
      </c>
      <c r="C7" s="118">
        <v>714137026</v>
      </c>
      <c r="D7" s="118">
        <v>568289515</v>
      </c>
      <c r="E7" s="118">
        <v>176063255</v>
      </c>
      <c r="F7" s="118">
        <v>261380171</v>
      </c>
      <c r="G7" s="118">
        <v>631608919</v>
      </c>
      <c r="H7" s="118">
        <v>575543825</v>
      </c>
      <c r="I7" s="118">
        <v>17249492</v>
      </c>
      <c r="J7" s="129">
        <v>2944272203</v>
      </c>
    </row>
    <row r="8" spans="1:11">
      <c r="A8" s="171">
        <v>30020</v>
      </c>
      <c r="B8" s="117" t="s">
        <v>162</v>
      </c>
      <c r="C8" s="118">
        <v>632396529</v>
      </c>
      <c r="D8" s="118">
        <v>522320988</v>
      </c>
      <c r="E8" s="118">
        <v>161158827</v>
      </c>
      <c r="F8" s="118">
        <v>227314378</v>
      </c>
      <c r="G8" s="118">
        <v>597458572</v>
      </c>
      <c r="H8" s="118">
        <v>505958757</v>
      </c>
      <c r="I8" s="118">
        <v>15722216</v>
      </c>
      <c r="J8" s="129">
        <v>2662330267</v>
      </c>
    </row>
    <row r="9" spans="1:11">
      <c r="A9" s="180">
        <v>30030</v>
      </c>
      <c r="B9" s="197" t="s">
        <v>71</v>
      </c>
      <c r="C9" s="200">
        <v>81740497</v>
      </c>
      <c r="D9" s="200">
        <v>45968527</v>
      </c>
      <c r="E9" s="200">
        <v>14904428</v>
      </c>
      <c r="F9" s="200">
        <v>34065793</v>
      </c>
      <c r="G9" s="200">
        <v>34150347</v>
      </c>
      <c r="H9" s="200">
        <v>69585068</v>
      </c>
      <c r="I9" s="200">
        <v>1527276</v>
      </c>
      <c r="J9" s="200">
        <v>281941936</v>
      </c>
    </row>
    <row r="10" spans="1:11" s="151" customFormat="1" ht="37.799999999999997">
      <c r="A10" s="127">
        <v>30040</v>
      </c>
      <c r="B10" s="117" t="s">
        <v>72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0</v>
      </c>
      <c r="J10" s="150">
        <v>0</v>
      </c>
    </row>
    <row r="11" spans="1:11" s="151" customFormat="1" ht="37.799999999999997">
      <c r="A11" s="128">
        <v>30050</v>
      </c>
      <c r="B11" s="117" t="s">
        <v>73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  <c r="J11" s="152">
        <v>0</v>
      </c>
    </row>
    <row r="12" spans="1:11" s="151" customFormat="1">
      <c r="A12" s="128">
        <v>30060</v>
      </c>
      <c r="B12" s="117" t="s">
        <v>74</v>
      </c>
      <c r="C12" s="118">
        <v>4612252</v>
      </c>
      <c r="D12" s="118">
        <v>463971</v>
      </c>
      <c r="E12" s="118">
        <v>1416993</v>
      </c>
      <c r="F12" s="118">
        <v>747191</v>
      </c>
      <c r="G12" s="118">
        <v>4963824</v>
      </c>
      <c r="H12" s="118">
        <v>5137133</v>
      </c>
      <c r="I12" s="118">
        <v>213</v>
      </c>
      <c r="J12" s="152">
        <v>17341577</v>
      </c>
      <c r="K12" s="203"/>
    </row>
    <row r="13" spans="1:11" s="151" customFormat="1">
      <c r="A13" s="128">
        <v>30070</v>
      </c>
      <c r="B13" s="117" t="s">
        <v>254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18">
        <v>0</v>
      </c>
      <c r="J13" s="152">
        <v>0</v>
      </c>
    </row>
    <row r="14" spans="1:11" s="151" customFormat="1">
      <c r="A14" s="128">
        <v>30080</v>
      </c>
      <c r="B14" s="117" t="s">
        <v>255</v>
      </c>
      <c r="C14" s="118">
        <v>80192731</v>
      </c>
      <c r="D14" s="118">
        <v>51824516</v>
      </c>
      <c r="E14" s="118">
        <v>16003274</v>
      </c>
      <c r="F14" s="118">
        <v>28444247</v>
      </c>
      <c r="G14" s="118">
        <v>55443928</v>
      </c>
      <c r="H14" s="118">
        <v>58175971</v>
      </c>
      <c r="I14" s="118">
        <v>7501058</v>
      </c>
      <c r="J14" s="152">
        <v>297585725</v>
      </c>
    </row>
    <row r="15" spans="1:11" s="151" customFormat="1">
      <c r="A15" s="128">
        <v>30090</v>
      </c>
      <c r="B15" s="117" t="s">
        <v>256</v>
      </c>
      <c r="C15" s="118">
        <v>6934326</v>
      </c>
      <c r="D15" s="118">
        <v>1616147</v>
      </c>
      <c r="E15" s="118">
        <v>9533</v>
      </c>
      <c r="F15" s="118">
        <v>401124</v>
      </c>
      <c r="G15" s="118">
        <v>29785</v>
      </c>
      <c r="H15" s="118">
        <v>2125179</v>
      </c>
      <c r="I15" s="118">
        <v>0</v>
      </c>
      <c r="J15" s="152">
        <v>11116094</v>
      </c>
    </row>
    <row r="16" spans="1:11" s="151" customFormat="1">
      <c r="A16" s="128">
        <v>30100</v>
      </c>
      <c r="B16" s="117" t="s">
        <v>75</v>
      </c>
      <c r="C16" s="118">
        <v>-90608</v>
      </c>
      <c r="D16" s="118">
        <v>-7777</v>
      </c>
      <c r="E16" s="118">
        <v>0</v>
      </c>
      <c r="F16" s="118">
        <v>0</v>
      </c>
      <c r="G16" s="118">
        <v>28834</v>
      </c>
      <c r="H16" s="118">
        <v>0</v>
      </c>
      <c r="I16" s="118">
        <v>0</v>
      </c>
      <c r="J16" s="152">
        <v>-69551</v>
      </c>
    </row>
    <row r="17" spans="1:11" s="151" customFormat="1">
      <c r="A17" s="128">
        <v>30110</v>
      </c>
      <c r="B17" s="117" t="s">
        <v>76</v>
      </c>
      <c r="C17" s="118">
        <v>4638421</v>
      </c>
      <c r="D17" s="118">
        <v>5267716</v>
      </c>
      <c r="E17" s="118">
        <v>2022353</v>
      </c>
      <c r="F17" s="118">
        <v>2777454</v>
      </c>
      <c r="G17" s="118">
        <v>5825501</v>
      </c>
      <c r="H17" s="118">
        <v>9694169</v>
      </c>
      <c r="I17" s="118">
        <v>991298</v>
      </c>
      <c r="J17" s="152">
        <v>31216912</v>
      </c>
      <c r="K17" s="203"/>
    </row>
    <row r="18" spans="1:11" s="151" customFormat="1">
      <c r="A18" s="128">
        <v>30120</v>
      </c>
      <c r="B18" s="117" t="s">
        <v>257</v>
      </c>
      <c r="C18" s="118">
        <v>166976</v>
      </c>
      <c r="D18" s="118">
        <v>1845100</v>
      </c>
      <c r="E18" s="118">
        <v>492973</v>
      </c>
      <c r="F18" s="118">
        <v>757194</v>
      </c>
      <c r="G18" s="118">
        <v>2865304</v>
      </c>
      <c r="H18" s="118">
        <v>1754234</v>
      </c>
      <c r="I18" s="118">
        <v>24980</v>
      </c>
      <c r="J18" s="152">
        <v>7906761</v>
      </c>
    </row>
    <row r="19" spans="1:11" s="151" customFormat="1" ht="50.4">
      <c r="A19" s="128">
        <v>30130</v>
      </c>
      <c r="B19" s="117" t="s">
        <v>77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  <c r="J19" s="152">
        <v>0</v>
      </c>
    </row>
    <row r="20" spans="1:11" s="151" customFormat="1">
      <c r="A20" s="128">
        <v>30140</v>
      </c>
      <c r="B20" s="117" t="s">
        <v>78</v>
      </c>
      <c r="C20" s="118">
        <v>0</v>
      </c>
      <c r="D20" s="118">
        <v>0</v>
      </c>
      <c r="E20" s="118">
        <v>-18</v>
      </c>
      <c r="F20" s="118">
        <v>0</v>
      </c>
      <c r="G20" s="118">
        <v>36939</v>
      </c>
      <c r="H20" s="118">
        <v>0</v>
      </c>
      <c r="I20" s="118">
        <v>0</v>
      </c>
      <c r="J20" s="152">
        <v>36921</v>
      </c>
    </row>
    <row r="21" spans="1:11" s="151" customFormat="1">
      <c r="A21" s="128">
        <v>30150</v>
      </c>
      <c r="B21" s="117" t="s">
        <v>79</v>
      </c>
      <c r="C21" s="118">
        <v>-17216</v>
      </c>
      <c r="D21" s="118">
        <v>-208121</v>
      </c>
      <c r="E21" s="118">
        <v>19205</v>
      </c>
      <c r="F21" s="118">
        <v>-1249133</v>
      </c>
      <c r="G21" s="118">
        <v>-98025</v>
      </c>
      <c r="H21" s="118">
        <v>-156282</v>
      </c>
      <c r="I21" s="118">
        <v>3926</v>
      </c>
      <c r="J21" s="152">
        <v>-1705646</v>
      </c>
    </row>
    <row r="22" spans="1:11" s="151" customFormat="1" ht="50.4">
      <c r="A22" s="171">
        <v>30160</v>
      </c>
      <c r="B22" s="117" t="s">
        <v>80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52">
        <v>0</v>
      </c>
    </row>
    <row r="23" spans="1:11">
      <c r="A23" s="180">
        <v>30170</v>
      </c>
      <c r="B23" s="197" t="s">
        <v>81</v>
      </c>
      <c r="C23" s="200">
        <v>3589313</v>
      </c>
      <c r="D23" s="200">
        <v>-3801447</v>
      </c>
      <c r="E23" s="200">
        <v>1857181</v>
      </c>
      <c r="F23" s="200">
        <v>6738740</v>
      </c>
      <c r="G23" s="200">
        <v>-13431597</v>
      </c>
      <c r="H23" s="200">
        <v>22204704</v>
      </c>
      <c r="I23" s="200">
        <v>-5003325</v>
      </c>
      <c r="J23" s="200">
        <v>12153569</v>
      </c>
    </row>
    <row r="24" spans="1:11">
      <c r="A24" s="126">
        <v>30180</v>
      </c>
      <c r="B24" s="117" t="s">
        <v>163</v>
      </c>
      <c r="C24" s="118">
        <v>447348</v>
      </c>
      <c r="D24" s="118">
        <v>1253779</v>
      </c>
      <c r="E24" s="118">
        <v>335210</v>
      </c>
      <c r="F24" s="118">
        <v>1584176</v>
      </c>
      <c r="G24" s="118">
        <v>-4167186</v>
      </c>
      <c r="H24" s="118">
        <v>4715846</v>
      </c>
      <c r="I24" s="118">
        <v>-1432394</v>
      </c>
      <c r="J24" s="118">
        <v>2736779</v>
      </c>
    </row>
    <row r="25" spans="1:11" ht="25.2">
      <c r="A25" s="180">
        <v>30190</v>
      </c>
      <c r="B25" s="197" t="s">
        <v>82</v>
      </c>
      <c r="C25" s="200">
        <v>3141965</v>
      </c>
      <c r="D25" s="200">
        <v>-5055226</v>
      </c>
      <c r="E25" s="200">
        <v>1521971</v>
      </c>
      <c r="F25" s="200">
        <v>5154564</v>
      </c>
      <c r="G25" s="200">
        <v>-9264411</v>
      </c>
      <c r="H25" s="200">
        <v>17488858</v>
      </c>
      <c r="I25" s="200">
        <v>-3570931</v>
      </c>
      <c r="J25" s="200">
        <v>9416790</v>
      </c>
    </row>
    <row r="26" spans="1:11" ht="25.2">
      <c r="A26" s="126">
        <v>30200</v>
      </c>
      <c r="B26" s="117" t="s">
        <v>83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</row>
    <row r="27" spans="1:11">
      <c r="A27" s="180">
        <v>23070</v>
      </c>
      <c r="B27" s="197" t="s">
        <v>84</v>
      </c>
      <c r="C27" s="200">
        <v>3141965</v>
      </c>
      <c r="D27" s="200">
        <v>-5055226</v>
      </c>
      <c r="E27" s="200">
        <v>1521971</v>
      </c>
      <c r="F27" s="200">
        <v>5154564</v>
      </c>
      <c r="G27" s="200">
        <v>-9264411</v>
      </c>
      <c r="H27" s="200">
        <v>17488858</v>
      </c>
      <c r="I27" s="200">
        <v>-3570931</v>
      </c>
      <c r="J27" s="200">
        <v>9416790</v>
      </c>
    </row>
    <row r="28" spans="1:11">
      <c r="A28" s="33"/>
      <c r="B28" s="402" t="s">
        <v>352</v>
      </c>
      <c r="C28" s="403"/>
      <c r="D28" s="403"/>
      <c r="E28" s="403"/>
      <c r="F28" s="403"/>
      <c r="G28" s="403"/>
      <c r="H28" s="403"/>
      <c r="I28" s="403"/>
      <c r="J28" s="404"/>
    </row>
    <row r="29" spans="1:11">
      <c r="A29" s="33"/>
      <c r="B29" s="405"/>
      <c r="C29" s="406"/>
      <c r="D29" s="406"/>
      <c r="E29" s="406"/>
      <c r="F29" s="406"/>
      <c r="G29" s="406"/>
      <c r="H29" s="406"/>
      <c r="I29" s="406"/>
      <c r="J29" s="407"/>
    </row>
    <row r="30" spans="1:11">
      <c r="A30" s="30"/>
      <c r="B30" s="401"/>
      <c r="C30" s="401"/>
      <c r="D30" s="401"/>
      <c r="E30" s="401"/>
      <c r="F30" s="401"/>
      <c r="G30" s="401"/>
      <c r="H30" s="401"/>
      <c r="I30" s="401"/>
      <c r="J30" s="401"/>
    </row>
    <row r="35" spans="2:3">
      <c r="B35" s="35"/>
      <c r="C35" s="35"/>
    </row>
  </sheetData>
  <mergeCells count="17">
    <mergeCell ref="A5:A6"/>
    <mergeCell ref="B5:B6"/>
    <mergeCell ref="C5:C6"/>
    <mergeCell ref="B30:J30"/>
    <mergeCell ref="B28:J28"/>
    <mergeCell ref="B29:J29"/>
    <mergeCell ref="G5:G6"/>
    <mergeCell ref="I5:I6"/>
    <mergeCell ref="D5:D6"/>
    <mergeCell ref="E5:E6"/>
    <mergeCell ref="F5:F6"/>
    <mergeCell ref="J5:J6"/>
    <mergeCell ref="B4:J4"/>
    <mergeCell ref="B1:J1"/>
    <mergeCell ref="B2:J2"/>
    <mergeCell ref="B3:J3"/>
    <mergeCell ref="H5:H6"/>
  </mergeCells>
  <phoneticPr fontId="0" type="noConversion"/>
  <conditionalFormatting sqref="C7:C9 D7:E22 D24:E24 D26:E26">
    <cfRule type="expression" dxfId="27" priority="34" stopIfTrue="1">
      <formula>D7="totalizador"</formula>
    </cfRule>
  </conditionalFormatting>
  <conditionalFormatting sqref="C10:C22">
    <cfRule type="expression" dxfId="26" priority="33" stopIfTrue="1">
      <formula>D10="totalizador"</formula>
    </cfRule>
  </conditionalFormatting>
  <conditionalFormatting sqref="C24">
    <cfRule type="expression" dxfId="25" priority="32" stopIfTrue="1">
      <formula>D24="totalizador"</formula>
    </cfRule>
  </conditionalFormatting>
  <conditionalFormatting sqref="C26">
    <cfRule type="expression" dxfId="24" priority="31" stopIfTrue="1">
      <formula>D26="totalizador"</formula>
    </cfRule>
  </conditionalFormatting>
  <conditionalFormatting sqref="C10:C22">
    <cfRule type="expression" dxfId="23" priority="30" stopIfTrue="1">
      <formula>D10="totalizador"</formula>
    </cfRule>
  </conditionalFormatting>
  <conditionalFormatting sqref="C24">
    <cfRule type="expression" dxfId="22" priority="29" stopIfTrue="1">
      <formula>D24="totalizador"</formula>
    </cfRule>
  </conditionalFormatting>
  <conditionalFormatting sqref="C26">
    <cfRule type="expression" dxfId="21" priority="28" stopIfTrue="1">
      <formula>D26="totalizador"</formula>
    </cfRule>
  </conditionalFormatting>
  <conditionalFormatting sqref="J9 J11 J18:J19 J24 J26">
    <cfRule type="expression" dxfId="20" priority="7" stopIfTrue="1">
      <formula>#REF!="totalizador"</formula>
    </cfRule>
  </conditionalFormatting>
  <conditionalFormatting sqref="F7:F22 F24 F26">
    <cfRule type="expression" dxfId="19" priority="176" stopIfTrue="1">
      <formula>#REF!="totalizador"</formula>
    </cfRule>
  </conditionalFormatting>
  <conditionalFormatting sqref="I7:I22 I24 I26">
    <cfRule type="expression" dxfId="18" priority="181" stopIfTrue="1">
      <formula>#REF!="totalizador"</formula>
    </cfRule>
  </conditionalFormatting>
  <conditionalFormatting sqref="G24 G26 G7:G22">
    <cfRule type="expression" dxfId="17" priority="186" stopIfTrue="1">
      <formula>I7="totalizador"</formula>
    </cfRule>
  </conditionalFormatting>
  <conditionalFormatting sqref="H7:H22 H24 H26">
    <cfRule type="expression" dxfId="16" priority="1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34"/>
  <sheetViews>
    <sheetView showGridLines="0" zoomScale="80" zoomScaleNormal="80" workbookViewId="0"/>
  </sheetViews>
  <sheetFormatPr baseColWidth="10" defaultColWidth="9" defaultRowHeight="12.6"/>
  <cols>
    <col min="1" max="1" width="8.7109375" style="29" bestFit="1" customWidth="1"/>
    <col min="2" max="2" width="63.42578125" style="29" customWidth="1"/>
    <col min="3" max="5" width="15.85546875" style="29" customWidth="1"/>
    <col min="6" max="6" width="16.85546875" style="29" customWidth="1"/>
    <col min="7" max="16384" width="9" style="30"/>
  </cols>
  <sheetData>
    <row r="1" spans="1:7">
      <c r="B1" s="412"/>
      <c r="C1" s="412"/>
      <c r="D1" s="412"/>
      <c r="E1" s="412"/>
      <c r="F1" s="412"/>
    </row>
    <row r="2" spans="1:7">
      <c r="B2" s="328" t="s">
        <v>32</v>
      </c>
      <c r="C2" s="329"/>
      <c r="D2" s="329"/>
      <c r="E2" s="329"/>
      <c r="F2" s="330"/>
    </row>
    <row r="3" spans="1:7">
      <c r="B3" s="364" t="s">
        <v>319</v>
      </c>
      <c r="C3" s="365"/>
      <c r="D3" s="365"/>
      <c r="E3" s="365"/>
      <c r="F3" s="366"/>
    </row>
    <row r="4" spans="1:7">
      <c r="B4" s="364" t="s">
        <v>359</v>
      </c>
      <c r="C4" s="365"/>
      <c r="D4" s="365"/>
      <c r="E4" s="365"/>
      <c r="F4" s="366"/>
    </row>
    <row r="5" spans="1:7">
      <c r="A5" s="31"/>
      <c r="B5" s="389" t="s">
        <v>230</v>
      </c>
      <c r="C5" s="389"/>
      <c r="D5" s="389"/>
      <c r="E5" s="389"/>
      <c r="F5" s="389"/>
    </row>
    <row r="6" spans="1:7" ht="15.75" customHeight="1">
      <c r="A6" s="400" t="s">
        <v>16</v>
      </c>
      <c r="B6" s="367" t="s">
        <v>17</v>
      </c>
      <c r="C6" s="367" t="s">
        <v>323</v>
      </c>
      <c r="D6" s="367" t="s">
        <v>41</v>
      </c>
      <c r="E6" s="367" t="s">
        <v>9</v>
      </c>
      <c r="F6" s="367" t="s">
        <v>12</v>
      </c>
    </row>
    <row r="7" spans="1:7">
      <c r="A7" s="400"/>
      <c r="B7" s="367"/>
      <c r="C7" s="367"/>
      <c r="D7" s="367"/>
      <c r="E7" s="367"/>
      <c r="F7" s="367"/>
    </row>
    <row r="8" spans="1:7">
      <c r="A8" s="128">
        <v>30010</v>
      </c>
      <c r="B8" s="117" t="s">
        <v>69</v>
      </c>
      <c r="C8" s="118">
        <v>87813243</v>
      </c>
      <c r="D8" s="118">
        <v>29706990</v>
      </c>
      <c r="E8" s="118">
        <v>3114808</v>
      </c>
      <c r="F8" s="129">
        <v>120635041</v>
      </c>
    </row>
    <row r="9" spans="1:7">
      <c r="A9" s="171">
        <v>30020</v>
      </c>
      <c r="B9" s="117" t="s">
        <v>162</v>
      </c>
      <c r="C9" s="118">
        <v>87024946</v>
      </c>
      <c r="D9" s="118">
        <v>26942215</v>
      </c>
      <c r="E9" s="118">
        <v>2648686</v>
      </c>
      <c r="F9" s="129">
        <v>116615847</v>
      </c>
    </row>
    <row r="10" spans="1:7">
      <c r="A10" s="180">
        <v>30030</v>
      </c>
      <c r="B10" s="197" t="s">
        <v>71</v>
      </c>
      <c r="C10" s="200">
        <v>788297</v>
      </c>
      <c r="D10" s="200">
        <v>2764775</v>
      </c>
      <c r="E10" s="200">
        <v>466122</v>
      </c>
      <c r="F10" s="200">
        <v>4019194</v>
      </c>
    </row>
    <row r="11" spans="1:7" ht="25.2">
      <c r="A11" s="127">
        <v>30040</v>
      </c>
      <c r="B11" s="117" t="s">
        <v>72</v>
      </c>
      <c r="C11" s="118">
        <v>0</v>
      </c>
      <c r="D11" s="118">
        <v>0</v>
      </c>
      <c r="E11" s="118">
        <v>0</v>
      </c>
      <c r="F11" s="130">
        <v>0</v>
      </c>
    </row>
    <row r="12" spans="1:7" ht="25.2">
      <c r="A12" s="128">
        <v>30050</v>
      </c>
      <c r="B12" s="117" t="s">
        <v>73</v>
      </c>
      <c r="C12" s="118">
        <v>0</v>
      </c>
      <c r="D12" s="118">
        <v>0</v>
      </c>
      <c r="E12" s="118">
        <v>0</v>
      </c>
      <c r="F12" s="129">
        <v>0</v>
      </c>
    </row>
    <row r="13" spans="1:7">
      <c r="A13" s="128">
        <v>30060</v>
      </c>
      <c r="B13" s="117" t="s">
        <v>74</v>
      </c>
      <c r="C13" s="118">
        <v>7449699</v>
      </c>
      <c r="D13" s="118">
        <v>1381036</v>
      </c>
      <c r="E13" s="118">
        <v>23018</v>
      </c>
      <c r="F13" s="129">
        <v>8853753</v>
      </c>
      <c r="G13" s="203"/>
    </row>
    <row r="14" spans="1:7">
      <c r="A14" s="128">
        <v>30070</v>
      </c>
      <c r="B14" s="117" t="s">
        <v>254</v>
      </c>
      <c r="C14" s="118">
        <v>0</v>
      </c>
      <c r="D14" s="118">
        <v>0</v>
      </c>
      <c r="E14" s="118">
        <v>0</v>
      </c>
      <c r="F14" s="129">
        <v>0</v>
      </c>
    </row>
    <row r="15" spans="1:7">
      <c r="A15" s="128">
        <v>30080</v>
      </c>
      <c r="B15" s="117" t="s">
        <v>255</v>
      </c>
      <c r="C15" s="118">
        <v>8114469</v>
      </c>
      <c r="D15" s="118">
        <v>4607717</v>
      </c>
      <c r="E15" s="118">
        <v>421625</v>
      </c>
      <c r="F15" s="129">
        <v>13143811</v>
      </c>
    </row>
    <row r="16" spans="1:7">
      <c r="A16" s="128">
        <v>30090</v>
      </c>
      <c r="B16" s="117" t="s">
        <v>256</v>
      </c>
      <c r="C16" s="118">
        <v>482545</v>
      </c>
      <c r="D16" s="118">
        <v>124062</v>
      </c>
      <c r="E16" s="118">
        <v>57</v>
      </c>
      <c r="F16" s="129">
        <v>606664</v>
      </c>
    </row>
    <row r="17" spans="1:7">
      <c r="A17" s="128">
        <v>30100</v>
      </c>
      <c r="B17" s="117" t="s">
        <v>75</v>
      </c>
      <c r="C17" s="118">
        <v>0</v>
      </c>
      <c r="D17" s="118">
        <v>0</v>
      </c>
      <c r="E17" s="118">
        <v>0</v>
      </c>
      <c r="F17" s="129">
        <v>0</v>
      </c>
    </row>
    <row r="18" spans="1:7">
      <c r="A18" s="128">
        <v>30110</v>
      </c>
      <c r="B18" s="117" t="s">
        <v>76</v>
      </c>
      <c r="C18" s="118">
        <v>416707</v>
      </c>
      <c r="D18" s="118">
        <v>1167396</v>
      </c>
      <c r="E18" s="118">
        <v>5458</v>
      </c>
      <c r="F18" s="129">
        <v>1589561</v>
      </c>
      <c r="G18" s="203"/>
    </row>
    <row r="19" spans="1:7">
      <c r="A19" s="128">
        <v>30120</v>
      </c>
      <c r="B19" s="117" t="s">
        <v>257</v>
      </c>
      <c r="C19" s="118">
        <v>0</v>
      </c>
      <c r="D19" s="118">
        <v>13546</v>
      </c>
      <c r="E19" s="118">
        <v>7226</v>
      </c>
      <c r="F19" s="129">
        <v>20772</v>
      </c>
    </row>
    <row r="20" spans="1:7" ht="50.4">
      <c r="A20" s="128">
        <v>30130</v>
      </c>
      <c r="B20" s="117" t="s">
        <v>77</v>
      </c>
      <c r="C20" s="118">
        <v>0</v>
      </c>
      <c r="D20" s="118">
        <v>0</v>
      </c>
      <c r="E20" s="118">
        <v>0</v>
      </c>
      <c r="F20" s="129">
        <v>0</v>
      </c>
    </row>
    <row r="21" spans="1:7">
      <c r="A21" s="128">
        <v>30140</v>
      </c>
      <c r="B21" s="117" t="s">
        <v>78</v>
      </c>
      <c r="C21" s="118">
        <v>0</v>
      </c>
      <c r="D21" s="118">
        <v>0</v>
      </c>
      <c r="E21" s="118">
        <v>0</v>
      </c>
      <c r="F21" s="129">
        <v>0</v>
      </c>
    </row>
    <row r="22" spans="1:7">
      <c r="A22" s="128">
        <v>30150</v>
      </c>
      <c r="B22" s="117" t="s">
        <v>79</v>
      </c>
      <c r="C22" s="118">
        <v>0</v>
      </c>
      <c r="D22" s="118">
        <v>0</v>
      </c>
      <c r="E22" s="118">
        <v>0</v>
      </c>
      <c r="F22" s="129">
        <v>0</v>
      </c>
    </row>
    <row r="23" spans="1:7" ht="50.4">
      <c r="A23" s="171">
        <v>30160</v>
      </c>
      <c r="B23" s="117" t="s">
        <v>80</v>
      </c>
      <c r="C23" s="118">
        <v>0</v>
      </c>
      <c r="D23" s="118">
        <v>0</v>
      </c>
      <c r="E23" s="118">
        <v>0</v>
      </c>
      <c r="F23" s="129">
        <v>0</v>
      </c>
    </row>
    <row r="24" spans="1:7">
      <c r="A24" s="180">
        <v>30170</v>
      </c>
      <c r="B24" s="197" t="s">
        <v>81</v>
      </c>
      <c r="C24" s="200">
        <v>57689</v>
      </c>
      <c r="D24" s="200">
        <v>567882</v>
      </c>
      <c r="E24" s="200">
        <v>65690</v>
      </c>
      <c r="F24" s="200">
        <v>691261</v>
      </c>
    </row>
    <row r="25" spans="1:7">
      <c r="A25" s="126">
        <v>30180</v>
      </c>
      <c r="B25" s="117" t="s">
        <v>163</v>
      </c>
      <c r="C25" s="118">
        <v>-456065</v>
      </c>
      <c r="D25" s="118">
        <v>-235460</v>
      </c>
      <c r="E25" s="118">
        <v>11444</v>
      </c>
      <c r="F25" s="118">
        <v>-680081</v>
      </c>
    </row>
    <row r="26" spans="1:7" ht="25.2">
      <c r="A26" s="180">
        <v>30190</v>
      </c>
      <c r="B26" s="197" t="s">
        <v>82</v>
      </c>
      <c r="C26" s="200">
        <v>513754</v>
      </c>
      <c r="D26" s="200">
        <v>803342</v>
      </c>
      <c r="E26" s="200">
        <v>54246</v>
      </c>
      <c r="F26" s="200">
        <v>1371342</v>
      </c>
    </row>
    <row r="27" spans="1:7" ht="25.2">
      <c r="A27" s="126">
        <v>30200</v>
      </c>
      <c r="B27" s="117" t="s">
        <v>83</v>
      </c>
      <c r="C27" s="118">
        <v>0</v>
      </c>
      <c r="D27" s="118">
        <v>0</v>
      </c>
      <c r="E27" s="118">
        <v>0</v>
      </c>
      <c r="F27" s="118">
        <v>0</v>
      </c>
    </row>
    <row r="28" spans="1:7">
      <c r="A28" s="180">
        <v>23070</v>
      </c>
      <c r="B28" s="197" t="s">
        <v>84</v>
      </c>
      <c r="C28" s="200">
        <v>513754</v>
      </c>
      <c r="D28" s="200">
        <v>803342</v>
      </c>
      <c r="E28" s="200">
        <v>54246</v>
      </c>
      <c r="F28" s="200">
        <v>1371342</v>
      </c>
    </row>
    <row r="29" spans="1:7">
      <c r="A29" s="33"/>
      <c r="B29" s="408" t="s">
        <v>352</v>
      </c>
      <c r="C29" s="409"/>
      <c r="D29" s="409"/>
      <c r="E29" s="409"/>
      <c r="F29" s="410"/>
    </row>
    <row r="30" spans="1:7" ht="11.25" customHeight="1">
      <c r="A30" s="33"/>
      <c r="B30" s="413"/>
      <c r="C30" s="414"/>
      <c r="D30" s="414"/>
      <c r="E30" s="414"/>
      <c r="F30" s="415"/>
    </row>
    <row r="31" spans="1:7">
      <c r="B31" s="411"/>
      <c r="C31" s="411"/>
      <c r="D31" s="411"/>
      <c r="E31" s="411"/>
      <c r="F31" s="411"/>
    </row>
    <row r="32" spans="1:7">
      <c r="B32" s="411"/>
      <c r="C32" s="411"/>
      <c r="D32" s="411"/>
      <c r="E32" s="411"/>
      <c r="F32" s="411"/>
    </row>
    <row r="34" spans="2:2">
      <c r="B34" s="32"/>
    </row>
  </sheetData>
  <mergeCells count="15">
    <mergeCell ref="B3:F3"/>
    <mergeCell ref="B32:F32"/>
    <mergeCell ref="B1:F1"/>
    <mergeCell ref="B2:F2"/>
    <mergeCell ref="B4:F4"/>
    <mergeCell ref="B31:F31"/>
    <mergeCell ref="B30:F30"/>
    <mergeCell ref="B29:F29"/>
    <mergeCell ref="D6:D7"/>
    <mergeCell ref="B5:F5"/>
    <mergeCell ref="F6:F7"/>
    <mergeCell ref="E6:E7"/>
    <mergeCell ref="A6:A7"/>
    <mergeCell ref="B6:B7"/>
    <mergeCell ref="C6:C7"/>
  </mergeCells>
  <phoneticPr fontId="0" type="noConversion"/>
  <conditionalFormatting sqref="D25:E25 D27:E27 D8:E23">
    <cfRule type="expression" dxfId="15" priority="73" stopIfTrue="1">
      <formula>E8="totalizador"</formula>
    </cfRule>
  </conditionalFormatting>
  <conditionalFormatting sqref="F12 F19:F20 F25 F27 F10">
    <cfRule type="expression" dxfId="14" priority="159" stopIfTrue="1">
      <formula>#REF!="totalizador"</formula>
    </cfRule>
  </conditionalFormatting>
  <conditionalFormatting sqref="C25 C27 C8:C23">
    <cfRule type="expression" dxfId="13" priority="183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9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zoomScale="80" zoomScaleNormal="80" workbookViewId="0"/>
  </sheetViews>
  <sheetFormatPr baseColWidth="10" defaultColWidth="9" defaultRowHeight="12.6"/>
  <cols>
    <col min="1" max="1" width="12.42578125" style="29" customWidth="1"/>
    <col min="2" max="2" width="60.85546875" style="29" customWidth="1"/>
    <col min="3" max="9" width="15.85546875" style="29" customWidth="1"/>
    <col min="10" max="10" width="18.7109375" style="29" bestFit="1" customWidth="1"/>
    <col min="11" max="16384" width="9" style="30"/>
  </cols>
  <sheetData>
    <row r="1" spans="1:10">
      <c r="B1" s="421"/>
      <c r="C1" s="421"/>
      <c r="D1" s="421"/>
      <c r="E1" s="421"/>
      <c r="F1" s="421"/>
      <c r="G1" s="421"/>
      <c r="H1" s="421"/>
      <c r="I1" s="421"/>
      <c r="J1" s="421"/>
    </row>
    <row r="2" spans="1:10">
      <c r="B2" s="328" t="s">
        <v>33</v>
      </c>
      <c r="C2" s="329"/>
      <c r="D2" s="329"/>
      <c r="E2" s="329"/>
      <c r="F2" s="329"/>
      <c r="G2" s="329"/>
      <c r="H2" s="329"/>
      <c r="I2" s="329"/>
      <c r="J2" s="330"/>
    </row>
    <row r="3" spans="1:10">
      <c r="B3" s="364" t="s">
        <v>361</v>
      </c>
      <c r="C3" s="365"/>
      <c r="D3" s="365"/>
      <c r="E3" s="365"/>
      <c r="F3" s="365"/>
      <c r="G3" s="365"/>
      <c r="H3" s="365"/>
      <c r="I3" s="365"/>
      <c r="J3" s="366"/>
    </row>
    <row r="4" spans="1:10">
      <c r="A4" s="34"/>
      <c r="B4" s="422" t="s">
        <v>230</v>
      </c>
      <c r="C4" s="423"/>
      <c r="D4" s="423"/>
      <c r="E4" s="423"/>
      <c r="F4" s="423"/>
      <c r="G4" s="423"/>
      <c r="H4" s="423"/>
      <c r="I4" s="423"/>
      <c r="J4" s="424"/>
    </row>
    <row r="5" spans="1:10" ht="15.75" customHeight="1">
      <c r="A5" s="428"/>
      <c r="B5" s="416" t="s">
        <v>17</v>
      </c>
      <c r="C5" s="416" t="s">
        <v>5</v>
      </c>
      <c r="D5" s="416" t="s">
        <v>44</v>
      </c>
      <c r="E5" s="416" t="s">
        <v>6</v>
      </c>
      <c r="F5" s="367" t="s">
        <v>310</v>
      </c>
      <c r="G5" s="416" t="s">
        <v>23</v>
      </c>
      <c r="H5" s="416" t="s">
        <v>40</v>
      </c>
      <c r="I5" s="367" t="s">
        <v>344</v>
      </c>
      <c r="J5" s="416" t="s">
        <v>12</v>
      </c>
    </row>
    <row r="6" spans="1:10" ht="27" customHeight="1">
      <c r="A6" s="429"/>
      <c r="B6" s="417"/>
      <c r="C6" s="417"/>
      <c r="D6" s="417"/>
      <c r="E6" s="417"/>
      <c r="F6" s="367"/>
      <c r="G6" s="417"/>
      <c r="H6" s="417"/>
      <c r="I6" s="367"/>
      <c r="J6" s="417"/>
    </row>
    <row r="7" spans="1:10" ht="12.75" customHeight="1">
      <c r="A7" s="425" t="s">
        <v>69</v>
      </c>
      <c r="B7" s="117" t="s">
        <v>168</v>
      </c>
      <c r="C7" s="118">
        <v>481298819</v>
      </c>
      <c r="D7" s="118">
        <v>530820949</v>
      </c>
      <c r="E7" s="118">
        <v>93976934</v>
      </c>
      <c r="F7" s="118">
        <v>183310544</v>
      </c>
      <c r="G7" s="118">
        <v>401943527</v>
      </c>
      <c r="H7" s="118">
        <v>351466421</v>
      </c>
      <c r="I7" s="118">
        <v>9088762</v>
      </c>
      <c r="J7" s="118">
        <v>2051905956</v>
      </c>
    </row>
    <row r="8" spans="1:10">
      <c r="A8" s="426"/>
      <c r="B8" s="117" t="s">
        <v>169</v>
      </c>
      <c r="C8" s="118">
        <v>232708776</v>
      </c>
      <c r="D8" s="118">
        <v>37100546</v>
      </c>
      <c r="E8" s="118">
        <v>80703801</v>
      </c>
      <c r="F8" s="118">
        <v>78069627</v>
      </c>
      <c r="G8" s="118">
        <v>228493995</v>
      </c>
      <c r="H8" s="118">
        <v>223053564</v>
      </c>
      <c r="I8" s="118">
        <v>8160730</v>
      </c>
      <c r="J8" s="118">
        <v>888291039</v>
      </c>
    </row>
    <row r="9" spans="1:10">
      <c r="A9" s="426"/>
      <c r="B9" s="117" t="s">
        <v>170</v>
      </c>
      <c r="C9" s="118">
        <v>129431</v>
      </c>
      <c r="D9" s="118">
        <v>368020</v>
      </c>
      <c r="E9" s="118">
        <v>0</v>
      </c>
      <c r="F9" s="118">
        <v>0</v>
      </c>
      <c r="G9" s="118">
        <v>188610</v>
      </c>
      <c r="H9" s="118">
        <v>860960</v>
      </c>
      <c r="I9" s="118">
        <v>0</v>
      </c>
      <c r="J9" s="118">
        <v>1547021</v>
      </c>
    </row>
    <row r="10" spans="1:10">
      <c r="A10" s="426"/>
      <c r="B10" s="117" t="s">
        <v>39</v>
      </c>
      <c r="C10" s="118">
        <v>0</v>
      </c>
      <c r="D10" s="118">
        <v>0</v>
      </c>
      <c r="E10" s="118">
        <v>1382520</v>
      </c>
      <c r="F10" s="118">
        <v>0</v>
      </c>
      <c r="G10" s="118">
        <v>982787</v>
      </c>
      <c r="H10" s="118">
        <v>162880</v>
      </c>
      <c r="I10" s="118">
        <v>0</v>
      </c>
      <c r="J10" s="118">
        <v>2528187</v>
      </c>
    </row>
    <row r="11" spans="1:10">
      <c r="A11" s="426"/>
      <c r="B11" s="117" t="s">
        <v>13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  <c r="J11" s="118">
        <v>0</v>
      </c>
    </row>
    <row r="12" spans="1:10">
      <c r="A12" s="427"/>
      <c r="B12" s="197" t="s">
        <v>182</v>
      </c>
      <c r="C12" s="200">
        <v>714137026</v>
      </c>
      <c r="D12" s="200">
        <v>568289515</v>
      </c>
      <c r="E12" s="200">
        <v>176063255</v>
      </c>
      <c r="F12" s="200">
        <v>261380171</v>
      </c>
      <c r="G12" s="200">
        <v>631608919</v>
      </c>
      <c r="H12" s="200">
        <v>575543825</v>
      </c>
      <c r="I12" s="200">
        <v>17249492</v>
      </c>
      <c r="J12" s="200">
        <v>2944272203</v>
      </c>
    </row>
    <row r="13" spans="1:10" ht="12.75" customHeight="1">
      <c r="A13" s="425" t="s">
        <v>70</v>
      </c>
      <c r="B13" s="117" t="s">
        <v>171</v>
      </c>
      <c r="C13" s="118">
        <v>483977384</v>
      </c>
      <c r="D13" s="118">
        <v>403689352</v>
      </c>
      <c r="E13" s="118">
        <v>140683805</v>
      </c>
      <c r="F13" s="118">
        <v>158957029</v>
      </c>
      <c r="G13" s="118">
        <v>461236039</v>
      </c>
      <c r="H13" s="118">
        <v>377131064</v>
      </c>
      <c r="I13" s="118">
        <v>12013402</v>
      </c>
      <c r="J13" s="129">
        <v>2037688075</v>
      </c>
    </row>
    <row r="14" spans="1:10">
      <c r="A14" s="426"/>
      <c r="B14" s="117" t="s">
        <v>172</v>
      </c>
      <c r="C14" s="118">
        <v>149677464</v>
      </c>
      <c r="D14" s="118">
        <v>121563432</v>
      </c>
      <c r="E14" s="118">
        <v>21665957</v>
      </c>
      <c r="F14" s="118">
        <v>66228662</v>
      </c>
      <c r="G14" s="118">
        <v>131654201</v>
      </c>
      <c r="H14" s="118">
        <v>131432943</v>
      </c>
      <c r="I14" s="118">
        <v>1230723</v>
      </c>
      <c r="J14" s="129">
        <v>623453382</v>
      </c>
    </row>
    <row r="15" spans="1:10">
      <c r="A15" s="426"/>
      <c r="B15" s="117" t="s">
        <v>173</v>
      </c>
      <c r="C15" s="118">
        <v>-2242495</v>
      </c>
      <c r="D15" s="118">
        <v>-4164170</v>
      </c>
      <c r="E15" s="118">
        <v>-1042242</v>
      </c>
      <c r="F15" s="118">
        <v>1822556</v>
      </c>
      <c r="G15" s="118">
        <v>4352714</v>
      </c>
      <c r="H15" s="118">
        <v>-1099250</v>
      </c>
      <c r="I15" s="118">
        <v>2373685</v>
      </c>
      <c r="J15" s="129">
        <v>798</v>
      </c>
    </row>
    <row r="16" spans="1:10">
      <c r="A16" s="426"/>
      <c r="B16" s="117" t="s">
        <v>174</v>
      </c>
      <c r="C16" s="118">
        <v>286245</v>
      </c>
      <c r="D16" s="118">
        <v>-1360366</v>
      </c>
      <c r="E16" s="118">
        <v>-1152</v>
      </c>
      <c r="F16" s="118">
        <v>-294889</v>
      </c>
      <c r="G16" s="118">
        <v>72040</v>
      </c>
      <c r="H16" s="118">
        <v>-1536092</v>
      </c>
      <c r="I16" s="118">
        <v>0</v>
      </c>
      <c r="J16" s="129">
        <v>-2834214</v>
      </c>
    </row>
    <row r="17" spans="1:10">
      <c r="A17" s="426"/>
      <c r="B17" s="117" t="s">
        <v>175</v>
      </c>
      <c r="C17" s="118">
        <v>697931</v>
      </c>
      <c r="D17" s="118">
        <v>213780</v>
      </c>
      <c r="E17" s="118">
        <v>0</v>
      </c>
      <c r="F17" s="118">
        <v>601020</v>
      </c>
      <c r="G17" s="118">
        <v>0</v>
      </c>
      <c r="H17" s="118">
        <v>30092</v>
      </c>
      <c r="I17" s="118">
        <v>104406</v>
      </c>
      <c r="J17" s="129">
        <v>1647229</v>
      </c>
    </row>
    <row r="18" spans="1:10">
      <c r="A18" s="426"/>
      <c r="B18" s="117" t="s">
        <v>176</v>
      </c>
      <c r="C18" s="118">
        <v>0</v>
      </c>
      <c r="D18" s="118">
        <v>2378960</v>
      </c>
      <c r="E18" s="118">
        <v>-147541</v>
      </c>
      <c r="F18" s="118">
        <v>0</v>
      </c>
      <c r="G18" s="118">
        <v>143578</v>
      </c>
      <c r="H18" s="118">
        <v>0</v>
      </c>
      <c r="I18" s="118">
        <v>0</v>
      </c>
      <c r="J18" s="129">
        <v>2374997</v>
      </c>
    </row>
    <row r="19" spans="1:10">
      <c r="A19" s="427"/>
      <c r="B19" s="197" t="s">
        <v>181</v>
      </c>
      <c r="C19" s="200">
        <v>632396529</v>
      </c>
      <c r="D19" s="200">
        <v>522320988</v>
      </c>
      <c r="E19" s="200">
        <v>161158827</v>
      </c>
      <c r="F19" s="200">
        <v>227314378</v>
      </c>
      <c r="G19" s="200">
        <v>597458572</v>
      </c>
      <c r="H19" s="200">
        <v>505958757</v>
      </c>
      <c r="I19" s="200">
        <v>15722216</v>
      </c>
      <c r="J19" s="200">
        <v>2662330267</v>
      </c>
    </row>
    <row r="20" spans="1:10" ht="12.75" customHeight="1">
      <c r="A20" s="425" t="s">
        <v>183</v>
      </c>
      <c r="B20" s="117" t="s">
        <v>22</v>
      </c>
      <c r="C20" s="118">
        <v>217068</v>
      </c>
      <c r="D20" s="118">
        <v>68825</v>
      </c>
      <c r="E20" s="118">
        <v>188342</v>
      </c>
      <c r="F20" s="118">
        <v>84659</v>
      </c>
      <c r="G20" s="118">
        <v>524493</v>
      </c>
      <c r="H20" s="118">
        <v>382930</v>
      </c>
      <c r="I20" s="118">
        <v>360319</v>
      </c>
      <c r="J20" s="118">
        <v>1826636</v>
      </c>
    </row>
    <row r="21" spans="1:10">
      <c r="A21" s="426"/>
      <c r="B21" s="117" t="s">
        <v>177</v>
      </c>
      <c r="C21" s="118">
        <v>-267649</v>
      </c>
      <c r="D21" s="118">
        <v>178334</v>
      </c>
      <c r="E21" s="118">
        <v>689943</v>
      </c>
      <c r="F21" s="118">
        <v>232130</v>
      </c>
      <c r="G21" s="118">
        <v>2460138</v>
      </c>
      <c r="H21" s="118">
        <v>1532625</v>
      </c>
      <c r="I21" s="118">
        <v>0</v>
      </c>
      <c r="J21" s="118">
        <v>4825521</v>
      </c>
    </row>
    <row r="22" spans="1:10">
      <c r="A22" s="426"/>
      <c r="B22" s="117" t="s">
        <v>178</v>
      </c>
      <c r="C22" s="118">
        <v>1620827</v>
      </c>
      <c r="D22" s="118">
        <v>13503</v>
      </c>
      <c r="E22" s="118">
        <v>393816</v>
      </c>
      <c r="F22" s="118">
        <v>1053224</v>
      </c>
      <c r="G22" s="118">
        <v>1505522</v>
      </c>
      <c r="H22" s="118">
        <v>-13289</v>
      </c>
      <c r="I22" s="118">
        <v>0</v>
      </c>
      <c r="J22" s="118">
        <v>4573603</v>
      </c>
    </row>
    <row r="23" spans="1:10">
      <c r="A23" s="426"/>
      <c r="B23" s="117" t="s">
        <v>179</v>
      </c>
      <c r="C23" s="118">
        <v>19474882</v>
      </c>
      <c r="D23" s="118">
        <v>15970184</v>
      </c>
      <c r="E23" s="118">
        <v>5710222</v>
      </c>
      <c r="F23" s="118">
        <v>6327358</v>
      </c>
      <c r="G23" s="118">
        <v>12553329</v>
      </c>
      <c r="H23" s="118">
        <v>26779515</v>
      </c>
      <c r="I23" s="118">
        <v>2965541</v>
      </c>
      <c r="J23" s="118">
        <v>89781031</v>
      </c>
    </row>
    <row r="24" spans="1:10" ht="25.2">
      <c r="A24" s="426"/>
      <c r="B24" s="117" t="s">
        <v>180</v>
      </c>
      <c r="C24" s="118">
        <v>40090927</v>
      </c>
      <c r="D24" s="118">
        <v>14171404</v>
      </c>
      <c r="E24" s="118">
        <v>4945170</v>
      </c>
      <c r="F24" s="118">
        <v>10787213</v>
      </c>
      <c r="G24" s="118">
        <v>23214881</v>
      </c>
      <c r="H24" s="118">
        <v>16719599</v>
      </c>
      <c r="I24" s="118">
        <v>1523489</v>
      </c>
      <c r="J24" s="118">
        <v>111452683</v>
      </c>
    </row>
    <row r="25" spans="1:10">
      <c r="A25" s="426"/>
      <c r="B25" s="117" t="s">
        <v>13</v>
      </c>
      <c r="C25" s="118">
        <v>19056676</v>
      </c>
      <c r="D25" s="118">
        <v>21422266</v>
      </c>
      <c r="E25" s="118">
        <v>4075781</v>
      </c>
      <c r="F25" s="118">
        <v>9959663</v>
      </c>
      <c r="G25" s="118">
        <v>15185565</v>
      </c>
      <c r="H25" s="118">
        <v>12774591</v>
      </c>
      <c r="I25" s="118">
        <v>2651709</v>
      </c>
      <c r="J25" s="118">
        <v>85126251</v>
      </c>
    </row>
    <row r="26" spans="1:10" ht="25.2">
      <c r="A26" s="427"/>
      <c r="B26" s="201" t="s">
        <v>184</v>
      </c>
      <c r="C26" s="200">
        <v>80192731</v>
      </c>
      <c r="D26" s="200">
        <v>51824516</v>
      </c>
      <c r="E26" s="200">
        <v>16003274</v>
      </c>
      <c r="F26" s="200">
        <v>28444247</v>
      </c>
      <c r="G26" s="200">
        <v>55443928</v>
      </c>
      <c r="H26" s="200">
        <v>58175971</v>
      </c>
      <c r="I26" s="200">
        <v>7501058</v>
      </c>
      <c r="J26" s="200">
        <v>297585725</v>
      </c>
    </row>
    <row r="27" spans="1:10" ht="12.75" customHeight="1">
      <c r="A27" s="33"/>
      <c r="B27" s="402" t="s">
        <v>352</v>
      </c>
      <c r="C27" s="403"/>
      <c r="D27" s="403"/>
      <c r="E27" s="403"/>
      <c r="F27" s="403"/>
      <c r="G27" s="403"/>
      <c r="H27" s="403"/>
      <c r="I27" s="403"/>
      <c r="J27" s="404"/>
    </row>
    <row r="28" spans="1:10">
      <c r="A28" s="33"/>
      <c r="B28" s="418"/>
      <c r="C28" s="419"/>
      <c r="D28" s="419"/>
      <c r="E28" s="419"/>
      <c r="F28" s="419"/>
      <c r="G28" s="419"/>
      <c r="H28" s="419"/>
      <c r="I28" s="419"/>
      <c r="J28" s="420"/>
    </row>
    <row r="29" spans="1:10">
      <c r="A29" s="30"/>
      <c r="B29" s="403"/>
      <c r="C29" s="403"/>
      <c r="D29" s="403"/>
      <c r="E29" s="403"/>
      <c r="F29" s="403"/>
      <c r="G29" s="403"/>
      <c r="H29" s="403"/>
      <c r="I29" s="403"/>
      <c r="J29" s="403"/>
    </row>
    <row r="34" spans="2:3" s="29" customFormat="1">
      <c r="B34" s="35"/>
      <c r="C34" s="35"/>
    </row>
  </sheetData>
  <mergeCells count="20">
    <mergeCell ref="A13:A19"/>
    <mergeCell ref="A7:A12"/>
    <mergeCell ref="B27:J27"/>
    <mergeCell ref="F5:F6"/>
    <mergeCell ref="B5:B6"/>
    <mergeCell ref="C5:C6"/>
    <mergeCell ref="A20:A26"/>
    <mergeCell ref="D5:D6"/>
    <mergeCell ref="J5:J6"/>
    <mergeCell ref="A5:A6"/>
    <mergeCell ref="B29:J29"/>
    <mergeCell ref="G5:G6"/>
    <mergeCell ref="I5:I6"/>
    <mergeCell ref="B28:J28"/>
    <mergeCell ref="B1:J1"/>
    <mergeCell ref="B2:J2"/>
    <mergeCell ref="B3:J3"/>
    <mergeCell ref="B4:J4"/>
    <mergeCell ref="E5:E6"/>
    <mergeCell ref="H5:H6"/>
  </mergeCells>
  <conditionalFormatting sqref="C7:E18 D20:E25">
    <cfRule type="expression" dxfId="12" priority="40" stopIfTrue="1">
      <formula>D7="totalizador"</formula>
    </cfRule>
  </conditionalFormatting>
  <conditionalFormatting sqref="C20:C24">
    <cfRule type="expression" dxfId="11" priority="38" stopIfTrue="1">
      <formula>D20="totalizador"</formula>
    </cfRule>
  </conditionalFormatting>
  <conditionalFormatting sqref="C25">
    <cfRule type="expression" dxfId="10" priority="37" stopIfTrue="1">
      <formula>D25="totalizador"</formula>
    </cfRule>
  </conditionalFormatting>
  <conditionalFormatting sqref="C20:C24">
    <cfRule type="expression" dxfId="9" priority="35" stopIfTrue="1">
      <formula>D20="totalizador"</formula>
    </cfRule>
  </conditionalFormatting>
  <conditionalFormatting sqref="C25">
    <cfRule type="expression" dxfId="8" priority="34" stopIfTrue="1">
      <formula>D25="totalizador"</formula>
    </cfRule>
  </conditionalFormatting>
  <conditionalFormatting sqref="J7:J13 J20:J25">
    <cfRule type="expression" dxfId="7" priority="5" stopIfTrue="1">
      <formula>#REF!="totalizador"</formula>
    </cfRule>
  </conditionalFormatting>
  <conditionalFormatting sqref="F7:F18 F20:F25">
    <cfRule type="expression" dxfId="6" priority="179" stopIfTrue="1">
      <formula>#REF!="totalizador"</formula>
    </cfRule>
  </conditionalFormatting>
  <conditionalFormatting sqref="I7:I18 I20:I25">
    <cfRule type="expression" dxfId="5" priority="183" stopIfTrue="1">
      <formula>#REF!="totalizador"</formula>
    </cfRule>
  </conditionalFormatting>
  <conditionalFormatting sqref="G20:G25 G7:G18">
    <cfRule type="expression" dxfId="4" priority="188" stopIfTrue="1">
      <formula>I7="totalizador"</formula>
    </cfRule>
  </conditionalFormatting>
  <conditionalFormatting sqref="H7:H18 H20:H25">
    <cfRule type="expression" dxfId="3" priority="1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8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zoomScale="80" zoomScaleNormal="80" workbookViewId="0"/>
  </sheetViews>
  <sheetFormatPr baseColWidth="10" defaultColWidth="9" defaultRowHeight="12.6"/>
  <cols>
    <col min="1" max="1" width="12" style="29" customWidth="1"/>
    <col min="2" max="2" width="60.85546875" style="29" customWidth="1"/>
    <col min="3" max="5" width="15.85546875" style="29" customWidth="1"/>
    <col min="6" max="6" width="16.85546875" style="29" customWidth="1"/>
    <col min="7" max="7" width="9" style="30"/>
    <col min="8" max="8" width="14.42578125" style="30" bestFit="1" customWidth="1"/>
    <col min="9" max="16384" width="9" style="30"/>
  </cols>
  <sheetData>
    <row r="1" spans="1:8">
      <c r="B1" s="412"/>
      <c r="C1" s="412"/>
      <c r="D1" s="412"/>
      <c r="E1" s="412"/>
      <c r="F1" s="412"/>
    </row>
    <row r="2" spans="1:8">
      <c r="B2" s="328" t="s">
        <v>34</v>
      </c>
      <c r="C2" s="329"/>
      <c r="D2" s="329"/>
      <c r="E2" s="329"/>
      <c r="F2" s="330"/>
    </row>
    <row r="3" spans="1:8">
      <c r="B3" s="390" t="s">
        <v>318</v>
      </c>
      <c r="C3" s="391"/>
      <c r="D3" s="391"/>
      <c r="E3" s="391"/>
      <c r="F3" s="392"/>
    </row>
    <row r="4" spans="1:8">
      <c r="B4" s="390" t="s">
        <v>359</v>
      </c>
      <c r="C4" s="391"/>
      <c r="D4" s="391"/>
      <c r="E4" s="391"/>
      <c r="F4" s="392"/>
    </row>
    <row r="5" spans="1:8">
      <c r="A5" s="31"/>
      <c r="B5" s="431" t="s">
        <v>230</v>
      </c>
      <c r="C5" s="432"/>
      <c r="D5" s="432"/>
      <c r="E5" s="432"/>
      <c r="F5" s="433"/>
    </row>
    <row r="6" spans="1:8" ht="15.75" customHeight="1">
      <c r="A6" s="428"/>
      <c r="B6" s="367" t="s">
        <v>17</v>
      </c>
      <c r="C6" s="367" t="s">
        <v>323</v>
      </c>
      <c r="D6" s="367" t="s">
        <v>41</v>
      </c>
      <c r="E6" s="367" t="s">
        <v>9</v>
      </c>
      <c r="F6" s="367" t="s">
        <v>12</v>
      </c>
    </row>
    <row r="7" spans="1:8">
      <c r="A7" s="429"/>
      <c r="B7" s="367"/>
      <c r="C7" s="367"/>
      <c r="D7" s="367"/>
      <c r="E7" s="367"/>
      <c r="F7" s="367"/>
    </row>
    <row r="8" spans="1:8">
      <c r="A8" s="430" t="s">
        <v>69</v>
      </c>
      <c r="B8" s="117" t="s">
        <v>168</v>
      </c>
      <c r="C8" s="118">
        <v>32144059</v>
      </c>
      <c r="D8" s="118">
        <v>21079749</v>
      </c>
      <c r="E8" s="118">
        <v>946674</v>
      </c>
      <c r="F8" s="129">
        <v>54170482</v>
      </c>
      <c r="H8" s="213"/>
    </row>
    <row r="9" spans="1:8">
      <c r="A9" s="430"/>
      <c r="B9" s="117" t="s">
        <v>169</v>
      </c>
      <c r="C9" s="118">
        <v>7037740</v>
      </c>
      <c r="D9" s="118">
        <v>1886372</v>
      </c>
      <c r="E9" s="118">
        <v>183134</v>
      </c>
      <c r="F9" s="129">
        <v>9107246</v>
      </c>
      <c r="H9" s="213"/>
    </row>
    <row r="10" spans="1:8">
      <c r="A10" s="430"/>
      <c r="B10" s="117" t="s">
        <v>170</v>
      </c>
      <c r="C10" s="118">
        <v>48631444</v>
      </c>
      <c r="D10" s="118">
        <v>6740869</v>
      </c>
      <c r="E10" s="118">
        <v>1985000</v>
      </c>
      <c r="F10" s="129">
        <v>57357313</v>
      </c>
      <c r="H10" s="213"/>
    </row>
    <row r="11" spans="1:8">
      <c r="A11" s="430"/>
      <c r="B11" s="117" t="s">
        <v>39</v>
      </c>
      <c r="C11" s="118">
        <v>0</v>
      </c>
      <c r="D11" s="118">
        <v>0</v>
      </c>
      <c r="E11" s="118">
        <v>0</v>
      </c>
      <c r="F11" s="129">
        <v>0</v>
      </c>
      <c r="H11" s="213"/>
    </row>
    <row r="12" spans="1:8">
      <c r="A12" s="430"/>
      <c r="B12" s="117" t="s">
        <v>13</v>
      </c>
      <c r="C12" s="118">
        <v>0</v>
      </c>
      <c r="D12" s="118">
        <v>0</v>
      </c>
      <c r="E12" s="118">
        <v>0</v>
      </c>
      <c r="F12" s="129">
        <v>0</v>
      </c>
      <c r="H12" s="213"/>
    </row>
    <row r="13" spans="1:8">
      <c r="A13" s="430"/>
      <c r="B13" s="197" t="s">
        <v>182</v>
      </c>
      <c r="C13" s="200">
        <v>87813243</v>
      </c>
      <c r="D13" s="200">
        <v>29706990</v>
      </c>
      <c r="E13" s="200">
        <v>3114808</v>
      </c>
      <c r="F13" s="200">
        <v>120635041</v>
      </c>
      <c r="H13" s="213"/>
    </row>
    <row r="14" spans="1:8">
      <c r="A14" s="430" t="s">
        <v>70</v>
      </c>
      <c r="B14" s="117" t="s">
        <v>171</v>
      </c>
      <c r="C14" s="118">
        <v>76089277</v>
      </c>
      <c r="D14" s="118">
        <v>19034477</v>
      </c>
      <c r="E14" s="118">
        <v>1794751</v>
      </c>
      <c r="F14" s="129">
        <v>96918505</v>
      </c>
      <c r="H14" s="213"/>
    </row>
    <row r="15" spans="1:8">
      <c r="A15" s="430"/>
      <c r="B15" s="117" t="s">
        <v>172</v>
      </c>
      <c r="C15" s="118">
        <v>8480591</v>
      </c>
      <c r="D15" s="118">
        <v>5569996</v>
      </c>
      <c r="E15" s="118">
        <v>719868</v>
      </c>
      <c r="F15" s="129">
        <v>14770455</v>
      </c>
      <c r="H15" s="213"/>
    </row>
    <row r="16" spans="1:8">
      <c r="A16" s="430"/>
      <c r="B16" s="117" t="s">
        <v>173</v>
      </c>
      <c r="C16" s="118">
        <v>1172404</v>
      </c>
      <c r="D16" s="118">
        <v>2325588</v>
      </c>
      <c r="E16" s="118">
        <v>134067</v>
      </c>
      <c r="F16" s="129">
        <v>3632059</v>
      </c>
      <c r="H16" s="213"/>
    </row>
    <row r="17" spans="1:8">
      <c r="A17" s="430"/>
      <c r="B17" s="117" t="s">
        <v>174</v>
      </c>
      <c r="C17" s="118">
        <v>0</v>
      </c>
      <c r="D17" s="118">
        <v>12154</v>
      </c>
      <c r="E17" s="118">
        <v>0</v>
      </c>
      <c r="F17" s="129">
        <v>12154</v>
      </c>
      <c r="H17" s="213"/>
    </row>
    <row r="18" spans="1:8">
      <c r="A18" s="430"/>
      <c r="B18" s="117" t="s">
        <v>175</v>
      </c>
      <c r="C18" s="118">
        <v>0</v>
      </c>
      <c r="D18" s="118">
        <v>0</v>
      </c>
      <c r="E18" s="118">
        <v>0</v>
      </c>
      <c r="F18" s="129">
        <v>0</v>
      </c>
      <c r="H18" s="213"/>
    </row>
    <row r="19" spans="1:8">
      <c r="A19" s="430"/>
      <c r="B19" s="117" t="s">
        <v>176</v>
      </c>
      <c r="C19" s="118">
        <v>1282674</v>
      </c>
      <c r="D19" s="118">
        <v>0</v>
      </c>
      <c r="E19" s="118">
        <v>0</v>
      </c>
      <c r="F19" s="129">
        <v>1282674</v>
      </c>
      <c r="H19" s="213"/>
    </row>
    <row r="20" spans="1:8">
      <c r="A20" s="430"/>
      <c r="B20" s="197" t="s">
        <v>181</v>
      </c>
      <c r="C20" s="200">
        <v>87024946</v>
      </c>
      <c r="D20" s="200">
        <v>26942215</v>
      </c>
      <c r="E20" s="200">
        <v>2648686</v>
      </c>
      <c r="F20" s="200">
        <v>116615847</v>
      </c>
      <c r="H20" s="213"/>
    </row>
    <row r="21" spans="1:8">
      <c r="A21" s="430" t="s">
        <v>183</v>
      </c>
      <c r="B21" s="117" t="s">
        <v>22</v>
      </c>
      <c r="C21" s="118">
        <v>0</v>
      </c>
      <c r="D21" s="118">
        <v>0</v>
      </c>
      <c r="E21" s="118">
        <v>0</v>
      </c>
      <c r="F21" s="129">
        <v>0</v>
      </c>
      <c r="H21" s="213"/>
    </row>
    <row r="22" spans="1:8">
      <c r="A22" s="430"/>
      <c r="B22" s="117" t="s">
        <v>177</v>
      </c>
      <c r="C22" s="118">
        <v>0</v>
      </c>
      <c r="D22" s="118">
        <v>259</v>
      </c>
      <c r="E22" s="118">
        <v>0</v>
      </c>
      <c r="F22" s="129">
        <v>259</v>
      </c>
      <c r="H22" s="213"/>
    </row>
    <row r="23" spans="1:8">
      <c r="A23" s="430"/>
      <c r="B23" s="117" t="s">
        <v>178</v>
      </c>
      <c r="C23" s="118">
        <v>0</v>
      </c>
      <c r="D23" s="118">
        <v>545846</v>
      </c>
      <c r="E23" s="118">
        <v>9529</v>
      </c>
      <c r="F23" s="129">
        <v>555375</v>
      </c>
      <c r="H23" s="213"/>
    </row>
    <row r="24" spans="1:8">
      <c r="A24" s="430"/>
      <c r="B24" s="117" t="s">
        <v>179</v>
      </c>
      <c r="C24" s="118">
        <v>4228356</v>
      </c>
      <c r="D24" s="118">
        <v>2518052</v>
      </c>
      <c r="E24" s="118">
        <v>282155</v>
      </c>
      <c r="F24" s="129">
        <v>7028563</v>
      </c>
      <c r="H24" s="213"/>
    </row>
    <row r="25" spans="1:8" ht="25.2">
      <c r="A25" s="430"/>
      <c r="B25" s="117" t="s">
        <v>180</v>
      </c>
      <c r="C25" s="118">
        <v>445933</v>
      </c>
      <c r="D25" s="118">
        <v>0</v>
      </c>
      <c r="E25" s="118">
        <v>0</v>
      </c>
      <c r="F25" s="129">
        <v>445933</v>
      </c>
      <c r="H25" s="213"/>
    </row>
    <row r="26" spans="1:8">
      <c r="A26" s="430"/>
      <c r="B26" s="117" t="s">
        <v>13</v>
      </c>
      <c r="C26" s="118">
        <v>3440180</v>
      </c>
      <c r="D26" s="118">
        <v>1543560</v>
      </c>
      <c r="E26" s="118">
        <v>129941</v>
      </c>
      <c r="F26" s="129">
        <v>5113681</v>
      </c>
      <c r="H26" s="213"/>
    </row>
    <row r="27" spans="1:8" ht="25.2">
      <c r="A27" s="430"/>
      <c r="B27" s="201" t="s">
        <v>184</v>
      </c>
      <c r="C27" s="200">
        <v>8114469</v>
      </c>
      <c r="D27" s="200">
        <v>4607717</v>
      </c>
      <c r="E27" s="200">
        <v>421625</v>
      </c>
      <c r="F27" s="200">
        <v>13143811</v>
      </c>
      <c r="H27" s="213"/>
    </row>
    <row r="28" spans="1:8">
      <c r="A28" s="33"/>
      <c r="B28" s="408" t="s">
        <v>352</v>
      </c>
      <c r="C28" s="409"/>
      <c r="D28" s="409"/>
      <c r="E28" s="409"/>
      <c r="F28" s="410"/>
    </row>
    <row r="29" spans="1:8" ht="11.25" customHeight="1">
      <c r="A29" s="33"/>
      <c r="B29" s="413"/>
      <c r="C29" s="414"/>
      <c r="D29" s="414"/>
      <c r="E29" s="414"/>
      <c r="F29" s="415"/>
    </row>
    <row r="30" spans="1:8">
      <c r="B30" s="411"/>
      <c r="C30" s="411"/>
      <c r="D30" s="411"/>
      <c r="E30" s="411"/>
      <c r="F30" s="411"/>
    </row>
    <row r="31" spans="1:8">
      <c r="B31" s="411"/>
      <c r="C31" s="411"/>
      <c r="D31" s="411"/>
      <c r="E31" s="411"/>
      <c r="F31" s="411"/>
    </row>
  </sheetData>
  <mergeCells count="18">
    <mergeCell ref="C6:C7"/>
    <mergeCell ref="B31:F31"/>
    <mergeCell ref="D6:D7"/>
    <mergeCell ref="E6:E7"/>
    <mergeCell ref="F6:F7"/>
    <mergeCell ref="B28:F28"/>
    <mergeCell ref="B29:F29"/>
    <mergeCell ref="B30:F30"/>
    <mergeCell ref="B3:F3"/>
    <mergeCell ref="A8:A13"/>
    <mergeCell ref="A14:A20"/>
    <mergeCell ref="A21:A27"/>
    <mergeCell ref="B1:F1"/>
    <mergeCell ref="B2:F2"/>
    <mergeCell ref="B4:F4"/>
    <mergeCell ref="B5:F5"/>
    <mergeCell ref="A6:A7"/>
    <mergeCell ref="B6:B7"/>
  </mergeCells>
  <conditionalFormatting sqref="D8:E26">
    <cfRule type="expression" dxfId="2" priority="157" stopIfTrue="1">
      <formula>E8="totalizador"</formula>
    </cfRule>
  </conditionalFormatting>
  <conditionalFormatting sqref="F10:F11 F13 F20">
    <cfRule type="expression" dxfId="1" priority="161" stopIfTrue="1">
      <formula>#REF!="totalizador"</formula>
    </cfRule>
  </conditionalFormatting>
  <conditionalFormatting sqref="C8:C26">
    <cfRule type="expression" dxfId="0" priority="184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S75"/>
  <sheetViews>
    <sheetView showGridLines="0" zoomScale="80" zoomScaleNormal="80" workbookViewId="0"/>
  </sheetViews>
  <sheetFormatPr baseColWidth="10" defaultColWidth="9" defaultRowHeight="12.6"/>
  <cols>
    <col min="1" max="1" width="8.7109375" style="26" bestFit="1" customWidth="1"/>
    <col min="2" max="2" width="8.7109375" style="26" customWidth="1"/>
    <col min="3" max="3" width="60.85546875" style="26" customWidth="1"/>
    <col min="4" max="4" width="17.140625" style="26" customWidth="1"/>
    <col min="5" max="5" width="17.42578125" style="26" customWidth="1"/>
    <col min="6" max="6" width="17.7109375" style="26" customWidth="1"/>
    <col min="7" max="7" width="18.7109375" style="26" customWidth="1"/>
    <col min="8" max="10" width="17.42578125" style="26" bestFit="1" customWidth="1"/>
    <col min="11" max="11" width="19.85546875" style="26" bestFit="1" customWidth="1"/>
    <col min="12" max="18" width="9" style="27" customWidth="1"/>
    <col min="19" max="19" width="12" style="25" customWidth="1"/>
    <col min="20" max="16384" width="9" style="27"/>
  </cols>
  <sheetData>
    <row r="1" spans="1:11">
      <c r="C1" s="327"/>
      <c r="D1" s="327"/>
      <c r="E1" s="327"/>
      <c r="F1" s="327"/>
      <c r="G1" s="327"/>
      <c r="H1" s="327"/>
      <c r="I1" s="327"/>
      <c r="J1" s="327"/>
      <c r="K1" s="327"/>
    </row>
    <row r="2" spans="1:11">
      <c r="C2" s="328" t="s">
        <v>249</v>
      </c>
      <c r="D2" s="329"/>
      <c r="E2" s="329"/>
      <c r="F2" s="329"/>
      <c r="G2" s="329"/>
      <c r="H2" s="329"/>
      <c r="I2" s="329"/>
      <c r="J2" s="329"/>
      <c r="K2" s="330"/>
    </row>
    <row r="3" spans="1:11">
      <c r="C3" s="364" t="s">
        <v>362</v>
      </c>
      <c r="D3" s="365"/>
      <c r="E3" s="365"/>
      <c r="F3" s="365"/>
      <c r="G3" s="365"/>
      <c r="H3" s="365"/>
      <c r="I3" s="365"/>
      <c r="J3" s="365"/>
      <c r="K3" s="366"/>
    </row>
    <row r="4" spans="1:11">
      <c r="A4" s="28"/>
      <c r="B4" s="28"/>
      <c r="C4" s="441" t="s">
        <v>230</v>
      </c>
      <c r="D4" s="442"/>
      <c r="E4" s="442"/>
      <c r="F4" s="442"/>
      <c r="G4" s="442"/>
      <c r="H4" s="442"/>
      <c r="I4" s="442"/>
      <c r="J4" s="442"/>
      <c r="K4" s="443"/>
    </row>
    <row r="5" spans="1:11" ht="15.75" customHeight="1">
      <c r="A5" s="444" t="s">
        <v>16</v>
      </c>
      <c r="B5" s="140"/>
      <c r="C5" s="367" t="s">
        <v>17</v>
      </c>
      <c r="D5" s="367" t="s">
        <v>5</v>
      </c>
      <c r="E5" s="367" t="s">
        <v>44</v>
      </c>
      <c r="F5" s="367" t="s">
        <v>6</v>
      </c>
      <c r="G5" s="367" t="s">
        <v>310</v>
      </c>
      <c r="H5" s="367" t="s">
        <v>23</v>
      </c>
      <c r="I5" s="367" t="s">
        <v>40</v>
      </c>
      <c r="J5" s="367" t="s">
        <v>344</v>
      </c>
      <c r="K5" s="367" t="s">
        <v>12</v>
      </c>
    </row>
    <row r="6" spans="1:11" ht="23.25" customHeight="1">
      <c r="A6" s="444"/>
      <c r="B6" s="140"/>
      <c r="C6" s="367"/>
      <c r="D6" s="367"/>
      <c r="E6" s="367"/>
      <c r="F6" s="367"/>
      <c r="G6" s="367"/>
      <c r="H6" s="367"/>
      <c r="I6" s="367"/>
      <c r="J6" s="367"/>
      <c r="K6" s="367"/>
    </row>
    <row r="7" spans="1:11">
      <c r="A7" s="172"/>
      <c r="B7" s="430" t="s">
        <v>217</v>
      </c>
      <c r="C7" s="180" t="s">
        <v>158</v>
      </c>
      <c r="D7" s="131"/>
      <c r="E7" s="133"/>
      <c r="F7" s="133"/>
      <c r="G7" s="133"/>
      <c r="H7" s="133"/>
      <c r="I7" s="133"/>
      <c r="J7" s="133"/>
      <c r="K7" s="133"/>
    </row>
    <row r="8" spans="1:11" ht="25.2">
      <c r="A8" s="128">
        <v>40110</v>
      </c>
      <c r="B8" s="430"/>
      <c r="C8" s="117" t="s">
        <v>85</v>
      </c>
      <c r="D8" s="132">
        <v>819696937</v>
      </c>
      <c r="E8" s="132">
        <v>605179951</v>
      </c>
      <c r="F8" s="132">
        <v>209712011</v>
      </c>
      <c r="G8" s="132">
        <v>301177812</v>
      </c>
      <c r="H8" s="132">
        <v>738550536</v>
      </c>
      <c r="I8" s="132">
        <v>608303767</v>
      </c>
      <c r="J8" s="132">
        <v>19431517</v>
      </c>
      <c r="K8" s="133">
        <v>3302052531</v>
      </c>
    </row>
    <row r="9" spans="1:11" ht="37.799999999999997">
      <c r="A9" s="128">
        <v>40120</v>
      </c>
      <c r="B9" s="430"/>
      <c r="C9" s="117" t="s">
        <v>86</v>
      </c>
      <c r="D9" s="132">
        <v>4612252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3">
        <v>4612252</v>
      </c>
    </row>
    <row r="10" spans="1:11" ht="37.799999999999997">
      <c r="A10" s="128">
        <v>40130</v>
      </c>
      <c r="B10" s="430"/>
      <c r="C10" s="117" t="s">
        <v>87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3">
        <v>0</v>
      </c>
    </row>
    <row r="11" spans="1:11" ht="37.799999999999997">
      <c r="A11" s="128">
        <v>40140</v>
      </c>
      <c r="B11" s="430"/>
      <c r="C11" s="117" t="s">
        <v>88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3">
        <v>0</v>
      </c>
    </row>
    <row r="12" spans="1:11">
      <c r="A12" s="128">
        <v>40150</v>
      </c>
      <c r="B12" s="430"/>
      <c r="C12" s="117" t="s">
        <v>89</v>
      </c>
      <c r="D12" s="132">
        <v>0</v>
      </c>
      <c r="E12" s="132">
        <v>55217033</v>
      </c>
      <c r="F12" s="132">
        <v>649589</v>
      </c>
      <c r="G12" s="132">
        <v>11718187</v>
      </c>
      <c r="H12" s="132">
        <v>545898</v>
      </c>
      <c r="I12" s="132">
        <v>88887702</v>
      </c>
      <c r="J12" s="132">
        <v>30744</v>
      </c>
      <c r="K12" s="133">
        <v>157049153</v>
      </c>
    </row>
    <row r="13" spans="1:11">
      <c r="A13" s="173"/>
      <c r="B13" s="430"/>
      <c r="C13" s="180" t="s">
        <v>159</v>
      </c>
      <c r="D13" s="132"/>
      <c r="E13" s="132"/>
      <c r="F13" s="132"/>
      <c r="G13" s="132"/>
      <c r="H13" s="132"/>
      <c r="I13" s="132"/>
      <c r="J13" s="132"/>
      <c r="K13" s="133"/>
    </row>
    <row r="14" spans="1:11" ht="25.2">
      <c r="A14" s="128">
        <v>40160</v>
      </c>
      <c r="B14" s="430"/>
      <c r="C14" s="117" t="s">
        <v>90</v>
      </c>
      <c r="D14" s="132">
        <v>-843063757</v>
      </c>
      <c r="E14" s="132">
        <v>-564479296</v>
      </c>
      <c r="F14" s="132">
        <v>-211737863</v>
      </c>
      <c r="G14" s="132">
        <v>-276623231</v>
      </c>
      <c r="H14" s="132">
        <v>-767901455</v>
      </c>
      <c r="I14" s="132">
        <v>-27042302</v>
      </c>
      <c r="J14" s="132">
        <v>-19807179</v>
      </c>
      <c r="K14" s="133">
        <v>-2710655083</v>
      </c>
    </row>
    <row r="15" spans="1:11" ht="25.2">
      <c r="A15" s="128">
        <v>40170</v>
      </c>
      <c r="B15" s="430"/>
      <c r="C15" s="117" t="s">
        <v>91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3">
        <v>0</v>
      </c>
    </row>
    <row r="16" spans="1:11">
      <c r="A16" s="128">
        <v>40180</v>
      </c>
      <c r="B16" s="430"/>
      <c r="C16" s="117" t="s">
        <v>92</v>
      </c>
      <c r="D16" s="132">
        <v>-33253253</v>
      </c>
      <c r="E16" s="132">
        <v>-16914975</v>
      </c>
      <c r="F16" s="132">
        <v>-4055060</v>
      </c>
      <c r="G16" s="132">
        <v>-18847446</v>
      </c>
      <c r="H16" s="132">
        <v>-25313888</v>
      </c>
      <c r="I16" s="132">
        <v>0</v>
      </c>
      <c r="J16" s="132">
        <v>0</v>
      </c>
      <c r="K16" s="133">
        <v>-98384622</v>
      </c>
    </row>
    <row r="17" spans="1:11" ht="37.799999999999997">
      <c r="A17" s="128">
        <v>40190</v>
      </c>
      <c r="B17" s="430"/>
      <c r="C17" s="117" t="s">
        <v>93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-685064526</v>
      </c>
      <c r="J17" s="132">
        <v>-4968340</v>
      </c>
      <c r="K17" s="133">
        <v>-690032866</v>
      </c>
    </row>
    <row r="18" spans="1:11">
      <c r="A18" s="128">
        <v>40200</v>
      </c>
      <c r="B18" s="430"/>
      <c r="C18" s="117" t="s">
        <v>94</v>
      </c>
      <c r="D18" s="132">
        <v>-26619156</v>
      </c>
      <c r="E18" s="132">
        <v>-74358436</v>
      </c>
      <c r="F18" s="132">
        <v>0</v>
      </c>
      <c r="G18" s="132">
        <v>-331381</v>
      </c>
      <c r="H18" s="132">
        <v>-18620</v>
      </c>
      <c r="I18" s="132">
        <v>0</v>
      </c>
      <c r="J18" s="132">
        <v>0</v>
      </c>
      <c r="K18" s="133">
        <v>-101327593</v>
      </c>
    </row>
    <row r="19" spans="1:11">
      <c r="A19" s="128">
        <v>40210</v>
      </c>
      <c r="B19" s="430"/>
      <c r="C19" s="117" t="s">
        <v>95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3">
        <v>0</v>
      </c>
    </row>
    <row r="20" spans="1:11">
      <c r="A20" s="128">
        <v>40220</v>
      </c>
      <c r="B20" s="430"/>
      <c r="C20" s="117" t="s">
        <v>96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3">
        <v>0</v>
      </c>
    </row>
    <row r="21" spans="1:11">
      <c r="A21" s="128">
        <v>40230</v>
      </c>
      <c r="B21" s="430"/>
      <c r="C21" s="117" t="s">
        <v>97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-688643</v>
      </c>
      <c r="J21" s="132">
        <v>-22396</v>
      </c>
      <c r="K21" s="133">
        <v>-711039</v>
      </c>
    </row>
    <row r="22" spans="1:11">
      <c r="A22" s="128">
        <v>40240</v>
      </c>
      <c r="B22" s="430"/>
      <c r="C22" s="117" t="s">
        <v>98</v>
      </c>
      <c r="D22" s="132">
        <v>2109104</v>
      </c>
      <c r="E22" s="132">
        <v>0</v>
      </c>
      <c r="F22" s="132">
        <v>135852</v>
      </c>
      <c r="G22" s="132">
        <v>0</v>
      </c>
      <c r="H22" s="132">
        <v>546476</v>
      </c>
      <c r="I22" s="132">
        <v>0</v>
      </c>
      <c r="J22" s="132">
        <v>0</v>
      </c>
      <c r="K22" s="133">
        <v>2791432</v>
      </c>
    </row>
    <row r="23" spans="1:11" ht="25.2">
      <c r="A23" s="128">
        <v>40250</v>
      </c>
      <c r="B23" s="430"/>
      <c r="C23" s="117" t="s">
        <v>99</v>
      </c>
      <c r="D23" s="132">
        <v>-100899</v>
      </c>
      <c r="E23" s="132">
        <v>0</v>
      </c>
      <c r="F23" s="132">
        <v>654348</v>
      </c>
      <c r="G23" s="132">
        <v>-8401668</v>
      </c>
      <c r="H23" s="132">
        <v>0</v>
      </c>
      <c r="I23" s="132">
        <v>-16232816</v>
      </c>
      <c r="J23" s="132">
        <v>19906</v>
      </c>
      <c r="K23" s="133">
        <v>-24061129</v>
      </c>
    </row>
    <row r="24" spans="1:11">
      <c r="A24" s="128">
        <v>40260</v>
      </c>
      <c r="B24" s="430"/>
      <c r="C24" s="117" t="s">
        <v>100</v>
      </c>
      <c r="D24" s="132">
        <v>83597074</v>
      </c>
      <c r="E24" s="132">
        <v>0</v>
      </c>
      <c r="F24" s="132">
        <v>6277322</v>
      </c>
      <c r="G24" s="132">
        <v>-11806718</v>
      </c>
      <c r="H24" s="132">
        <v>32780451</v>
      </c>
      <c r="I24" s="132">
        <v>44540233</v>
      </c>
      <c r="J24" s="132">
        <v>0</v>
      </c>
      <c r="K24" s="133">
        <v>155388362</v>
      </c>
    </row>
    <row r="25" spans="1:11" ht="25.2">
      <c r="A25" s="178">
        <v>40000</v>
      </c>
      <c r="B25" s="430"/>
      <c r="C25" s="197" t="s">
        <v>214</v>
      </c>
      <c r="D25" s="200">
        <v>6978302</v>
      </c>
      <c r="E25" s="200">
        <v>4644277</v>
      </c>
      <c r="F25" s="200">
        <v>1636199</v>
      </c>
      <c r="G25" s="200">
        <v>-3114445</v>
      </c>
      <c r="H25" s="200">
        <v>-20810602</v>
      </c>
      <c r="I25" s="200">
        <v>12703415</v>
      </c>
      <c r="J25" s="200">
        <v>-5315748</v>
      </c>
      <c r="K25" s="200">
        <v>-3278602</v>
      </c>
    </row>
    <row r="26" spans="1:11" ht="25.2">
      <c r="A26" s="128">
        <v>41100</v>
      </c>
      <c r="B26" s="430" t="s">
        <v>218</v>
      </c>
      <c r="C26" s="117" t="s">
        <v>101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3">
        <v>0</v>
      </c>
    </row>
    <row r="27" spans="1:11" ht="25.2">
      <c r="A27" s="128">
        <v>41110</v>
      </c>
      <c r="B27" s="430"/>
      <c r="C27" s="117" t="s">
        <v>102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3">
        <v>0</v>
      </c>
    </row>
    <row r="28" spans="1:11" ht="25.2">
      <c r="A28" s="128">
        <v>41120</v>
      </c>
      <c r="B28" s="430"/>
      <c r="C28" s="117" t="s">
        <v>103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133">
        <v>0</v>
      </c>
    </row>
    <row r="29" spans="1:11" ht="25.2">
      <c r="A29" s="128">
        <v>41130</v>
      </c>
      <c r="B29" s="430"/>
      <c r="C29" s="117" t="s">
        <v>104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3">
        <v>0</v>
      </c>
    </row>
    <row r="30" spans="1:11" ht="25.2">
      <c r="A30" s="128">
        <v>41140</v>
      </c>
      <c r="B30" s="430"/>
      <c r="C30" s="117" t="s">
        <v>105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0</v>
      </c>
      <c r="J30" s="132">
        <v>0</v>
      </c>
      <c r="K30" s="133">
        <v>0</v>
      </c>
    </row>
    <row r="31" spans="1:11" ht="25.2">
      <c r="A31" s="128">
        <v>41150</v>
      </c>
      <c r="B31" s="430"/>
      <c r="C31" s="117" t="s">
        <v>106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3">
        <v>0</v>
      </c>
    </row>
    <row r="32" spans="1:11" ht="25.2">
      <c r="A32" s="128">
        <v>41160</v>
      </c>
      <c r="B32" s="430"/>
      <c r="C32" s="117" t="s">
        <v>107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3">
        <v>0</v>
      </c>
    </row>
    <row r="33" spans="1:11">
      <c r="A33" s="128">
        <v>41170</v>
      </c>
      <c r="B33" s="430"/>
      <c r="C33" s="117" t="s">
        <v>108</v>
      </c>
      <c r="D33" s="132">
        <v>0</v>
      </c>
      <c r="E33" s="132">
        <v>0</v>
      </c>
      <c r="F33" s="132">
        <v>0</v>
      </c>
      <c r="G33" s="132">
        <v>-2200000</v>
      </c>
      <c r="H33" s="132">
        <v>0</v>
      </c>
      <c r="I33" s="132">
        <v>0</v>
      </c>
      <c r="J33" s="132">
        <v>0</v>
      </c>
      <c r="K33" s="133">
        <v>-2200000</v>
      </c>
    </row>
    <row r="34" spans="1:11" ht="25.2">
      <c r="A34" s="128">
        <v>41180</v>
      </c>
      <c r="B34" s="430"/>
      <c r="C34" s="117" t="s">
        <v>109</v>
      </c>
      <c r="D34" s="132">
        <v>500</v>
      </c>
      <c r="E34" s="132">
        <v>0</v>
      </c>
      <c r="F34" s="132">
        <v>0</v>
      </c>
      <c r="G34" s="132">
        <v>0</v>
      </c>
      <c r="H34" s="132">
        <v>0</v>
      </c>
      <c r="I34" s="132">
        <v>0</v>
      </c>
      <c r="J34" s="132">
        <v>0</v>
      </c>
      <c r="K34" s="133">
        <v>500</v>
      </c>
    </row>
    <row r="35" spans="1:11">
      <c r="A35" s="128">
        <v>41190</v>
      </c>
      <c r="B35" s="430"/>
      <c r="C35" s="117" t="s">
        <v>110</v>
      </c>
      <c r="D35" s="132">
        <v>-131627</v>
      </c>
      <c r="E35" s="132">
        <v>-1146</v>
      </c>
      <c r="F35" s="132">
        <v>-3767</v>
      </c>
      <c r="G35" s="132">
        <v>-57030</v>
      </c>
      <c r="H35" s="132">
        <v>-141603</v>
      </c>
      <c r="I35" s="132">
        <v>-94311</v>
      </c>
      <c r="J35" s="132">
        <v>-44195</v>
      </c>
      <c r="K35" s="133">
        <v>-473679</v>
      </c>
    </row>
    <row r="36" spans="1:11" ht="25.2">
      <c r="A36" s="128">
        <v>41200</v>
      </c>
      <c r="B36" s="430"/>
      <c r="C36" s="117" t="s">
        <v>111</v>
      </c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3">
        <v>0</v>
      </c>
    </row>
    <row r="37" spans="1:11">
      <c r="A37" s="128">
        <v>41210</v>
      </c>
      <c r="B37" s="430"/>
      <c r="C37" s="117" t="s">
        <v>112</v>
      </c>
      <c r="D37" s="132">
        <v>0</v>
      </c>
      <c r="E37" s="132">
        <v>-408638</v>
      </c>
      <c r="F37" s="132">
        <v>0</v>
      </c>
      <c r="G37" s="132">
        <v>-71852</v>
      </c>
      <c r="H37" s="132">
        <v>-2949586</v>
      </c>
      <c r="I37" s="132">
        <v>-261338</v>
      </c>
      <c r="J37" s="132">
        <v>-2205184</v>
      </c>
      <c r="K37" s="133">
        <v>-5896598</v>
      </c>
    </row>
    <row r="38" spans="1:11" ht="25.2">
      <c r="A38" s="128">
        <v>41220</v>
      </c>
      <c r="B38" s="430"/>
      <c r="C38" s="117" t="s">
        <v>113</v>
      </c>
      <c r="D38" s="132">
        <v>-282468424</v>
      </c>
      <c r="E38" s="132">
        <v>29431779</v>
      </c>
      <c r="F38" s="132">
        <v>-2791137</v>
      </c>
      <c r="G38" s="132">
        <v>0</v>
      </c>
      <c r="H38" s="132">
        <v>-3611969</v>
      </c>
      <c r="I38" s="132">
        <v>178312990</v>
      </c>
      <c r="J38" s="132">
        <v>-1270353</v>
      </c>
      <c r="K38" s="133">
        <v>-82397114</v>
      </c>
    </row>
    <row r="39" spans="1:11">
      <c r="A39" s="128">
        <v>41230</v>
      </c>
      <c r="B39" s="430"/>
      <c r="C39" s="117" t="s">
        <v>114</v>
      </c>
      <c r="D39" s="132">
        <v>0</v>
      </c>
      <c r="E39" s="132">
        <v>-20498598</v>
      </c>
      <c r="F39" s="132">
        <v>0</v>
      </c>
      <c r="G39" s="132">
        <v>-186294664</v>
      </c>
      <c r="H39" s="132">
        <v>0</v>
      </c>
      <c r="I39" s="132">
        <v>-135628808</v>
      </c>
      <c r="J39" s="132">
        <v>0</v>
      </c>
      <c r="K39" s="133">
        <v>-342422070</v>
      </c>
    </row>
    <row r="40" spans="1:11" ht="25.2">
      <c r="A40" s="128">
        <v>41240</v>
      </c>
      <c r="B40" s="430"/>
      <c r="C40" s="117" t="s">
        <v>115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3">
        <v>0</v>
      </c>
    </row>
    <row r="41" spans="1:11" ht="25.2">
      <c r="A41" s="128">
        <v>41250</v>
      </c>
      <c r="B41" s="430"/>
      <c r="C41" s="117" t="s">
        <v>116</v>
      </c>
      <c r="D41" s="132">
        <v>0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2">
        <v>0</v>
      </c>
      <c r="K41" s="133">
        <v>0</v>
      </c>
    </row>
    <row r="42" spans="1:11" ht="25.2">
      <c r="A42" s="128">
        <v>41260</v>
      </c>
      <c r="B42" s="430"/>
      <c r="C42" s="117" t="s">
        <v>117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2">
        <v>0</v>
      </c>
      <c r="K42" s="133">
        <v>0</v>
      </c>
    </row>
    <row r="43" spans="1:11" ht="25.2">
      <c r="A43" s="128">
        <v>41270</v>
      </c>
      <c r="B43" s="430"/>
      <c r="C43" s="117" t="s">
        <v>118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3">
        <v>0</v>
      </c>
    </row>
    <row r="44" spans="1:11" ht="25.2">
      <c r="A44" s="128">
        <v>41280</v>
      </c>
      <c r="B44" s="430"/>
      <c r="C44" s="117" t="s">
        <v>119</v>
      </c>
      <c r="D44" s="132">
        <v>0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3">
        <v>0</v>
      </c>
    </row>
    <row r="45" spans="1:11">
      <c r="A45" s="128">
        <v>41290</v>
      </c>
      <c r="B45" s="430"/>
      <c r="C45" s="117" t="s">
        <v>120</v>
      </c>
      <c r="D45" s="132">
        <v>303729</v>
      </c>
      <c r="E45" s="132">
        <v>0</v>
      </c>
      <c r="F45" s="132">
        <v>0</v>
      </c>
      <c r="G45" s="132">
        <v>1350000</v>
      </c>
      <c r="H45" s="132">
        <v>0</v>
      </c>
      <c r="I45" s="132">
        <v>0</v>
      </c>
      <c r="J45" s="132">
        <v>0</v>
      </c>
      <c r="K45" s="133">
        <v>1653729</v>
      </c>
    </row>
    <row r="46" spans="1:11">
      <c r="A46" s="128">
        <v>41300</v>
      </c>
      <c r="B46" s="430"/>
      <c r="C46" s="117" t="s">
        <v>96</v>
      </c>
      <c r="D46" s="132">
        <v>0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3">
        <v>0</v>
      </c>
    </row>
    <row r="47" spans="1:11">
      <c r="A47" s="128">
        <v>41310</v>
      </c>
      <c r="B47" s="430"/>
      <c r="C47" s="117" t="s">
        <v>98</v>
      </c>
      <c r="D47" s="132">
        <v>0</v>
      </c>
      <c r="E47" s="132">
        <v>2489398</v>
      </c>
      <c r="F47" s="132">
        <v>764228</v>
      </c>
      <c r="G47" s="132">
        <v>0</v>
      </c>
      <c r="H47" s="132">
        <v>2270595</v>
      </c>
      <c r="I47" s="132">
        <v>0</v>
      </c>
      <c r="J47" s="132">
        <v>90206</v>
      </c>
      <c r="K47" s="133">
        <v>5614427</v>
      </c>
    </row>
    <row r="48" spans="1:11" ht="25.2">
      <c r="A48" s="128">
        <v>41320</v>
      </c>
      <c r="B48" s="430"/>
      <c r="C48" s="117" t="s">
        <v>99</v>
      </c>
      <c r="D48" s="132">
        <v>0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32">
        <v>0</v>
      </c>
      <c r="K48" s="133">
        <v>0</v>
      </c>
    </row>
    <row r="49" spans="1:11">
      <c r="A49" s="171">
        <v>41330</v>
      </c>
      <c r="B49" s="430"/>
      <c r="C49" s="117" t="s">
        <v>100</v>
      </c>
      <c r="D49" s="132">
        <v>281147330</v>
      </c>
      <c r="E49" s="132">
        <v>0</v>
      </c>
      <c r="F49" s="132">
        <v>8763960</v>
      </c>
      <c r="G49" s="132">
        <v>193899968</v>
      </c>
      <c r="H49" s="132">
        <v>23987024</v>
      </c>
      <c r="I49" s="132">
        <v>0</v>
      </c>
      <c r="J49" s="132">
        <v>-3930668</v>
      </c>
      <c r="K49" s="133">
        <v>503867614</v>
      </c>
    </row>
    <row r="50" spans="1:11" ht="25.2">
      <c r="A50" s="178">
        <v>41000</v>
      </c>
      <c r="B50" s="430"/>
      <c r="C50" s="197" t="s">
        <v>215</v>
      </c>
      <c r="D50" s="202">
        <v>-1148492</v>
      </c>
      <c r="E50" s="202">
        <v>11012795</v>
      </c>
      <c r="F50" s="202">
        <v>6733284</v>
      </c>
      <c r="G50" s="202">
        <v>6626422</v>
      </c>
      <c r="H50" s="202">
        <v>19554461</v>
      </c>
      <c r="I50" s="202">
        <v>42328533</v>
      </c>
      <c r="J50" s="202">
        <v>-7360194</v>
      </c>
      <c r="K50" s="202">
        <v>77746809</v>
      </c>
    </row>
    <row r="51" spans="1:11" ht="25.2">
      <c r="A51" s="128">
        <v>42100</v>
      </c>
      <c r="B51" s="430" t="s">
        <v>219</v>
      </c>
      <c r="C51" s="117" t="s">
        <v>121</v>
      </c>
      <c r="D51" s="132">
        <v>0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13634751</v>
      </c>
      <c r="K51" s="133">
        <v>13634751</v>
      </c>
    </row>
    <row r="52" spans="1:11" ht="25.2">
      <c r="A52" s="128">
        <v>42110</v>
      </c>
      <c r="B52" s="430"/>
      <c r="C52" s="117" t="s">
        <v>122</v>
      </c>
      <c r="D52" s="132">
        <v>0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2">
        <v>0</v>
      </c>
      <c r="K52" s="133">
        <v>0</v>
      </c>
    </row>
    <row r="53" spans="1:11" ht="25.2">
      <c r="A53" s="128">
        <v>42120</v>
      </c>
      <c r="B53" s="430"/>
      <c r="C53" s="117" t="s">
        <v>123</v>
      </c>
      <c r="D53" s="132">
        <v>0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2">
        <v>0</v>
      </c>
      <c r="K53" s="133">
        <v>0</v>
      </c>
    </row>
    <row r="54" spans="1:11" ht="25.2">
      <c r="A54" s="128">
        <v>42130</v>
      </c>
      <c r="B54" s="430"/>
      <c r="C54" s="117" t="s">
        <v>124</v>
      </c>
      <c r="D54" s="132">
        <v>0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33">
        <v>0</v>
      </c>
    </row>
    <row r="55" spans="1:11" ht="25.2">
      <c r="A55" s="128">
        <v>42130</v>
      </c>
      <c r="B55" s="430"/>
      <c r="C55" s="117" t="s">
        <v>125</v>
      </c>
      <c r="D55" s="132">
        <v>0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2">
        <v>0</v>
      </c>
      <c r="K55" s="133">
        <v>0</v>
      </c>
    </row>
    <row r="56" spans="1:11" ht="25.2">
      <c r="A56" s="171">
        <v>42140</v>
      </c>
      <c r="B56" s="430"/>
      <c r="C56" s="117" t="s">
        <v>126</v>
      </c>
      <c r="D56" s="132">
        <v>0</v>
      </c>
      <c r="E56" s="132">
        <v>0</v>
      </c>
      <c r="F56" s="132">
        <v>0</v>
      </c>
      <c r="G56" s="132">
        <v>0</v>
      </c>
      <c r="H56" s="132">
        <v>0</v>
      </c>
      <c r="I56" s="132">
        <v>0</v>
      </c>
      <c r="J56" s="132">
        <v>0</v>
      </c>
      <c r="K56" s="133">
        <v>0</v>
      </c>
    </row>
    <row r="57" spans="1:11">
      <c r="A57" s="178">
        <v>42150</v>
      </c>
      <c r="B57" s="430"/>
      <c r="C57" s="197" t="s">
        <v>127</v>
      </c>
      <c r="D57" s="202">
        <v>0</v>
      </c>
      <c r="E57" s="202">
        <v>0</v>
      </c>
      <c r="F57" s="202">
        <v>0</v>
      </c>
      <c r="G57" s="202">
        <v>0</v>
      </c>
      <c r="H57" s="202">
        <v>0</v>
      </c>
      <c r="I57" s="202">
        <v>0</v>
      </c>
      <c r="J57" s="202">
        <v>0</v>
      </c>
      <c r="K57" s="202">
        <v>0</v>
      </c>
    </row>
    <row r="58" spans="1:11">
      <c r="A58" s="127">
        <v>42160</v>
      </c>
      <c r="B58" s="430"/>
      <c r="C58" s="117" t="s">
        <v>128</v>
      </c>
      <c r="D58" s="132">
        <v>0</v>
      </c>
      <c r="E58" s="132">
        <v>7004623</v>
      </c>
      <c r="F58" s="132">
        <v>440382</v>
      </c>
      <c r="G58" s="132">
        <v>600000</v>
      </c>
      <c r="H58" s="132">
        <v>9790937</v>
      </c>
      <c r="I58" s="132">
        <v>0</v>
      </c>
      <c r="J58" s="132">
        <v>0</v>
      </c>
      <c r="K58" s="133">
        <v>17835942</v>
      </c>
    </row>
    <row r="59" spans="1:11">
      <c r="A59" s="128">
        <v>42170</v>
      </c>
      <c r="B59" s="430"/>
      <c r="C59" s="117" t="s">
        <v>129</v>
      </c>
      <c r="D59" s="132">
        <v>0</v>
      </c>
      <c r="E59" s="132">
        <v>0</v>
      </c>
      <c r="F59" s="132">
        <v>-172961</v>
      </c>
      <c r="G59" s="132">
        <v>-1620973</v>
      </c>
      <c r="H59" s="132">
        <v>-615557</v>
      </c>
      <c r="I59" s="132">
        <v>-6171625</v>
      </c>
      <c r="J59" s="132">
        <v>0</v>
      </c>
      <c r="K59" s="133">
        <v>-8581116</v>
      </c>
    </row>
    <row r="60" spans="1:11" ht="25.2">
      <c r="A60" s="128">
        <v>42180</v>
      </c>
      <c r="B60" s="430"/>
      <c r="C60" s="117" t="s">
        <v>130</v>
      </c>
      <c r="D60" s="132">
        <v>-1776902</v>
      </c>
      <c r="E60" s="132">
        <v>-891901</v>
      </c>
      <c r="F60" s="132">
        <v>0</v>
      </c>
      <c r="G60" s="132">
        <v>-1312661</v>
      </c>
      <c r="H60" s="132">
        <v>0</v>
      </c>
      <c r="I60" s="132">
        <v>-1633910</v>
      </c>
      <c r="J60" s="132">
        <v>-134170</v>
      </c>
      <c r="K60" s="133">
        <v>-5749544</v>
      </c>
    </row>
    <row r="61" spans="1:11">
      <c r="A61" s="128">
        <v>42190</v>
      </c>
      <c r="B61" s="430"/>
      <c r="C61" s="117" t="s">
        <v>131</v>
      </c>
      <c r="D61" s="132">
        <v>0</v>
      </c>
      <c r="E61" s="132">
        <v>-17004623</v>
      </c>
      <c r="F61" s="132">
        <v>-4941470</v>
      </c>
      <c r="G61" s="132">
        <v>-1367611</v>
      </c>
      <c r="H61" s="132">
        <v>-1188012</v>
      </c>
      <c r="I61" s="132">
        <v>0</v>
      </c>
      <c r="J61" s="132">
        <v>0</v>
      </c>
      <c r="K61" s="133">
        <v>-24501716</v>
      </c>
    </row>
    <row r="62" spans="1:11" ht="25.2">
      <c r="A62" s="128">
        <v>42200</v>
      </c>
      <c r="B62" s="430"/>
      <c r="C62" s="117" t="s">
        <v>115</v>
      </c>
      <c r="D62" s="132">
        <v>0</v>
      </c>
      <c r="E62" s="132">
        <v>0</v>
      </c>
      <c r="F62" s="132">
        <v>0</v>
      </c>
      <c r="G62" s="132">
        <v>0</v>
      </c>
      <c r="H62" s="132">
        <v>0</v>
      </c>
      <c r="I62" s="132">
        <v>0</v>
      </c>
      <c r="J62" s="132">
        <v>0</v>
      </c>
      <c r="K62" s="133">
        <v>0</v>
      </c>
    </row>
    <row r="63" spans="1:11">
      <c r="A63" s="128">
        <v>42210</v>
      </c>
      <c r="B63" s="430"/>
      <c r="C63" s="117" t="s">
        <v>95</v>
      </c>
      <c r="D63" s="132">
        <v>0</v>
      </c>
      <c r="E63" s="132">
        <v>0</v>
      </c>
      <c r="F63" s="132">
        <v>0</v>
      </c>
      <c r="G63" s="132">
        <v>0</v>
      </c>
      <c r="H63" s="132">
        <v>0</v>
      </c>
      <c r="I63" s="132">
        <v>0</v>
      </c>
      <c r="J63" s="132">
        <v>0</v>
      </c>
      <c r="K63" s="133">
        <v>0</v>
      </c>
    </row>
    <row r="64" spans="1:11">
      <c r="A64" s="128">
        <v>42220</v>
      </c>
      <c r="B64" s="430"/>
      <c r="C64" s="117" t="s">
        <v>97</v>
      </c>
      <c r="D64" s="132">
        <v>0</v>
      </c>
      <c r="E64" s="132">
        <v>-783839</v>
      </c>
      <c r="F64" s="132">
        <v>0</v>
      </c>
      <c r="G64" s="132">
        <v>0</v>
      </c>
      <c r="H64" s="132">
        <v>0</v>
      </c>
      <c r="I64" s="132">
        <v>-106862</v>
      </c>
      <c r="J64" s="132">
        <v>0</v>
      </c>
      <c r="K64" s="133">
        <v>-890701</v>
      </c>
    </row>
    <row r="65" spans="1:11" ht="25.2">
      <c r="A65" s="128">
        <v>42230</v>
      </c>
      <c r="B65" s="430"/>
      <c r="C65" s="117" t="s">
        <v>99</v>
      </c>
      <c r="D65" s="132">
        <v>0</v>
      </c>
      <c r="E65" s="132">
        <v>0</v>
      </c>
      <c r="F65" s="132">
        <v>0</v>
      </c>
      <c r="G65" s="132">
        <v>0</v>
      </c>
      <c r="H65" s="132">
        <v>0</v>
      </c>
      <c r="I65" s="132">
        <v>0</v>
      </c>
      <c r="J65" s="132">
        <v>0</v>
      </c>
      <c r="K65" s="133">
        <v>0</v>
      </c>
    </row>
    <row r="66" spans="1:11">
      <c r="A66" s="171">
        <v>42240</v>
      </c>
      <c r="B66" s="430"/>
      <c r="C66" s="117" t="s">
        <v>100</v>
      </c>
      <c r="D66" s="132">
        <v>0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2">
        <v>0</v>
      </c>
      <c r="K66" s="133">
        <v>0</v>
      </c>
    </row>
    <row r="67" spans="1:11" ht="25.2">
      <c r="A67" s="178">
        <v>42000</v>
      </c>
      <c r="B67" s="430"/>
      <c r="C67" s="197" t="s">
        <v>216</v>
      </c>
      <c r="D67" s="202">
        <v>-1776902</v>
      </c>
      <c r="E67" s="202">
        <v>-11675740</v>
      </c>
      <c r="F67" s="202">
        <v>-4674049</v>
      </c>
      <c r="G67" s="202">
        <v>-3701245</v>
      </c>
      <c r="H67" s="202">
        <v>7987368</v>
      </c>
      <c r="I67" s="202">
        <v>-7912397</v>
      </c>
      <c r="J67" s="202">
        <v>13500581</v>
      </c>
      <c r="K67" s="202">
        <v>-8252384</v>
      </c>
    </row>
    <row r="68" spans="1:11" ht="37.799999999999997">
      <c r="A68" s="178">
        <v>43000</v>
      </c>
      <c r="B68" s="135"/>
      <c r="C68" s="197" t="s">
        <v>132</v>
      </c>
      <c r="D68" s="202">
        <v>4052908</v>
      </c>
      <c r="E68" s="202">
        <v>3981332</v>
      </c>
      <c r="F68" s="202">
        <v>3695434</v>
      </c>
      <c r="G68" s="202">
        <v>-189268</v>
      </c>
      <c r="H68" s="202">
        <v>6731227</v>
      </c>
      <c r="I68" s="202">
        <v>47119551</v>
      </c>
      <c r="J68" s="202">
        <v>824639</v>
      </c>
      <c r="K68" s="202">
        <v>66215823</v>
      </c>
    </row>
    <row r="69" spans="1:11" ht="25.2">
      <c r="A69" s="171">
        <v>44000</v>
      </c>
      <c r="B69" s="138"/>
      <c r="C69" s="117" t="s">
        <v>133</v>
      </c>
      <c r="D69" s="132">
        <v>0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3">
        <v>0</v>
      </c>
    </row>
    <row r="70" spans="1:11" ht="25.2">
      <c r="A70" s="178">
        <v>45000</v>
      </c>
      <c r="B70" s="138"/>
      <c r="C70" s="197" t="s">
        <v>134</v>
      </c>
      <c r="D70" s="202">
        <v>4052908</v>
      </c>
      <c r="E70" s="202">
        <v>3981332</v>
      </c>
      <c r="F70" s="202">
        <v>3695434</v>
      </c>
      <c r="G70" s="202">
        <v>-189268</v>
      </c>
      <c r="H70" s="202">
        <v>6731227</v>
      </c>
      <c r="I70" s="202">
        <v>47119551</v>
      </c>
      <c r="J70" s="202">
        <v>824639</v>
      </c>
      <c r="K70" s="202">
        <v>66215823</v>
      </c>
    </row>
    <row r="71" spans="1:11" ht="25.2">
      <c r="A71" s="126">
        <v>46000</v>
      </c>
      <c r="B71" s="138"/>
      <c r="C71" s="117" t="s">
        <v>220</v>
      </c>
      <c r="D71" s="132">
        <v>5574365</v>
      </c>
      <c r="E71" s="132">
        <v>39023198</v>
      </c>
      <c r="F71" s="132">
        <v>9382554</v>
      </c>
      <c r="G71" s="132">
        <v>413240</v>
      </c>
      <c r="H71" s="132">
        <v>11780941</v>
      </c>
      <c r="I71" s="132">
        <v>11202415</v>
      </c>
      <c r="J71" s="132">
        <v>1054432</v>
      </c>
      <c r="K71" s="133">
        <v>78431145</v>
      </c>
    </row>
    <row r="72" spans="1:11" ht="25.2">
      <c r="A72" s="178">
        <v>47000</v>
      </c>
      <c r="B72" s="138"/>
      <c r="C72" s="197" t="s">
        <v>221</v>
      </c>
      <c r="D72" s="202">
        <v>9627273</v>
      </c>
      <c r="E72" s="202">
        <v>43004530</v>
      </c>
      <c r="F72" s="202">
        <v>13077988</v>
      </c>
      <c r="G72" s="202">
        <v>223972</v>
      </c>
      <c r="H72" s="202">
        <v>18512168</v>
      </c>
      <c r="I72" s="202">
        <v>58321966</v>
      </c>
      <c r="J72" s="202">
        <v>1879071</v>
      </c>
      <c r="K72" s="202">
        <v>144646968</v>
      </c>
    </row>
    <row r="73" spans="1:11">
      <c r="B73" s="139"/>
      <c r="C73" s="438" t="s">
        <v>352</v>
      </c>
      <c r="D73" s="439"/>
      <c r="E73" s="439"/>
      <c r="F73" s="439"/>
      <c r="G73" s="439"/>
      <c r="H73" s="439"/>
      <c r="I73" s="439"/>
      <c r="J73" s="439"/>
      <c r="K73" s="440"/>
    </row>
    <row r="74" spans="1:11">
      <c r="C74" s="435"/>
      <c r="D74" s="436"/>
      <c r="E74" s="436"/>
      <c r="F74" s="436"/>
      <c r="G74" s="436"/>
      <c r="H74" s="436"/>
      <c r="I74" s="436"/>
      <c r="J74" s="436"/>
      <c r="K74" s="437"/>
    </row>
    <row r="75" spans="1:11">
      <c r="C75" s="434"/>
      <c r="D75" s="434"/>
      <c r="E75" s="434"/>
      <c r="F75" s="434"/>
      <c r="G75" s="434"/>
      <c r="H75" s="434"/>
      <c r="I75" s="434"/>
      <c r="J75" s="434"/>
      <c r="K75" s="434"/>
    </row>
  </sheetData>
  <mergeCells count="20">
    <mergeCell ref="A5:A6"/>
    <mergeCell ref="C5:C6"/>
    <mergeCell ref="H5:H6"/>
    <mergeCell ref="D5:D6"/>
    <mergeCell ref="E5:E6"/>
    <mergeCell ref="F5:F6"/>
    <mergeCell ref="C1:K1"/>
    <mergeCell ref="C2:K2"/>
    <mergeCell ref="C3:K3"/>
    <mergeCell ref="J5:J6"/>
    <mergeCell ref="G5:G6"/>
    <mergeCell ref="C4:K4"/>
    <mergeCell ref="K5:K6"/>
    <mergeCell ref="I5:I6"/>
    <mergeCell ref="B7:B25"/>
    <mergeCell ref="B26:B50"/>
    <mergeCell ref="B51:B67"/>
    <mergeCell ref="C75:K75"/>
    <mergeCell ref="C74:K74"/>
    <mergeCell ref="C73:K73"/>
  </mergeCells>
  <phoneticPr fontId="0" type="noConversion"/>
  <printOptions horizontalCentered="1" verticalCentered="1"/>
  <pageMargins left="0.59055118110236227" right="0.59055118110236227" top="0.36" bottom="0.31" header="0" footer="0"/>
  <pageSetup scale="3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77"/>
  <sheetViews>
    <sheetView showGridLines="0" zoomScale="80" zoomScaleNormal="80" workbookViewId="0"/>
  </sheetViews>
  <sheetFormatPr baseColWidth="10" defaultColWidth="9" defaultRowHeight="12.6"/>
  <cols>
    <col min="1" max="1" width="8.7109375" style="26" bestFit="1" customWidth="1"/>
    <col min="2" max="2" width="8.7109375" style="26" customWidth="1"/>
    <col min="3" max="3" width="59" style="26" bestFit="1" customWidth="1"/>
    <col min="4" max="4" width="18.140625" style="26" customWidth="1"/>
    <col min="5" max="6" width="15.85546875" style="26" customWidth="1"/>
    <col min="7" max="7" width="16.85546875" style="26" customWidth="1"/>
    <col min="8" max="16384" width="9" style="27"/>
  </cols>
  <sheetData>
    <row r="1" spans="1:7">
      <c r="C1" s="327"/>
      <c r="D1" s="327"/>
      <c r="E1" s="327"/>
      <c r="F1" s="327"/>
      <c r="G1" s="327"/>
    </row>
    <row r="2" spans="1:7">
      <c r="C2" s="328" t="s">
        <v>250</v>
      </c>
      <c r="D2" s="329"/>
      <c r="E2" s="329"/>
      <c r="F2" s="329"/>
      <c r="G2" s="330"/>
    </row>
    <row r="3" spans="1:7">
      <c r="C3" s="364" t="s">
        <v>317</v>
      </c>
      <c r="D3" s="365"/>
      <c r="E3" s="365"/>
      <c r="F3" s="365"/>
      <c r="G3" s="366"/>
    </row>
    <row r="4" spans="1:7">
      <c r="C4" s="390" t="s">
        <v>359</v>
      </c>
      <c r="D4" s="391"/>
      <c r="E4" s="391"/>
      <c r="F4" s="391"/>
      <c r="G4" s="392"/>
    </row>
    <row r="5" spans="1:7">
      <c r="A5" s="28"/>
      <c r="B5" s="28"/>
      <c r="C5" s="431" t="s">
        <v>230</v>
      </c>
      <c r="D5" s="432"/>
      <c r="E5" s="432"/>
      <c r="F5" s="432"/>
      <c r="G5" s="433"/>
    </row>
    <row r="6" spans="1:7" ht="15.75" customHeight="1">
      <c r="A6" s="444" t="s">
        <v>16</v>
      </c>
      <c r="B6" s="140"/>
      <c r="C6" s="367" t="s">
        <v>17</v>
      </c>
      <c r="D6" s="367" t="s">
        <v>323</v>
      </c>
      <c r="E6" s="367" t="s">
        <v>41</v>
      </c>
      <c r="F6" s="367" t="s">
        <v>9</v>
      </c>
      <c r="G6" s="367" t="s">
        <v>12</v>
      </c>
    </row>
    <row r="7" spans="1:7">
      <c r="A7" s="444"/>
      <c r="B7" s="140"/>
      <c r="C7" s="367"/>
      <c r="D7" s="367"/>
      <c r="E7" s="367"/>
      <c r="F7" s="367"/>
      <c r="G7" s="367"/>
    </row>
    <row r="8" spans="1:7" ht="25.2">
      <c r="A8" s="172"/>
      <c r="B8" s="430" t="s">
        <v>217</v>
      </c>
      <c r="C8" s="180" t="s">
        <v>158</v>
      </c>
      <c r="D8" s="133"/>
      <c r="E8" s="133"/>
      <c r="F8" s="133"/>
      <c r="G8" s="133"/>
    </row>
    <row r="9" spans="1:7" ht="25.2">
      <c r="A9" s="128">
        <v>40110</v>
      </c>
      <c r="B9" s="430"/>
      <c r="C9" s="117" t="s">
        <v>85</v>
      </c>
      <c r="D9" s="132">
        <v>41254722</v>
      </c>
      <c r="E9" s="132">
        <v>38490516</v>
      </c>
      <c r="F9" s="132">
        <v>3851069</v>
      </c>
      <c r="G9" s="133">
        <v>83596307</v>
      </c>
    </row>
    <row r="10" spans="1:7" ht="37.799999999999997">
      <c r="A10" s="128">
        <v>40120</v>
      </c>
      <c r="B10" s="430"/>
      <c r="C10" s="117" t="s">
        <v>86</v>
      </c>
      <c r="D10" s="132">
        <v>0</v>
      </c>
      <c r="E10" s="132">
        <v>0</v>
      </c>
      <c r="F10" s="132">
        <v>0</v>
      </c>
      <c r="G10" s="133">
        <v>0</v>
      </c>
    </row>
    <row r="11" spans="1:7" ht="37.799999999999997">
      <c r="A11" s="128">
        <v>40130</v>
      </c>
      <c r="B11" s="430"/>
      <c r="C11" s="117" t="s">
        <v>87</v>
      </c>
      <c r="D11" s="132">
        <v>0</v>
      </c>
      <c r="E11" s="132">
        <v>0</v>
      </c>
      <c r="F11" s="132">
        <v>0</v>
      </c>
      <c r="G11" s="133">
        <v>0</v>
      </c>
    </row>
    <row r="12" spans="1:7" ht="37.799999999999997">
      <c r="A12" s="128">
        <v>40140</v>
      </c>
      <c r="B12" s="430"/>
      <c r="C12" s="117" t="s">
        <v>88</v>
      </c>
      <c r="D12" s="132">
        <v>0</v>
      </c>
      <c r="E12" s="132">
        <v>0</v>
      </c>
      <c r="F12" s="132">
        <v>0</v>
      </c>
      <c r="G12" s="133">
        <v>0</v>
      </c>
    </row>
    <row r="13" spans="1:7">
      <c r="A13" s="128">
        <v>40150</v>
      </c>
      <c r="B13" s="430"/>
      <c r="C13" s="117" t="s">
        <v>89</v>
      </c>
      <c r="D13" s="132">
        <v>0</v>
      </c>
      <c r="E13" s="132">
        <v>0</v>
      </c>
      <c r="F13" s="132">
        <v>42090</v>
      </c>
      <c r="G13" s="133">
        <v>42090</v>
      </c>
    </row>
    <row r="14" spans="1:7">
      <c r="A14" s="173"/>
      <c r="B14" s="430"/>
      <c r="C14" s="180" t="s">
        <v>159</v>
      </c>
      <c r="D14" s="132"/>
      <c r="E14" s="132"/>
      <c r="F14" s="132"/>
      <c r="G14" s="133"/>
    </row>
    <row r="15" spans="1:7" ht="25.2">
      <c r="A15" s="128">
        <v>40160</v>
      </c>
      <c r="B15" s="430"/>
      <c r="C15" s="117" t="s">
        <v>90</v>
      </c>
      <c r="D15" s="132">
        <v>-113699596</v>
      </c>
      <c r="E15" s="132">
        <v>-33876599</v>
      </c>
      <c r="F15" s="132">
        <v>-3274557</v>
      </c>
      <c r="G15" s="133">
        <v>-150850752</v>
      </c>
    </row>
    <row r="16" spans="1:7" ht="25.2">
      <c r="A16" s="128">
        <v>40170</v>
      </c>
      <c r="B16" s="430"/>
      <c r="C16" s="117" t="s">
        <v>91</v>
      </c>
      <c r="D16" s="132">
        <v>0</v>
      </c>
      <c r="E16" s="132">
        <v>0</v>
      </c>
      <c r="F16" s="132">
        <v>0</v>
      </c>
      <c r="G16" s="133">
        <v>0</v>
      </c>
    </row>
    <row r="17" spans="1:7">
      <c r="A17" s="128">
        <v>40180</v>
      </c>
      <c r="B17" s="430"/>
      <c r="C17" s="117" t="s">
        <v>92</v>
      </c>
      <c r="D17" s="132">
        <v>-4180420</v>
      </c>
      <c r="E17" s="132">
        <v>-4382796</v>
      </c>
      <c r="F17" s="132">
        <v>-80029</v>
      </c>
      <c r="G17" s="133">
        <v>-8643245</v>
      </c>
    </row>
    <row r="18" spans="1:7" ht="37.799999999999997">
      <c r="A18" s="128">
        <v>40190</v>
      </c>
      <c r="B18" s="430"/>
      <c r="C18" s="117" t="s">
        <v>93</v>
      </c>
      <c r="D18" s="132">
        <v>0</v>
      </c>
      <c r="E18" s="132">
        <v>0</v>
      </c>
      <c r="F18" s="132">
        <v>0</v>
      </c>
      <c r="G18" s="133">
        <v>0</v>
      </c>
    </row>
    <row r="19" spans="1:7">
      <c r="A19" s="128">
        <v>40200</v>
      </c>
      <c r="B19" s="430"/>
      <c r="C19" s="117" t="s">
        <v>94</v>
      </c>
      <c r="D19" s="132">
        <v>-1495107</v>
      </c>
      <c r="E19" s="132">
        <v>-488155</v>
      </c>
      <c r="F19" s="132">
        <v>-313728</v>
      </c>
      <c r="G19" s="133">
        <v>-2296990</v>
      </c>
    </row>
    <row r="20" spans="1:7">
      <c r="A20" s="128">
        <v>40210</v>
      </c>
      <c r="B20" s="430"/>
      <c r="C20" s="117" t="s">
        <v>95</v>
      </c>
      <c r="D20" s="132">
        <v>0</v>
      </c>
      <c r="E20" s="132">
        <v>0</v>
      </c>
      <c r="F20" s="132">
        <v>0</v>
      </c>
      <c r="G20" s="133">
        <v>0</v>
      </c>
    </row>
    <row r="21" spans="1:7">
      <c r="A21" s="128">
        <v>40220</v>
      </c>
      <c r="B21" s="430"/>
      <c r="C21" s="117" t="s">
        <v>96</v>
      </c>
      <c r="D21" s="132">
        <v>0</v>
      </c>
      <c r="E21" s="132">
        <v>0</v>
      </c>
      <c r="F21" s="132">
        <v>0</v>
      </c>
      <c r="G21" s="133">
        <v>0</v>
      </c>
    </row>
    <row r="22" spans="1:7">
      <c r="A22" s="128">
        <v>40230</v>
      </c>
      <c r="B22" s="430"/>
      <c r="C22" s="117" t="s">
        <v>97</v>
      </c>
      <c r="D22" s="132">
        <v>0</v>
      </c>
      <c r="E22" s="132">
        <v>0</v>
      </c>
      <c r="F22" s="132">
        <v>0</v>
      </c>
      <c r="G22" s="133">
        <v>0</v>
      </c>
    </row>
    <row r="23" spans="1:7">
      <c r="A23" s="128">
        <v>40240</v>
      </c>
      <c r="B23" s="430"/>
      <c r="C23" s="117" t="s">
        <v>98</v>
      </c>
      <c r="D23" s="132">
        <v>0</v>
      </c>
      <c r="E23" s="132">
        <v>0</v>
      </c>
      <c r="F23" s="132">
        <v>0</v>
      </c>
      <c r="G23" s="133">
        <v>0</v>
      </c>
    </row>
    <row r="24" spans="1:7" ht="25.2">
      <c r="A24" s="128">
        <v>40250</v>
      </c>
      <c r="B24" s="430"/>
      <c r="C24" s="117" t="s">
        <v>99</v>
      </c>
      <c r="D24" s="132">
        <v>188378</v>
      </c>
      <c r="E24" s="132">
        <v>0</v>
      </c>
      <c r="F24" s="132">
        <v>0</v>
      </c>
      <c r="G24" s="133">
        <v>188378</v>
      </c>
    </row>
    <row r="25" spans="1:7">
      <c r="A25" s="128">
        <v>40260</v>
      </c>
      <c r="B25" s="430"/>
      <c r="C25" s="117" t="s">
        <v>100</v>
      </c>
      <c r="D25" s="132">
        <v>82379658</v>
      </c>
      <c r="E25" s="132">
        <v>0</v>
      </c>
      <c r="F25" s="132">
        <v>0</v>
      </c>
      <c r="G25" s="133">
        <v>82379658</v>
      </c>
    </row>
    <row r="26" spans="1:7" ht="30" customHeight="1">
      <c r="A26" s="178">
        <v>40000</v>
      </c>
      <c r="B26" s="430"/>
      <c r="C26" s="197" t="s">
        <v>214</v>
      </c>
      <c r="D26" s="200">
        <v>4447635</v>
      </c>
      <c r="E26" s="200">
        <v>-257034</v>
      </c>
      <c r="F26" s="200">
        <v>224845</v>
      </c>
      <c r="G26" s="200">
        <v>4415446</v>
      </c>
    </row>
    <row r="27" spans="1:7" ht="25.2">
      <c r="A27" s="128">
        <v>41100</v>
      </c>
      <c r="B27" s="430" t="s">
        <v>218</v>
      </c>
      <c r="C27" s="117" t="s">
        <v>101</v>
      </c>
      <c r="D27" s="132">
        <v>0</v>
      </c>
      <c r="E27" s="132">
        <v>0</v>
      </c>
      <c r="F27" s="132">
        <v>0</v>
      </c>
      <c r="G27" s="133">
        <v>0</v>
      </c>
    </row>
    <row r="28" spans="1:7" ht="25.2">
      <c r="A28" s="128">
        <v>41110</v>
      </c>
      <c r="B28" s="430"/>
      <c r="C28" s="117" t="s">
        <v>102</v>
      </c>
      <c r="D28" s="132">
        <v>0</v>
      </c>
      <c r="E28" s="132">
        <v>0</v>
      </c>
      <c r="F28" s="132">
        <v>0</v>
      </c>
      <c r="G28" s="133">
        <v>0</v>
      </c>
    </row>
    <row r="29" spans="1:7" ht="25.2">
      <c r="A29" s="128">
        <v>41120</v>
      </c>
      <c r="B29" s="430"/>
      <c r="C29" s="117" t="s">
        <v>103</v>
      </c>
      <c r="D29" s="132">
        <v>0</v>
      </c>
      <c r="E29" s="132">
        <v>0</v>
      </c>
      <c r="F29" s="132">
        <v>0</v>
      </c>
      <c r="G29" s="133">
        <v>0</v>
      </c>
    </row>
    <row r="30" spans="1:7" ht="25.2">
      <c r="A30" s="128">
        <v>41130</v>
      </c>
      <c r="B30" s="430"/>
      <c r="C30" s="117" t="s">
        <v>104</v>
      </c>
      <c r="D30" s="132">
        <v>0</v>
      </c>
      <c r="E30" s="132">
        <v>0</v>
      </c>
      <c r="F30" s="132">
        <v>0</v>
      </c>
      <c r="G30" s="133">
        <v>0</v>
      </c>
    </row>
    <row r="31" spans="1:7" ht="25.2">
      <c r="A31" s="128">
        <v>41140</v>
      </c>
      <c r="B31" s="430"/>
      <c r="C31" s="117" t="s">
        <v>105</v>
      </c>
      <c r="D31" s="132">
        <v>0</v>
      </c>
      <c r="E31" s="132">
        <v>0</v>
      </c>
      <c r="F31" s="132">
        <v>0</v>
      </c>
      <c r="G31" s="133">
        <v>0</v>
      </c>
    </row>
    <row r="32" spans="1:7" ht="25.2">
      <c r="A32" s="128">
        <v>41150</v>
      </c>
      <c r="B32" s="430"/>
      <c r="C32" s="117" t="s">
        <v>106</v>
      </c>
      <c r="D32" s="132">
        <v>0</v>
      </c>
      <c r="E32" s="132">
        <v>0</v>
      </c>
      <c r="F32" s="132">
        <v>0</v>
      </c>
      <c r="G32" s="133">
        <v>0</v>
      </c>
    </row>
    <row r="33" spans="1:7" ht="25.2">
      <c r="A33" s="128">
        <v>41160</v>
      </c>
      <c r="B33" s="430"/>
      <c r="C33" s="117" t="s">
        <v>107</v>
      </c>
      <c r="D33" s="132">
        <v>0</v>
      </c>
      <c r="E33" s="132">
        <v>0</v>
      </c>
      <c r="F33" s="132">
        <v>0</v>
      </c>
      <c r="G33" s="133">
        <v>0</v>
      </c>
    </row>
    <row r="34" spans="1:7">
      <c r="A34" s="128">
        <v>41170</v>
      </c>
      <c r="B34" s="430"/>
      <c r="C34" s="117" t="s">
        <v>108</v>
      </c>
      <c r="D34" s="132">
        <v>0</v>
      </c>
      <c r="E34" s="132">
        <v>0</v>
      </c>
      <c r="F34" s="132">
        <v>0</v>
      </c>
      <c r="G34" s="133">
        <v>0</v>
      </c>
    </row>
    <row r="35" spans="1:7" ht="25.2">
      <c r="A35" s="128">
        <v>41180</v>
      </c>
      <c r="B35" s="430"/>
      <c r="C35" s="117" t="s">
        <v>109</v>
      </c>
      <c r="D35" s="132">
        <v>0</v>
      </c>
      <c r="E35" s="132">
        <v>0</v>
      </c>
      <c r="F35" s="132">
        <v>0</v>
      </c>
      <c r="G35" s="133">
        <v>0</v>
      </c>
    </row>
    <row r="36" spans="1:7">
      <c r="A36" s="128">
        <v>41190</v>
      </c>
      <c r="B36" s="430"/>
      <c r="C36" s="117" t="s">
        <v>110</v>
      </c>
      <c r="D36" s="132">
        <v>-14535</v>
      </c>
      <c r="E36" s="132">
        <v>-99527</v>
      </c>
      <c r="F36" s="132">
        <v>0</v>
      </c>
      <c r="G36" s="133">
        <v>-114062</v>
      </c>
    </row>
    <row r="37" spans="1:7" ht="25.2">
      <c r="A37" s="128">
        <v>41200</v>
      </c>
      <c r="B37" s="430"/>
      <c r="C37" s="117" t="s">
        <v>111</v>
      </c>
      <c r="D37" s="132">
        <v>0</v>
      </c>
      <c r="E37" s="132">
        <v>0</v>
      </c>
      <c r="F37" s="132">
        <v>0</v>
      </c>
      <c r="G37" s="133">
        <v>0</v>
      </c>
    </row>
    <row r="38" spans="1:7">
      <c r="A38" s="128">
        <v>41210</v>
      </c>
      <c r="B38" s="430"/>
      <c r="C38" s="117" t="s">
        <v>112</v>
      </c>
      <c r="D38" s="132">
        <v>0</v>
      </c>
      <c r="E38" s="132">
        <v>0</v>
      </c>
      <c r="F38" s="132">
        <v>-5106</v>
      </c>
      <c r="G38" s="133">
        <v>-5106</v>
      </c>
    </row>
    <row r="39" spans="1:7" ht="25.2">
      <c r="A39" s="128">
        <v>41220</v>
      </c>
      <c r="B39" s="430"/>
      <c r="C39" s="117" t="s">
        <v>113</v>
      </c>
      <c r="D39" s="132">
        <v>0</v>
      </c>
      <c r="E39" s="132">
        <v>0</v>
      </c>
      <c r="F39" s="132">
        <v>0</v>
      </c>
      <c r="G39" s="133">
        <v>0</v>
      </c>
    </row>
    <row r="40" spans="1:7">
      <c r="A40" s="128">
        <v>41230</v>
      </c>
      <c r="B40" s="430"/>
      <c r="C40" s="117" t="s">
        <v>114</v>
      </c>
      <c r="D40" s="132">
        <v>0</v>
      </c>
      <c r="E40" s="132">
        <v>0</v>
      </c>
      <c r="F40" s="132">
        <v>0</v>
      </c>
      <c r="G40" s="133">
        <v>0</v>
      </c>
    </row>
    <row r="41" spans="1:7" ht="25.2">
      <c r="A41" s="128">
        <v>41240</v>
      </c>
      <c r="B41" s="430"/>
      <c r="C41" s="117" t="s">
        <v>115</v>
      </c>
      <c r="D41" s="132">
        <v>0</v>
      </c>
      <c r="E41" s="132">
        <v>0</v>
      </c>
      <c r="F41" s="132">
        <v>0</v>
      </c>
      <c r="G41" s="133">
        <v>0</v>
      </c>
    </row>
    <row r="42" spans="1:7" ht="25.2">
      <c r="A42" s="128">
        <v>41250</v>
      </c>
      <c r="B42" s="430"/>
      <c r="C42" s="117" t="s">
        <v>116</v>
      </c>
      <c r="D42" s="132">
        <v>0</v>
      </c>
      <c r="E42" s="132">
        <v>0</v>
      </c>
      <c r="F42" s="132">
        <v>0</v>
      </c>
      <c r="G42" s="133">
        <v>0</v>
      </c>
    </row>
    <row r="43" spans="1:7" ht="25.2">
      <c r="A43" s="128">
        <v>41260</v>
      </c>
      <c r="B43" s="430"/>
      <c r="C43" s="117" t="s">
        <v>117</v>
      </c>
      <c r="D43" s="132">
        <v>0</v>
      </c>
      <c r="E43" s="132">
        <v>0</v>
      </c>
      <c r="F43" s="132">
        <v>0</v>
      </c>
      <c r="G43" s="133">
        <v>0</v>
      </c>
    </row>
    <row r="44" spans="1:7" ht="25.2">
      <c r="A44" s="128">
        <v>41270</v>
      </c>
      <c r="B44" s="430"/>
      <c r="C44" s="117" t="s">
        <v>118</v>
      </c>
      <c r="D44" s="132">
        <v>0</v>
      </c>
      <c r="E44" s="132">
        <v>0</v>
      </c>
      <c r="F44" s="132">
        <v>0</v>
      </c>
      <c r="G44" s="133">
        <v>0</v>
      </c>
    </row>
    <row r="45" spans="1:7" ht="25.2">
      <c r="A45" s="128">
        <v>41280</v>
      </c>
      <c r="B45" s="430"/>
      <c r="C45" s="117" t="s">
        <v>119</v>
      </c>
      <c r="D45" s="132">
        <v>0</v>
      </c>
      <c r="E45" s="132">
        <v>0</v>
      </c>
      <c r="F45" s="132">
        <v>0</v>
      </c>
      <c r="G45" s="133">
        <v>0</v>
      </c>
    </row>
    <row r="46" spans="1:7">
      <c r="A46" s="128">
        <v>41290</v>
      </c>
      <c r="B46" s="430"/>
      <c r="C46" s="117" t="s">
        <v>120</v>
      </c>
      <c r="D46" s="132">
        <v>0</v>
      </c>
      <c r="E46" s="132">
        <v>0</v>
      </c>
      <c r="F46" s="132">
        <v>0</v>
      </c>
      <c r="G46" s="133">
        <v>0</v>
      </c>
    </row>
    <row r="47" spans="1:7">
      <c r="A47" s="128">
        <v>41300</v>
      </c>
      <c r="B47" s="430"/>
      <c r="C47" s="117" t="s">
        <v>96</v>
      </c>
      <c r="D47" s="132">
        <v>0</v>
      </c>
      <c r="E47" s="132">
        <v>0</v>
      </c>
      <c r="F47" s="132">
        <v>0</v>
      </c>
      <c r="G47" s="133">
        <v>0</v>
      </c>
    </row>
    <row r="48" spans="1:7">
      <c r="A48" s="128">
        <v>41310</v>
      </c>
      <c r="B48" s="430"/>
      <c r="C48" s="117" t="s">
        <v>98</v>
      </c>
      <c r="D48" s="132">
        <v>0</v>
      </c>
      <c r="E48" s="132">
        <v>0</v>
      </c>
      <c r="F48" s="132">
        <v>0</v>
      </c>
      <c r="G48" s="133">
        <v>0</v>
      </c>
    </row>
    <row r="49" spans="1:7" ht="25.2">
      <c r="A49" s="128">
        <v>41320</v>
      </c>
      <c r="B49" s="430"/>
      <c r="C49" s="117" t="s">
        <v>99</v>
      </c>
      <c r="D49" s="132">
        <v>0</v>
      </c>
      <c r="E49" s="132">
        <v>0</v>
      </c>
      <c r="F49" s="132">
        <v>0</v>
      </c>
      <c r="G49" s="133">
        <v>0</v>
      </c>
    </row>
    <row r="50" spans="1:7">
      <c r="A50" s="171">
        <v>41330</v>
      </c>
      <c r="B50" s="430"/>
      <c r="C50" s="117" t="s">
        <v>100</v>
      </c>
      <c r="D50" s="132">
        <v>-2000000</v>
      </c>
      <c r="E50" s="132">
        <v>0</v>
      </c>
      <c r="F50" s="132">
        <v>-172000</v>
      </c>
      <c r="G50" s="133">
        <v>-2172000</v>
      </c>
    </row>
    <row r="51" spans="1:7" ht="25.2">
      <c r="A51" s="178">
        <v>41000</v>
      </c>
      <c r="B51" s="430"/>
      <c r="C51" s="197" t="s">
        <v>215</v>
      </c>
      <c r="D51" s="202">
        <v>-2014535</v>
      </c>
      <c r="E51" s="202">
        <v>-99527</v>
      </c>
      <c r="F51" s="202">
        <v>-177106</v>
      </c>
      <c r="G51" s="202">
        <v>-2291168</v>
      </c>
    </row>
    <row r="52" spans="1:7" s="134" customFormat="1" ht="25.2">
      <c r="A52" s="128">
        <v>42100</v>
      </c>
      <c r="B52" s="430" t="s">
        <v>219</v>
      </c>
      <c r="C52" s="117" t="s">
        <v>121</v>
      </c>
      <c r="D52" s="132">
        <v>0</v>
      </c>
      <c r="E52" s="132">
        <v>0</v>
      </c>
      <c r="F52" s="132">
        <v>0</v>
      </c>
      <c r="G52" s="133">
        <v>0</v>
      </c>
    </row>
    <row r="53" spans="1:7" s="134" customFormat="1" ht="25.2">
      <c r="A53" s="128">
        <v>42110</v>
      </c>
      <c r="B53" s="430"/>
      <c r="C53" s="117" t="s">
        <v>122</v>
      </c>
      <c r="D53" s="132">
        <v>0</v>
      </c>
      <c r="E53" s="132">
        <v>0</v>
      </c>
      <c r="F53" s="132">
        <v>0</v>
      </c>
      <c r="G53" s="133">
        <v>0</v>
      </c>
    </row>
    <row r="54" spans="1:7" s="134" customFormat="1" ht="25.2">
      <c r="A54" s="128">
        <v>42120</v>
      </c>
      <c r="B54" s="430"/>
      <c r="C54" s="117" t="s">
        <v>123</v>
      </c>
      <c r="D54" s="132">
        <v>0</v>
      </c>
      <c r="E54" s="132">
        <v>0</v>
      </c>
      <c r="F54" s="132">
        <v>0</v>
      </c>
      <c r="G54" s="133">
        <v>0</v>
      </c>
    </row>
    <row r="55" spans="1:7" s="134" customFormat="1" ht="25.2">
      <c r="A55" s="128">
        <v>42130</v>
      </c>
      <c r="B55" s="430"/>
      <c r="C55" s="117" t="s">
        <v>124</v>
      </c>
      <c r="D55" s="132">
        <v>0</v>
      </c>
      <c r="E55" s="132">
        <v>0</v>
      </c>
      <c r="F55" s="132">
        <v>0</v>
      </c>
      <c r="G55" s="133">
        <v>0</v>
      </c>
    </row>
    <row r="56" spans="1:7" s="134" customFormat="1" ht="25.2">
      <c r="A56" s="128">
        <v>42130</v>
      </c>
      <c r="B56" s="430"/>
      <c r="C56" s="117" t="s">
        <v>125</v>
      </c>
      <c r="D56" s="132">
        <v>0</v>
      </c>
      <c r="E56" s="132">
        <v>0</v>
      </c>
      <c r="F56" s="132">
        <v>0</v>
      </c>
      <c r="G56" s="133">
        <v>0</v>
      </c>
    </row>
    <row r="57" spans="1:7" s="134" customFormat="1" ht="25.2">
      <c r="A57" s="171">
        <v>42140</v>
      </c>
      <c r="B57" s="430"/>
      <c r="C57" s="117" t="s">
        <v>126</v>
      </c>
      <c r="D57" s="132">
        <v>0</v>
      </c>
      <c r="E57" s="132">
        <v>0</v>
      </c>
      <c r="F57" s="132">
        <v>0</v>
      </c>
      <c r="G57" s="133">
        <v>0</v>
      </c>
    </row>
    <row r="58" spans="1:7" s="134" customFormat="1">
      <c r="A58" s="178">
        <v>42150</v>
      </c>
      <c r="B58" s="430"/>
      <c r="C58" s="197" t="s">
        <v>127</v>
      </c>
      <c r="D58" s="202">
        <v>0</v>
      </c>
      <c r="E58" s="202">
        <v>0</v>
      </c>
      <c r="F58" s="202">
        <v>0</v>
      </c>
      <c r="G58" s="202">
        <v>0</v>
      </c>
    </row>
    <row r="59" spans="1:7" s="134" customFormat="1">
      <c r="A59" s="127">
        <v>42160</v>
      </c>
      <c r="B59" s="430"/>
      <c r="C59" s="117" t="s">
        <v>128</v>
      </c>
      <c r="D59" s="132">
        <v>0</v>
      </c>
      <c r="E59" s="132">
        <v>1945261</v>
      </c>
      <c r="F59" s="132">
        <v>0</v>
      </c>
      <c r="G59" s="133">
        <v>1945261</v>
      </c>
    </row>
    <row r="60" spans="1:7" s="134" customFormat="1">
      <c r="A60" s="128">
        <v>42170</v>
      </c>
      <c r="B60" s="430"/>
      <c r="C60" s="117" t="s">
        <v>129</v>
      </c>
      <c r="D60" s="132">
        <v>0</v>
      </c>
      <c r="E60" s="132">
        <v>0</v>
      </c>
      <c r="F60" s="132">
        <v>0</v>
      </c>
      <c r="G60" s="133">
        <v>0</v>
      </c>
    </row>
    <row r="61" spans="1:7" s="134" customFormat="1" ht="25.2">
      <c r="A61" s="128">
        <v>42180</v>
      </c>
      <c r="B61" s="430"/>
      <c r="C61" s="117" t="s">
        <v>130</v>
      </c>
      <c r="D61" s="132">
        <v>0</v>
      </c>
      <c r="E61" s="132">
        <v>0</v>
      </c>
      <c r="F61" s="132">
        <v>0</v>
      </c>
      <c r="G61" s="133">
        <v>0</v>
      </c>
    </row>
    <row r="62" spans="1:7" s="134" customFormat="1">
      <c r="A62" s="128">
        <v>42190</v>
      </c>
      <c r="B62" s="430"/>
      <c r="C62" s="117" t="s">
        <v>131</v>
      </c>
      <c r="D62" s="132">
        <v>0</v>
      </c>
      <c r="E62" s="132">
        <v>-561826</v>
      </c>
      <c r="F62" s="132">
        <v>0</v>
      </c>
      <c r="G62" s="133">
        <v>-561826</v>
      </c>
    </row>
    <row r="63" spans="1:7" s="134" customFormat="1" ht="25.2">
      <c r="A63" s="128">
        <v>42200</v>
      </c>
      <c r="B63" s="430"/>
      <c r="C63" s="117" t="s">
        <v>115</v>
      </c>
      <c r="D63" s="132">
        <v>0</v>
      </c>
      <c r="E63" s="132">
        <v>0</v>
      </c>
      <c r="F63" s="132">
        <v>0</v>
      </c>
      <c r="G63" s="133">
        <v>0</v>
      </c>
    </row>
    <row r="64" spans="1:7" s="134" customFormat="1">
      <c r="A64" s="128">
        <v>42210</v>
      </c>
      <c r="B64" s="430"/>
      <c r="C64" s="117" t="s">
        <v>95</v>
      </c>
      <c r="D64" s="132">
        <v>0</v>
      </c>
      <c r="E64" s="132">
        <v>0</v>
      </c>
      <c r="F64" s="132">
        <v>0</v>
      </c>
      <c r="G64" s="133">
        <v>0</v>
      </c>
    </row>
    <row r="65" spans="1:7" s="134" customFormat="1">
      <c r="A65" s="128">
        <v>42220</v>
      </c>
      <c r="B65" s="430"/>
      <c r="C65" s="117" t="s">
        <v>97</v>
      </c>
      <c r="D65" s="132">
        <v>0</v>
      </c>
      <c r="E65" s="132">
        <v>0</v>
      </c>
      <c r="F65" s="132">
        <v>0</v>
      </c>
      <c r="G65" s="133">
        <v>0</v>
      </c>
    </row>
    <row r="66" spans="1:7" s="134" customFormat="1" ht="25.2">
      <c r="A66" s="128">
        <v>42230</v>
      </c>
      <c r="B66" s="430"/>
      <c r="C66" s="117" t="s">
        <v>99</v>
      </c>
      <c r="D66" s="132">
        <v>0</v>
      </c>
      <c r="E66" s="132">
        <v>0</v>
      </c>
      <c r="F66" s="132">
        <v>0</v>
      </c>
      <c r="G66" s="133">
        <v>0</v>
      </c>
    </row>
    <row r="67" spans="1:7" s="134" customFormat="1">
      <c r="A67" s="171">
        <v>42240</v>
      </c>
      <c r="B67" s="430"/>
      <c r="C67" s="117" t="s">
        <v>100</v>
      </c>
      <c r="D67" s="132">
        <v>0</v>
      </c>
      <c r="E67" s="132">
        <v>0</v>
      </c>
      <c r="F67" s="132">
        <v>0</v>
      </c>
      <c r="G67" s="133">
        <v>0</v>
      </c>
    </row>
    <row r="68" spans="1:7" s="134" customFormat="1" ht="25.2">
      <c r="A68" s="178">
        <v>42000</v>
      </c>
      <c r="B68" s="430"/>
      <c r="C68" s="197" t="s">
        <v>216</v>
      </c>
      <c r="D68" s="202">
        <v>0</v>
      </c>
      <c r="E68" s="202">
        <v>1383435</v>
      </c>
      <c r="F68" s="202">
        <v>0</v>
      </c>
      <c r="G68" s="202">
        <v>1383435</v>
      </c>
    </row>
    <row r="69" spans="1:7" s="134" customFormat="1" ht="37.799999999999997">
      <c r="A69" s="178">
        <v>43000</v>
      </c>
      <c r="B69" s="135"/>
      <c r="C69" s="197" t="s">
        <v>132</v>
      </c>
      <c r="D69" s="202">
        <v>2433100</v>
      </c>
      <c r="E69" s="202">
        <v>1026874</v>
      </c>
      <c r="F69" s="202">
        <v>47739</v>
      </c>
      <c r="G69" s="202">
        <v>3507713</v>
      </c>
    </row>
    <row r="70" spans="1:7" s="134" customFormat="1" ht="25.2">
      <c r="A70" s="171">
        <v>44000</v>
      </c>
      <c r="B70" s="138"/>
      <c r="C70" s="117" t="s">
        <v>133</v>
      </c>
      <c r="D70" s="132">
        <v>0</v>
      </c>
      <c r="E70" s="132">
        <v>0</v>
      </c>
      <c r="F70" s="132">
        <v>0</v>
      </c>
      <c r="G70" s="133">
        <v>0</v>
      </c>
    </row>
    <row r="71" spans="1:7" s="134" customFormat="1" ht="25.2">
      <c r="A71" s="178">
        <v>45000</v>
      </c>
      <c r="B71" s="138"/>
      <c r="C71" s="197" t="s">
        <v>134</v>
      </c>
      <c r="D71" s="202">
        <v>2433100</v>
      </c>
      <c r="E71" s="202">
        <v>1026874</v>
      </c>
      <c r="F71" s="202">
        <v>47739</v>
      </c>
      <c r="G71" s="202">
        <v>3507713</v>
      </c>
    </row>
    <row r="72" spans="1:7" s="134" customFormat="1" ht="25.2">
      <c r="A72" s="126">
        <v>46000</v>
      </c>
      <c r="B72" s="138"/>
      <c r="C72" s="117" t="s">
        <v>135</v>
      </c>
      <c r="D72" s="132">
        <v>646289</v>
      </c>
      <c r="E72" s="132">
        <v>2018740</v>
      </c>
      <c r="F72" s="132">
        <v>41149</v>
      </c>
      <c r="G72" s="133">
        <v>2706178</v>
      </c>
    </row>
    <row r="73" spans="1:7" s="134" customFormat="1" ht="25.2">
      <c r="A73" s="178">
        <v>47000</v>
      </c>
      <c r="B73" s="138"/>
      <c r="C73" s="197" t="s">
        <v>136</v>
      </c>
      <c r="D73" s="202">
        <v>3079389</v>
      </c>
      <c r="E73" s="202">
        <v>3045614</v>
      </c>
      <c r="F73" s="202">
        <v>88888</v>
      </c>
      <c r="G73" s="202">
        <v>6213891</v>
      </c>
    </row>
    <row r="74" spans="1:7">
      <c r="B74" s="139"/>
      <c r="C74" s="449" t="s">
        <v>352</v>
      </c>
      <c r="D74" s="434"/>
      <c r="E74" s="434"/>
      <c r="F74" s="434"/>
      <c r="G74" s="450"/>
    </row>
    <row r="75" spans="1:7">
      <c r="C75" s="446"/>
      <c r="D75" s="447"/>
      <c r="E75" s="447"/>
      <c r="F75" s="447"/>
      <c r="G75" s="448"/>
    </row>
    <row r="76" spans="1:7">
      <c r="C76" s="445"/>
      <c r="D76" s="445"/>
      <c r="E76" s="445"/>
      <c r="F76" s="445"/>
      <c r="G76" s="445"/>
    </row>
    <row r="77" spans="1:7">
      <c r="C77" s="445"/>
      <c r="D77" s="445"/>
      <c r="E77" s="445"/>
      <c r="F77" s="445"/>
      <c r="G77" s="445"/>
    </row>
  </sheetData>
  <mergeCells count="18">
    <mergeCell ref="C77:G77"/>
    <mergeCell ref="C1:G1"/>
    <mergeCell ref="C2:G2"/>
    <mergeCell ref="E6:E7"/>
    <mergeCell ref="C4:G4"/>
    <mergeCell ref="C76:G76"/>
    <mergeCell ref="C75:G75"/>
    <mergeCell ref="C74:G74"/>
    <mergeCell ref="C3:G3"/>
    <mergeCell ref="B8:B26"/>
    <mergeCell ref="B27:B51"/>
    <mergeCell ref="B52:B68"/>
    <mergeCell ref="C5:G5"/>
    <mergeCell ref="A6:A7"/>
    <mergeCell ref="C6:C7"/>
    <mergeCell ref="G6:G7"/>
    <mergeCell ref="F6:F7"/>
    <mergeCell ref="D6:D7"/>
  </mergeCells>
  <phoneticPr fontId="0" type="noConversion"/>
  <printOptions horizontalCentered="1" verticalCentered="1"/>
  <pageMargins left="0.59055118110236227" right="0.59055118110236227" top="0.34" bottom="0.32" header="0" footer="0"/>
  <pageSetup scale="3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33"/>
  <sheetViews>
    <sheetView showGridLines="0" zoomScale="80" zoomScaleNormal="80" workbookViewId="0"/>
  </sheetViews>
  <sheetFormatPr baseColWidth="10" defaultColWidth="5.28515625" defaultRowHeight="12.6"/>
  <cols>
    <col min="1" max="1" width="7.85546875" style="98" customWidth="1"/>
    <col min="2" max="2" width="50.42578125" style="98" customWidth="1"/>
    <col min="3" max="4" width="10.7109375" style="98" customWidth="1"/>
    <col min="5" max="5" width="13.42578125" style="98" customWidth="1"/>
    <col min="6" max="7" width="10.7109375" style="98" customWidth="1"/>
    <col min="8" max="8" width="12.7109375" style="98" customWidth="1"/>
    <col min="9" max="9" width="11.7109375" style="98" customWidth="1"/>
    <col min="10" max="10" width="12.140625" style="98" bestFit="1" customWidth="1"/>
    <col min="11" max="11" width="12.7109375" style="98" customWidth="1"/>
    <col min="12" max="16384" width="5.28515625" style="98"/>
  </cols>
  <sheetData>
    <row r="1" spans="1:13">
      <c r="A1" s="97"/>
      <c r="B1" s="97"/>
      <c r="C1" s="97"/>
      <c r="D1" s="97"/>
      <c r="E1" s="97"/>
      <c r="F1" s="97"/>
      <c r="G1" s="97"/>
      <c r="H1" s="97"/>
    </row>
    <row r="2" spans="1:13">
      <c r="A2" s="312" t="s">
        <v>270</v>
      </c>
      <c r="B2" s="313"/>
      <c r="C2" s="313"/>
      <c r="D2" s="313"/>
      <c r="E2" s="313"/>
      <c r="F2" s="313"/>
      <c r="G2" s="313"/>
      <c r="H2" s="313"/>
      <c r="I2" s="313"/>
      <c r="J2" s="313"/>
      <c r="K2" s="314"/>
    </row>
    <row r="3" spans="1:13">
      <c r="A3" s="288" t="s">
        <v>261</v>
      </c>
      <c r="B3" s="289"/>
      <c r="C3" s="289"/>
      <c r="D3" s="289"/>
      <c r="E3" s="289"/>
      <c r="F3" s="289"/>
      <c r="G3" s="289"/>
      <c r="H3" s="289"/>
      <c r="I3" s="289"/>
      <c r="J3" s="289"/>
      <c r="K3" s="315"/>
    </row>
    <row r="4" spans="1:13">
      <c r="A4" s="281" t="s">
        <v>363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</row>
    <row r="5" spans="1:13" ht="40.200000000000003" customHeight="1">
      <c r="A5" s="282" t="s">
        <v>3</v>
      </c>
      <c r="B5" s="282" t="s">
        <v>4</v>
      </c>
      <c r="C5" s="302" t="s">
        <v>260</v>
      </c>
      <c r="D5" s="302"/>
      <c r="E5" s="302"/>
      <c r="F5" s="302" t="s">
        <v>241</v>
      </c>
      <c r="G5" s="302"/>
      <c r="H5" s="302"/>
      <c r="I5" s="302" t="s">
        <v>278</v>
      </c>
      <c r="J5" s="302"/>
      <c r="K5" s="302"/>
    </row>
    <row r="6" spans="1:13" ht="25.2">
      <c r="A6" s="282"/>
      <c r="B6" s="282"/>
      <c r="C6" s="181">
        <v>2022</v>
      </c>
      <c r="D6" s="181">
        <v>2023</v>
      </c>
      <c r="E6" s="204" t="s">
        <v>234</v>
      </c>
      <c r="F6" s="181">
        <v>2022</v>
      </c>
      <c r="G6" s="181">
        <v>2023</v>
      </c>
      <c r="H6" s="204" t="s">
        <v>234</v>
      </c>
      <c r="I6" s="181">
        <v>2022</v>
      </c>
      <c r="J6" s="181">
        <v>2023</v>
      </c>
      <c r="K6" s="204" t="s">
        <v>246</v>
      </c>
      <c r="M6" s="226"/>
    </row>
    <row r="7" spans="1:13">
      <c r="A7" s="99">
        <v>67</v>
      </c>
      <c r="B7" s="51" t="s">
        <v>5</v>
      </c>
      <c r="C7" s="100">
        <v>0.69318982004260865</v>
      </c>
      <c r="D7" s="100">
        <v>0.6840450253507242</v>
      </c>
      <c r="E7" s="157">
        <v>-1.3192338415071281E-2</v>
      </c>
      <c r="F7" s="158">
        <v>0.93095159226731794</v>
      </c>
      <c r="G7" s="158">
        <v>0.91165467462201533</v>
      </c>
      <c r="H7" s="159">
        <v>-2.0728164391776049E-2</v>
      </c>
      <c r="I7" s="160">
        <v>1.0065747932448792</v>
      </c>
      <c r="J7" s="160">
        <v>1.0073441884799565</v>
      </c>
      <c r="K7" s="221">
        <v>7.6939523507735252E-2</v>
      </c>
    </row>
    <row r="8" spans="1:13">
      <c r="A8" s="101">
        <v>78</v>
      </c>
      <c r="B8" s="53" t="s">
        <v>44</v>
      </c>
      <c r="C8" s="102">
        <v>0.44218977517149538</v>
      </c>
      <c r="D8" s="102">
        <v>0.48378550072626281</v>
      </c>
      <c r="E8" s="148">
        <v>9.4067587923387208E-2</v>
      </c>
      <c r="F8" s="156">
        <v>0.92110872102822616</v>
      </c>
      <c r="G8" s="156">
        <v>0.9302919899252301</v>
      </c>
      <c r="H8" s="103">
        <v>9.9697990990170737E-3</v>
      </c>
      <c r="I8" s="161">
        <v>1.1246511292835308</v>
      </c>
      <c r="J8" s="161">
        <v>1.0138924436943453</v>
      </c>
      <c r="K8" s="222">
        <v>-11.075868558918556</v>
      </c>
    </row>
    <row r="9" spans="1:13">
      <c r="A9" s="101">
        <v>80</v>
      </c>
      <c r="B9" s="53" t="s">
        <v>6</v>
      </c>
      <c r="C9" s="102">
        <v>0.70594300940102861</v>
      </c>
      <c r="D9" s="102">
        <v>0.50010818887019581</v>
      </c>
      <c r="E9" s="148">
        <v>-0.29157427411240666</v>
      </c>
      <c r="F9" s="156">
        <v>1.6248566961570836</v>
      </c>
      <c r="G9" s="156">
        <v>1.2443500184286942</v>
      </c>
      <c r="H9" s="103">
        <v>-0.23417860702935722</v>
      </c>
      <c r="I9" s="161">
        <v>1.1487092719872773</v>
      </c>
      <c r="J9" s="161">
        <v>1.1779092349442259</v>
      </c>
      <c r="K9" s="222">
        <v>2.91999629569486</v>
      </c>
    </row>
    <row r="10" spans="1:13">
      <c r="A10" s="52">
        <v>81</v>
      </c>
      <c r="B10" s="56" t="s">
        <v>310</v>
      </c>
      <c r="C10" s="102">
        <v>0.46143940365971997</v>
      </c>
      <c r="D10" s="102">
        <v>0.49453215984577475</v>
      </c>
      <c r="E10" s="148">
        <v>7.1716363890021118E-2</v>
      </c>
      <c r="F10" s="156">
        <v>0.85297144705207351</v>
      </c>
      <c r="G10" s="156">
        <v>0.82667976584490677</v>
      </c>
      <c r="H10" s="103">
        <v>-3.0823635771200286E-2</v>
      </c>
      <c r="I10" s="161">
        <v>1.0013644969979456</v>
      </c>
      <c r="J10" s="161">
        <v>1.0004190428048081</v>
      </c>
      <c r="K10" s="222">
        <v>-9.4545419313751822E-2</v>
      </c>
    </row>
    <row r="11" spans="1:13">
      <c r="A11" s="101">
        <v>99</v>
      </c>
      <c r="B11" s="53" t="s">
        <v>23</v>
      </c>
      <c r="C11" s="102">
        <v>0.25007814389856314</v>
      </c>
      <c r="D11" s="102">
        <v>0.25123840629826372</v>
      </c>
      <c r="E11" s="148">
        <v>4.639599373271075E-3</v>
      </c>
      <c r="F11" s="156">
        <v>0.76452961970128364</v>
      </c>
      <c r="G11" s="156">
        <v>0.76176905142396545</v>
      </c>
      <c r="H11" s="103">
        <v>-3.6108061822337501E-3</v>
      </c>
      <c r="I11" s="161">
        <v>1.028131671648872</v>
      </c>
      <c r="J11" s="161">
        <v>1.0898948918849642</v>
      </c>
      <c r="K11" s="222">
        <v>6.1763220236092264</v>
      </c>
    </row>
    <row r="12" spans="1:13">
      <c r="A12" s="101">
        <v>107</v>
      </c>
      <c r="B12" s="53" t="s">
        <v>40</v>
      </c>
      <c r="C12" s="102">
        <v>0.46246654481663751</v>
      </c>
      <c r="D12" s="102">
        <v>0.76190354941647609</v>
      </c>
      <c r="E12" s="148">
        <v>0.64747819697652242</v>
      </c>
      <c r="F12" s="156">
        <v>0.87615909444703488</v>
      </c>
      <c r="G12" s="156">
        <v>1.0069010578071342</v>
      </c>
      <c r="H12" s="103">
        <v>0.14922171576911358</v>
      </c>
      <c r="I12" s="161">
        <v>1.0016307743770545</v>
      </c>
      <c r="J12" s="161">
        <v>1.0018784766398963</v>
      </c>
      <c r="K12" s="222">
        <v>2.4770226284176466E-2</v>
      </c>
    </row>
    <row r="13" spans="1:13">
      <c r="A13" s="101">
        <v>108</v>
      </c>
      <c r="B13" s="53" t="s">
        <v>344</v>
      </c>
      <c r="C13" s="102">
        <v>6.0993742874550874</v>
      </c>
      <c r="D13" s="102">
        <v>2.3650650021117565</v>
      </c>
      <c r="E13" s="148">
        <v>-0.61224465155776497</v>
      </c>
      <c r="F13" s="156">
        <v>5.3848705940258794</v>
      </c>
      <c r="G13" s="156">
        <v>2.122653517974542</v>
      </c>
      <c r="H13" s="103">
        <v>-0.60581160105695564</v>
      </c>
      <c r="I13" s="161">
        <v>1.7250573026789224</v>
      </c>
      <c r="J13" s="161">
        <v>1.2199332946368264</v>
      </c>
      <c r="K13" s="222">
        <v>-50.512400804209598</v>
      </c>
    </row>
    <row r="14" spans="1:13">
      <c r="A14" s="457" t="s">
        <v>8</v>
      </c>
      <c r="B14" s="458"/>
      <c r="C14" s="188">
        <v>0.49518731976402941</v>
      </c>
      <c r="D14" s="188">
        <v>0.56357316693809656</v>
      </c>
      <c r="E14" s="184">
        <v>0.13810096592670207</v>
      </c>
      <c r="F14" s="189">
        <v>0.91750376766809338</v>
      </c>
      <c r="G14" s="189">
        <v>0.92975737329654806</v>
      </c>
      <c r="H14" s="184">
        <v>1.3355373634702516E-2</v>
      </c>
      <c r="I14" s="184">
        <v>1.0447209973615446</v>
      </c>
      <c r="J14" s="184">
        <v>1.0360115779787005</v>
      </c>
      <c r="K14" s="189">
        <v>-0.87094193828440858</v>
      </c>
    </row>
    <row r="15" spans="1:13">
      <c r="A15" s="52">
        <v>63</v>
      </c>
      <c r="B15" s="56" t="s">
        <v>323</v>
      </c>
      <c r="C15" s="102">
        <v>0.567979178250129</v>
      </c>
      <c r="D15" s="102">
        <v>0.52397324061402006</v>
      </c>
      <c r="E15" s="148">
        <v>-7.7478082509442658E-2</v>
      </c>
      <c r="F15" s="156">
        <v>1.8270197909995041</v>
      </c>
      <c r="G15" s="156">
        <v>1.7636252784236903</v>
      </c>
      <c r="H15" s="103">
        <v>-3.469831738447271E-2</v>
      </c>
      <c r="I15" s="161">
        <v>1.1204765817430247</v>
      </c>
      <c r="J15" s="161">
        <v>1.125213282445986</v>
      </c>
      <c r="K15" s="222">
        <v>0.47367007029612829</v>
      </c>
    </row>
    <row r="16" spans="1:13">
      <c r="A16" s="52">
        <v>76</v>
      </c>
      <c r="B16" s="56" t="s">
        <v>41</v>
      </c>
      <c r="C16" s="102">
        <v>0.80068351126259019</v>
      </c>
      <c r="D16" s="102">
        <v>0.81179054651953086</v>
      </c>
      <c r="E16" s="148">
        <v>1.3871942035406759E-2</v>
      </c>
      <c r="F16" s="156">
        <v>1.2530699206111218</v>
      </c>
      <c r="G16" s="156">
        <v>1.3004711245648073</v>
      </c>
      <c r="H16" s="103">
        <v>3.7828059850457452E-2</v>
      </c>
      <c r="I16" s="161">
        <v>1.2791976188024341</v>
      </c>
      <c r="J16" s="161">
        <v>1.0858594765509142</v>
      </c>
      <c r="K16" s="222">
        <v>-19.33381422515199</v>
      </c>
    </row>
    <row r="17" spans="1:11">
      <c r="A17" s="104">
        <v>94</v>
      </c>
      <c r="B17" s="58" t="s">
        <v>9</v>
      </c>
      <c r="C17" s="105">
        <v>0.48252378682139091</v>
      </c>
      <c r="D17" s="105">
        <v>0.32512135182890917</v>
      </c>
      <c r="E17" s="148">
        <v>-0.32620658150215753</v>
      </c>
      <c r="F17" s="156">
        <v>1.6740361511055024</v>
      </c>
      <c r="G17" s="156">
        <v>1.4496579480690004</v>
      </c>
      <c r="H17" s="162">
        <v>-0.13403426376923033</v>
      </c>
      <c r="I17" s="163">
        <v>1.1591555828773688</v>
      </c>
      <c r="J17" s="163">
        <v>1.1917306798072633</v>
      </c>
      <c r="K17" s="223">
        <v>3.2575096929894576</v>
      </c>
    </row>
    <row r="18" spans="1:11">
      <c r="A18" s="284" t="s">
        <v>10</v>
      </c>
      <c r="B18" s="284"/>
      <c r="C18" s="188">
        <v>0.65481488052518433</v>
      </c>
      <c r="D18" s="188">
        <v>0.62699573691980348</v>
      </c>
      <c r="E18" s="184">
        <v>-4.2483982011937371E-2</v>
      </c>
      <c r="F18" s="189">
        <v>1.589745880670947</v>
      </c>
      <c r="G18" s="189">
        <v>1.5694061184150621</v>
      </c>
      <c r="H18" s="184">
        <v>-1.2794348142799117E-2</v>
      </c>
      <c r="I18" s="184">
        <v>1.2086636940120687</v>
      </c>
      <c r="J18" s="184">
        <v>1.105330924610086</v>
      </c>
      <c r="K18" s="189">
        <v>-10.333276940198278</v>
      </c>
    </row>
    <row r="19" spans="1:11">
      <c r="A19" s="284" t="s">
        <v>11</v>
      </c>
      <c r="B19" s="284"/>
      <c r="C19" s="188">
        <v>0.50066601607510286</v>
      </c>
      <c r="D19" s="188">
        <v>0.56628248396050218</v>
      </c>
      <c r="E19" s="184">
        <v>0.13105836181930197</v>
      </c>
      <c r="F19" s="189">
        <v>0.94110516076448381</v>
      </c>
      <c r="G19" s="189">
        <v>0.9560830751154531</v>
      </c>
      <c r="H19" s="184">
        <v>1.5915239842912321E-2</v>
      </c>
      <c r="I19" s="184">
        <v>1.0478975712219809</v>
      </c>
      <c r="J19" s="184">
        <v>1.037896988982743</v>
      </c>
      <c r="K19" s="189">
        <v>-1.0000582239237943</v>
      </c>
    </row>
    <row r="20" spans="1:11">
      <c r="A20" s="269" t="s">
        <v>352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71"/>
    </row>
    <row r="21" spans="1:11">
      <c r="A21" s="454" t="s">
        <v>364</v>
      </c>
      <c r="B21" s="455"/>
      <c r="C21" s="455"/>
      <c r="D21" s="455"/>
      <c r="E21" s="455"/>
      <c r="F21" s="455"/>
      <c r="G21" s="455"/>
      <c r="H21" s="455"/>
      <c r="I21" s="455"/>
      <c r="J21" s="455"/>
      <c r="K21" s="456"/>
    </row>
    <row r="22" spans="1:11" ht="12.75" customHeight="1">
      <c r="A22" s="303" t="s">
        <v>263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 ht="12.75" customHeight="1">
      <c r="A23" s="303" t="s">
        <v>262</v>
      </c>
      <c r="B23" s="304"/>
      <c r="C23" s="304"/>
      <c r="D23" s="304"/>
      <c r="E23" s="304"/>
      <c r="F23" s="304"/>
      <c r="G23" s="304"/>
      <c r="H23" s="304"/>
      <c r="I23" s="304"/>
      <c r="J23" s="304"/>
      <c r="K23" s="305"/>
    </row>
    <row r="24" spans="1:11" ht="12.75" customHeight="1">
      <c r="A24" s="303" t="s">
        <v>264</v>
      </c>
      <c r="B24" s="304"/>
      <c r="C24" s="304"/>
      <c r="D24" s="304"/>
      <c r="E24" s="304"/>
      <c r="F24" s="304"/>
      <c r="G24" s="304"/>
      <c r="H24" s="304"/>
      <c r="I24" s="304"/>
      <c r="J24" s="304"/>
      <c r="K24" s="305"/>
    </row>
    <row r="25" spans="1:11" ht="12.75" customHeight="1">
      <c r="A25" s="451"/>
      <c r="B25" s="452"/>
      <c r="C25" s="452"/>
      <c r="D25" s="452"/>
      <c r="E25" s="452"/>
      <c r="F25" s="452"/>
      <c r="G25" s="452"/>
      <c r="H25" s="452"/>
      <c r="I25" s="452"/>
      <c r="J25" s="452"/>
      <c r="K25" s="453"/>
    </row>
    <row r="26" spans="1:11" ht="12.75" customHeight="1"/>
    <row r="27" spans="1:11" ht="12.6" customHeight="1"/>
    <row r="28" spans="1:11">
      <c r="A28" s="106"/>
      <c r="B28" s="283"/>
      <c r="C28" s="283"/>
      <c r="D28" s="283"/>
      <c r="E28" s="283"/>
      <c r="F28" s="283"/>
      <c r="G28" s="283"/>
      <c r="H28" s="283"/>
    </row>
    <row r="29" spans="1:11">
      <c r="A29" s="107"/>
      <c r="B29" s="108"/>
      <c r="C29" s="108"/>
      <c r="D29" s="108"/>
      <c r="E29" s="108"/>
      <c r="F29" s="108"/>
      <c r="G29" s="108"/>
      <c r="H29" s="108"/>
    </row>
    <row r="30" spans="1:11" ht="13.5" customHeight="1">
      <c r="B30" s="283"/>
      <c r="C30" s="283"/>
      <c r="D30" s="283"/>
      <c r="E30" s="283"/>
      <c r="F30" s="283"/>
      <c r="G30" s="283"/>
      <c r="H30" s="283"/>
    </row>
    <row r="31" spans="1:11">
      <c r="A31" s="109"/>
      <c r="B31" s="64"/>
      <c r="C31" s="110"/>
      <c r="D31" s="110"/>
      <c r="E31" s="111"/>
      <c r="F31" s="111"/>
      <c r="G31" s="111"/>
      <c r="H31" s="111"/>
    </row>
    <row r="32" spans="1:11">
      <c r="B32" s="283"/>
      <c r="C32" s="283"/>
      <c r="D32" s="283"/>
      <c r="E32" s="283"/>
      <c r="F32" s="283"/>
      <c r="G32" s="283"/>
      <c r="H32" s="283"/>
    </row>
    <row r="33" spans="2:2">
      <c r="B33" s="112"/>
    </row>
  </sheetData>
  <mergeCells count="20">
    <mergeCell ref="A14:B14"/>
    <mergeCell ref="A24:K24"/>
    <mergeCell ref="A2:K2"/>
    <mergeCell ref="A3:K3"/>
    <mergeCell ref="A4:K4"/>
    <mergeCell ref="A5:A6"/>
    <mergeCell ref="B5:B6"/>
    <mergeCell ref="C5:E5"/>
    <mergeCell ref="F5:H5"/>
    <mergeCell ref="I5:K5"/>
    <mergeCell ref="A25:K25"/>
    <mergeCell ref="B28:H28"/>
    <mergeCell ref="B30:H30"/>
    <mergeCell ref="B32:H32"/>
    <mergeCell ref="A18:B18"/>
    <mergeCell ref="A20:K20"/>
    <mergeCell ref="A22:K22"/>
    <mergeCell ref="A19:B19"/>
    <mergeCell ref="A23:K23"/>
    <mergeCell ref="A21:K21"/>
  </mergeCells>
  <printOptions horizontalCentered="1" verticalCentered="1" gridLinesSet="0"/>
  <pageMargins left="0.78740157480314965" right="0.78740157480314965" top="1" bottom="1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6"/>
  <sheetViews>
    <sheetView showGridLines="0" zoomScaleNormal="100" workbookViewId="0">
      <selection activeCell="A8" sqref="A8:K8"/>
    </sheetView>
  </sheetViews>
  <sheetFormatPr baseColWidth="10" defaultColWidth="12" defaultRowHeight="12.6"/>
  <cols>
    <col min="1" max="16384" width="12" style="25"/>
  </cols>
  <sheetData>
    <row r="6" spans="1:11">
      <c r="A6" s="220" t="s">
        <v>282</v>
      </c>
    </row>
    <row r="8" spans="1:11">
      <c r="A8" s="229" t="s">
        <v>305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</row>
    <row r="9" spans="1:11">
      <c r="A9" s="214"/>
      <c r="B9" s="214"/>
      <c r="C9" s="214"/>
      <c r="D9" s="214"/>
      <c r="E9" s="214"/>
      <c r="F9" s="214"/>
      <c r="G9" s="214"/>
      <c r="H9" s="214"/>
      <c r="I9" s="214"/>
      <c r="J9" s="214"/>
    </row>
    <row r="10" spans="1:11" ht="37.950000000000003" customHeight="1">
      <c r="A10" s="228" t="s">
        <v>313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</row>
    <row r="11" spans="1:11" ht="28.2" customHeight="1">
      <c r="A11" s="228" t="s">
        <v>300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</row>
    <row r="12" spans="1:11" ht="24.6" customHeight="1">
      <c r="A12" s="228" t="s">
        <v>321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</row>
    <row r="13" spans="1:11" ht="24.6" customHeight="1">
      <c r="A13" s="228" t="s">
        <v>301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spans="1:11" ht="12.75" customHeight="1">
      <c r="A14" s="228" t="s">
        <v>302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28"/>
    </row>
    <row r="15" spans="1:11" ht="12.75" customHeight="1">
      <c r="A15" s="228" t="s">
        <v>303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8"/>
    </row>
    <row r="16" spans="1:11" ht="12.75" customHeight="1">
      <c r="A16" s="228" t="s">
        <v>304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28"/>
    </row>
  </sheetData>
  <mergeCells count="8">
    <mergeCell ref="A15:K15"/>
    <mergeCell ref="A16:K16"/>
    <mergeCell ref="A8:K8"/>
    <mergeCell ref="A10:K10"/>
    <mergeCell ref="A11:K11"/>
    <mergeCell ref="A12:K12"/>
    <mergeCell ref="A13:K13"/>
    <mergeCell ref="A14:K14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33"/>
  <sheetViews>
    <sheetView showGridLines="0" zoomScale="80" zoomScaleNormal="80" workbookViewId="0"/>
  </sheetViews>
  <sheetFormatPr baseColWidth="10" defaultColWidth="5.28515625" defaultRowHeight="12.6"/>
  <cols>
    <col min="1" max="1" width="7.85546875" style="98" customWidth="1"/>
    <col min="2" max="2" width="46.85546875" style="98" customWidth="1"/>
    <col min="3" max="4" width="17.28515625" style="98" bestFit="1" customWidth="1"/>
    <col min="5" max="5" width="13.42578125" style="98" customWidth="1"/>
    <col min="6" max="6" width="18.42578125" style="98" customWidth="1"/>
    <col min="7" max="7" width="16.140625" style="98" bestFit="1" customWidth="1"/>
    <col min="8" max="8" width="12.7109375" style="98" customWidth="1"/>
    <col min="9" max="9" width="16.140625" style="98" bestFit="1" customWidth="1"/>
    <col min="10" max="10" width="19" style="98" bestFit="1" customWidth="1"/>
    <col min="11" max="11" width="13.7109375" style="98" customWidth="1"/>
    <col min="12" max="12" width="5.28515625" style="98"/>
    <col min="13" max="13" width="17.140625" style="98" bestFit="1" customWidth="1"/>
    <col min="14" max="16384" width="5.28515625" style="98"/>
  </cols>
  <sheetData>
    <row r="1" spans="1:13">
      <c r="A1" s="97"/>
      <c r="B1" s="97"/>
      <c r="C1" s="97"/>
      <c r="D1" s="97"/>
      <c r="E1" s="97"/>
      <c r="F1" s="97"/>
      <c r="G1" s="97"/>
      <c r="H1" s="97"/>
    </row>
    <row r="2" spans="1:13">
      <c r="A2" s="312" t="s">
        <v>276</v>
      </c>
      <c r="B2" s="313"/>
      <c r="C2" s="313"/>
      <c r="D2" s="313"/>
      <c r="E2" s="313"/>
      <c r="F2" s="313"/>
      <c r="G2" s="313"/>
      <c r="H2" s="313"/>
      <c r="I2" s="313"/>
      <c r="J2" s="313"/>
      <c r="K2" s="314"/>
    </row>
    <row r="3" spans="1:13">
      <c r="A3" s="288" t="s">
        <v>261</v>
      </c>
      <c r="B3" s="289"/>
      <c r="C3" s="289"/>
      <c r="D3" s="289"/>
      <c r="E3" s="289"/>
      <c r="F3" s="289"/>
      <c r="G3" s="289"/>
      <c r="H3" s="289"/>
      <c r="I3" s="289"/>
      <c r="J3" s="289"/>
      <c r="K3" s="315"/>
    </row>
    <row r="4" spans="1:13">
      <c r="A4" s="281" t="s">
        <v>365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</row>
    <row r="5" spans="1:13" ht="40.200000000000003" customHeight="1">
      <c r="A5" s="282" t="s">
        <v>3</v>
      </c>
      <c r="B5" s="282" t="s">
        <v>4</v>
      </c>
      <c r="C5" s="302" t="s">
        <v>260</v>
      </c>
      <c r="D5" s="302"/>
      <c r="E5" s="302"/>
      <c r="F5" s="302" t="s">
        <v>241</v>
      </c>
      <c r="G5" s="302"/>
      <c r="H5" s="302"/>
      <c r="I5" s="302" t="s">
        <v>278</v>
      </c>
      <c r="J5" s="302"/>
      <c r="K5" s="302"/>
    </row>
    <row r="6" spans="1:13" ht="49.5" customHeight="1">
      <c r="A6" s="282"/>
      <c r="B6" s="282"/>
      <c r="C6" s="181" t="s">
        <v>2</v>
      </c>
      <c r="D6" s="181" t="s">
        <v>265</v>
      </c>
      <c r="E6" s="204" t="s">
        <v>268</v>
      </c>
      <c r="F6" s="181" t="s">
        <v>266</v>
      </c>
      <c r="G6" s="181" t="s">
        <v>267</v>
      </c>
      <c r="H6" s="204" t="s">
        <v>268</v>
      </c>
      <c r="I6" s="181" t="s">
        <v>311</v>
      </c>
      <c r="J6" s="181" t="s">
        <v>269</v>
      </c>
      <c r="K6" s="204" t="s">
        <v>268</v>
      </c>
      <c r="M6" s="226"/>
    </row>
    <row r="7" spans="1:13">
      <c r="A7" s="99">
        <v>67</v>
      </c>
      <c r="B7" s="51" t="s">
        <v>5</v>
      </c>
      <c r="C7" s="207">
        <v>135021369</v>
      </c>
      <c r="D7" s="207">
        <v>197386669</v>
      </c>
      <c r="E7" s="158">
        <v>0.6840450253507242</v>
      </c>
      <c r="F7" s="207">
        <v>144076303</v>
      </c>
      <c r="G7" s="207">
        <v>158038243</v>
      </c>
      <c r="H7" s="158">
        <v>0.91165467462201533</v>
      </c>
      <c r="I7" s="207">
        <v>180853469.37200001</v>
      </c>
      <c r="J7" s="207">
        <v>179534931</v>
      </c>
      <c r="K7" s="160">
        <v>1.0073441884799565</v>
      </c>
    </row>
    <row r="8" spans="1:13">
      <c r="A8" s="101">
        <v>78</v>
      </c>
      <c r="B8" s="53" t="s">
        <v>44</v>
      </c>
      <c r="C8" s="208">
        <v>66849152</v>
      </c>
      <c r="D8" s="208">
        <v>138179321</v>
      </c>
      <c r="E8" s="156">
        <v>0.48378550072626281</v>
      </c>
      <c r="F8" s="208">
        <v>122334113</v>
      </c>
      <c r="G8" s="208">
        <v>131500770</v>
      </c>
      <c r="H8" s="156">
        <v>0.9302919899252301</v>
      </c>
      <c r="I8" s="208">
        <v>154849449.81999999</v>
      </c>
      <c r="J8" s="208">
        <v>152727689</v>
      </c>
      <c r="K8" s="161">
        <v>1.0138924436943453</v>
      </c>
    </row>
    <row r="9" spans="1:13">
      <c r="A9" s="101">
        <v>80</v>
      </c>
      <c r="B9" s="53" t="s">
        <v>6</v>
      </c>
      <c r="C9" s="208">
        <v>23489475</v>
      </c>
      <c r="D9" s="208">
        <v>46968787</v>
      </c>
      <c r="E9" s="156">
        <v>0.50010818887019581</v>
      </c>
      <c r="F9" s="208">
        <v>54618885</v>
      </c>
      <c r="G9" s="208">
        <v>43893506</v>
      </c>
      <c r="H9" s="156">
        <v>1.2443500184286942</v>
      </c>
      <c r="I9" s="208">
        <v>45293836.376999997</v>
      </c>
      <c r="J9" s="208">
        <v>38452739</v>
      </c>
      <c r="K9" s="161">
        <v>1.1779092349442259</v>
      </c>
    </row>
    <row r="10" spans="1:13">
      <c r="A10" s="52">
        <v>81</v>
      </c>
      <c r="B10" s="56" t="s">
        <v>310</v>
      </c>
      <c r="C10" s="208">
        <v>37584955</v>
      </c>
      <c r="D10" s="208">
        <v>76001033</v>
      </c>
      <c r="E10" s="156">
        <v>0.49453215984577475</v>
      </c>
      <c r="F10" s="208">
        <v>60733851</v>
      </c>
      <c r="G10" s="208">
        <v>73467204</v>
      </c>
      <c r="H10" s="156">
        <v>0.82667976584490677</v>
      </c>
      <c r="I10" s="208">
        <v>52714969.575999998</v>
      </c>
      <c r="J10" s="208">
        <v>52692889</v>
      </c>
      <c r="K10" s="161">
        <v>1.0004190428048081</v>
      </c>
    </row>
    <row r="11" spans="1:13">
      <c r="A11" s="101">
        <v>99</v>
      </c>
      <c r="B11" s="53" t="s">
        <v>23</v>
      </c>
      <c r="C11" s="208">
        <v>37731317</v>
      </c>
      <c r="D11" s="208">
        <v>150181326</v>
      </c>
      <c r="E11" s="156">
        <v>0.25123840629826372</v>
      </c>
      <c r="F11" s="208">
        <v>105046888</v>
      </c>
      <c r="G11" s="208">
        <v>137898603</v>
      </c>
      <c r="H11" s="156">
        <v>0.76176905142396545</v>
      </c>
      <c r="I11" s="208">
        <v>151445741.99000001</v>
      </c>
      <c r="J11" s="208">
        <v>138954447</v>
      </c>
      <c r="K11" s="161">
        <v>1.0898948918849642</v>
      </c>
    </row>
    <row r="12" spans="1:13">
      <c r="A12" s="101">
        <v>107</v>
      </c>
      <c r="B12" s="53" t="s">
        <v>40</v>
      </c>
      <c r="C12" s="208">
        <v>105178865</v>
      </c>
      <c r="D12" s="208">
        <v>138047480</v>
      </c>
      <c r="E12" s="156">
        <v>0.76190354941647609</v>
      </c>
      <c r="F12" s="208">
        <v>137179016</v>
      </c>
      <c r="G12" s="208">
        <v>136238824</v>
      </c>
      <c r="H12" s="156">
        <v>1.0069010578071342</v>
      </c>
      <c r="I12" s="208">
        <v>99936634.650999993</v>
      </c>
      <c r="J12" s="208">
        <v>99749258</v>
      </c>
      <c r="K12" s="161">
        <v>1.0018784766398963</v>
      </c>
    </row>
    <row r="13" spans="1:13">
      <c r="A13" s="101">
        <v>108</v>
      </c>
      <c r="B13" s="53" t="s">
        <v>344</v>
      </c>
      <c r="C13" s="208">
        <v>19694348</v>
      </c>
      <c r="D13" s="208">
        <v>8327191</v>
      </c>
      <c r="E13" s="156">
        <v>2.3650650021117565</v>
      </c>
      <c r="F13" s="208">
        <v>16388838</v>
      </c>
      <c r="G13" s="208">
        <v>7720920</v>
      </c>
      <c r="H13" s="156">
        <v>2.122653517974542</v>
      </c>
      <c r="I13" s="208">
        <v>5714553.051</v>
      </c>
      <c r="J13" s="208">
        <v>4684316</v>
      </c>
      <c r="K13" s="161">
        <v>1.2199332946368264</v>
      </c>
    </row>
    <row r="14" spans="1:13">
      <c r="A14" s="284" t="s">
        <v>8</v>
      </c>
      <c r="B14" s="284"/>
      <c r="C14" s="210">
        <v>425549481</v>
      </c>
      <c r="D14" s="210">
        <v>755091807</v>
      </c>
      <c r="E14" s="189">
        <v>0.56357316693809656</v>
      </c>
      <c r="F14" s="210">
        <v>640377894</v>
      </c>
      <c r="G14" s="210">
        <v>688758070</v>
      </c>
      <c r="H14" s="189">
        <v>0.92975737329654806</v>
      </c>
      <c r="I14" s="210">
        <v>690808654.83700001</v>
      </c>
      <c r="J14" s="210">
        <v>666796269</v>
      </c>
      <c r="K14" s="184">
        <v>1.0360115779787005</v>
      </c>
    </row>
    <row r="15" spans="1:13">
      <c r="A15" s="52">
        <v>63</v>
      </c>
      <c r="B15" s="56" t="s">
        <v>323</v>
      </c>
      <c r="C15" s="208">
        <v>10419866</v>
      </c>
      <c r="D15" s="208">
        <v>19886256</v>
      </c>
      <c r="E15" s="156">
        <v>0.52397324061402006</v>
      </c>
      <c r="F15" s="208">
        <v>29797442</v>
      </c>
      <c r="G15" s="208">
        <v>16895563</v>
      </c>
      <c r="H15" s="156">
        <v>1.7636252784236903</v>
      </c>
      <c r="I15" s="208">
        <v>8329975.3090000004</v>
      </c>
      <c r="J15" s="208">
        <v>7403019</v>
      </c>
      <c r="K15" s="161">
        <v>1.125213282445986</v>
      </c>
    </row>
    <row r="16" spans="1:13">
      <c r="A16" s="52">
        <v>76</v>
      </c>
      <c r="B16" s="56" t="s">
        <v>41</v>
      </c>
      <c r="C16" s="208">
        <v>10371104</v>
      </c>
      <c r="D16" s="208">
        <v>12775591</v>
      </c>
      <c r="E16" s="156">
        <v>0.81179054651953086</v>
      </c>
      <c r="F16" s="208">
        <v>15380975</v>
      </c>
      <c r="G16" s="208">
        <v>11827233</v>
      </c>
      <c r="H16" s="156">
        <v>1.3004711245648073</v>
      </c>
      <c r="I16" s="208">
        <v>11470156.252</v>
      </c>
      <c r="J16" s="208">
        <v>10563205</v>
      </c>
      <c r="K16" s="161">
        <v>1.0858594765509142</v>
      </c>
    </row>
    <row r="17" spans="1:11">
      <c r="A17" s="104">
        <v>94</v>
      </c>
      <c r="B17" s="58" t="s">
        <v>9</v>
      </c>
      <c r="C17" s="209">
        <v>336168</v>
      </c>
      <c r="D17" s="209">
        <v>1033977</v>
      </c>
      <c r="E17" s="156">
        <v>0.32512135182890917</v>
      </c>
      <c r="F17" s="209">
        <v>1218884</v>
      </c>
      <c r="G17" s="209">
        <v>840808</v>
      </c>
      <c r="H17" s="156">
        <v>1.4496579480690004</v>
      </c>
      <c r="I17" s="209">
        <v>806784.98600000003</v>
      </c>
      <c r="J17" s="209">
        <v>676986</v>
      </c>
      <c r="K17" s="163">
        <v>1.1917306798072633</v>
      </c>
    </row>
    <row r="18" spans="1:11">
      <c r="A18" s="284" t="s">
        <v>10</v>
      </c>
      <c r="B18" s="284"/>
      <c r="C18" s="210">
        <v>21127138</v>
      </c>
      <c r="D18" s="210">
        <v>33695824</v>
      </c>
      <c r="E18" s="189">
        <v>0.62699573691980348</v>
      </c>
      <c r="F18" s="210">
        <v>46397301</v>
      </c>
      <c r="G18" s="210">
        <v>29563604</v>
      </c>
      <c r="H18" s="189">
        <v>1.5694061184150621</v>
      </c>
      <c r="I18" s="210">
        <v>20606916.547000002</v>
      </c>
      <c r="J18" s="210">
        <v>18643210</v>
      </c>
      <c r="K18" s="184">
        <v>1.105330924610086</v>
      </c>
    </row>
    <row r="19" spans="1:11">
      <c r="A19" s="457" t="s">
        <v>11</v>
      </c>
      <c r="B19" s="458"/>
      <c r="C19" s="210">
        <v>446676619</v>
      </c>
      <c r="D19" s="210">
        <v>788787631</v>
      </c>
      <c r="E19" s="189">
        <v>0.56628248396050218</v>
      </c>
      <c r="F19" s="210">
        <v>686775195</v>
      </c>
      <c r="G19" s="210">
        <v>718321674</v>
      </c>
      <c r="H19" s="189">
        <v>0.9560830751154531</v>
      </c>
      <c r="I19" s="210">
        <v>711415571.38400006</v>
      </c>
      <c r="J19" s="210">
        <v>685439479</v>
      </c>
      <c r="K19" s="184">
        <v>1.037896988982743</v>
      </c>
    </row>
    <row r="20" spans="1:11">
      <c r="A20" s="269" t="s">
        <v>352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71"/>
    </row>
    <row r="21" spans="1:11">
      <c r="A21" s="459" t="s">
        <v>364</v>
      </c>
      <c r="B21" s="460"/>
      <c r="C21" s="460"/>
      <c r="D21" s="460"/>
      <c r="E21" s="460"/>
      <c r="F21" s="460"/>
      <c r="G21" s="460"/>
      <c r="H21" s="460"/>
      <c r="I21" s="460"/>
      <c r="J21" s="460"/>
      <c r="K21" s="461"/>
    </row>
    <row r="22" spans="1:11" ht="12.75" customHeight="1">
      <c r="A22" s="303" t="s">
        <v>263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 ht="12.75" customHeight="1">
      <c r="A23" s="303" t="s">
        <v>262</v>
      </c>
      <c r="B23" s="304"/>
      <c r="C23" s="304"/>
      <c r="D23" s="304"/>
      <c r="E23" s="304"/>
      <c r="F23" s="304"/>
      <c r="G23" s="304"/>
      <c r="H23" s="304"/>
      <c r="I23" s="304"/>
      <c r="J23" s="304"/>
      <c r="K23" s="305"/>
    </row>
    <row r="24" spans="1:11" ht="12.75" customHeight="1">
      <c r="A24" s="303" t="s">
        <v>264</v>
      </c>
      <c r="B24" s="304"/>
      <c r="C24" s="304"/>
      <c r="D24" s="304"/>
      <c r="E24" s="304"/>
      <c r="F24" s="304"/>
      <c r="G24" s="304"/>
      <c r="H24" s="304"/>
      <c r="I24" s="304"/>
      <c r="J24" s="304"/>
      <c r="K24" s="305"/>
    </row>
    <row r="25" spans="1:11" ht="12.75" customHeight="1">
      <c r="A25" s="451"/>
      <c r="B25" s="452"/>
      <c r="C25" s="452"/>
      <c r="D25" s="452"/>
      <c r="E25" s="452"/>
      <c r="F25" s="452"/>
      <c r="G25" s="452"/>
      <c r="H25" s="452"/>
      <c r="I25" s="452"/>
      <c r="J25" s="452"/>
      <c r="K25" s="453"/>
    </row>
    <row r="26" spans="1:11" ht="12.75" customHeight="1"/>
    <row r="27" spans="1:11" ht="12.6" customHeight="1"/>
    <row r="28" spans="1:11">
      <c r="A28" s="106"/>
      <c r="B28" s="283"/>
      <c r="C28" s="283"/>
      <c r="D28" s="283"/>
      <c r="E28" s="283"/>
      <c r="F28" s="283"/>
      <c r="G28" s="283"/>
      <c r="H28" s="283"/>
    </row>
    <row r="29" spans="1:11">
      <c r="A29" s="107"/>
      <c r="B29" s="108"/>
      <c r="C29" s="108"/>
      <c r="D29" s="108"/>
      <c r="E29" s="108"/>
      <c r="F29" s="108"/>
      <c r="G29" s="108"/>
      <c r="H29" s="108"/>
    </row>
    <row r="30" spans="1:11" ht="13.5" customHeight="1">
      <c r="B30" s="283"/>
      <c r="C30" s="283"/>
      <c r="D30" s="283"/>
      <c r="E30" s="283"/>
      <c r="F30" s="283"/>
      <c r="G30" s="283"/>
      <c r="H30" s="283"/>
    </row>
    <row r="31" spans="1:11">
      <c r="A31" s="109"/>
      <c r="B31" s="64"/>
      <c r="C31" s="110"/>
      <c r="D31" s="110"/>
      <c r="E31" s="111"/>
      <c r="F31" s="111"/>
      <c r="G31" s="111"/>
      <c r="H31" s="111"/>
    </row>
    <row r="32" spans="1:11">
      <c r="B32" s="283"/>
      <c r="C32" s="283"/>
      <c r="D32" s="283"/>
      <c r="E32" s="283"/>
      <c r="F32" s="283"/>
      <c r="G32" s="283"/>
      <c r="H32" s="283"/>
    </row>
    <row r="33" spans="2:2">
      <c r="B33" s="112"/>
    </row>
  </sheetData>
  <mergeCells count="20">
    <mergeCell ref="A24:K24"/>
    <mergeCell ref="A22:K22"/>
    <mergeCell ref="A2:K2"/>
    <mergeCell ref="A3:K3"/>
    <mergeCell ref="A4:K4"/>
    <mergeCell ref="A5:A6"/>
    <mergeCell ref="B5:B6"/>
    <mergeCell ref="C5:E5"/>
    <mergeCell ref="F5:H5"/>
    <mergeCell ref="I5:K5"/>
    <mergeCell ref="B32:H32"/>
    <mergeCell ref="A14:B14"/>
    <mergeCell ref="A18:B18"/>
    <mergeCell ref="A20:K20"/>
    <mergeCell ref="A21:K21"/>
    <mergeCell ref="A23:K23"/>
    <mergeCell ref="A25:K25"/>
    <mergeCell ref="B28:H28"/>
    <mergeCell ref="B30:H30"/>
    <mergeCell ref="A19:B19"/>
  </mergeCells>
  <printOptions horizontalCentered="1" verticalCentered="1" gridLinesSet="0"/>
  <pageMargins left="0.78740157480314965" right="0.78740157480314965" top="1" bottom="1" header="0" footer="0"/>
  <pageSetup scale="74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6"/>
  <sheetViews>
    <sheetView showGridLines="0" zoomScaleNormal="100" workbookViewId="0">
      <selection activeCell="A8" sqref="A8:K8"/>
    </sheetView>
  </sheetViews>
  <sheetFormatPr baseColWidth="10" defaultColWidth="12" defaultRowHeight="12.6"/>
  <cols>
    <col min="1" max="16384" width="12" style="25"/>
  </cols>
  <sheetData>
    <row r="6" spans="1:11">
      <c r="A6" s="220" t="s">
        <v>282</v>
      </c>
    </row>
    <row r="8" spans="1:11">
      <c r="A8" s="229" t="s">
        <v>281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</row>
    <row r="9" spans="1:11">
      <c r="A9" s="214"/>
      <c r="B9" s="214"/>
      <c r="C9" s="214"/>
      <c r="D9" s="214"/>
      <c r="E9" s="214"/>
      <c r="F9" s="214"/>
      <c r="G9" s="214"/>
      <c r="H9" s="214"/>
      <c r="I9" s="214"/>
      <c r="J9" s="214"/>
    </row>
    <row r="10" spans="1:11" ht="46.95" customHeight="1">
      <c r="A10" s="230" t="s">
        <v>314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0"/>
    </row>
    <row r="11" spans="1:11">
      <c r="A11" s="224"/>
      <c r="B11" s="224"/>
      <c r="C11" s="224"/>
      <c r="D11" s="224"/>
      <c r="E11" s="224"/>
      <c r="F11" s="224"/>
      <c r="G11" s="224"/>
      <c r="H11" s="224"/>
      <c r="I11" s="224"/>
      <c r="J11" s="224"/>
      <c r="K11" s="224"/>
    </row>
    <row r="12" spans="1:11">
      <c r="A12" s="229" t="s">
        <v>312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29"/>
    </row>
    <row r="13" spans="1:11" ht="45.75" customHeight="1">
      <c r="A13" s="228" t="s">
        <v>324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5" spans="1:11">
      <c r="A15" s="229" t="s">
        <v>277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1" ht="54" customHeight="1">
      <c r="A16" s="228" t="s">
        <v>315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28"/>
    </row>
  </sheetData>
  <mergeCells count="6">
    <mergeCell ref="A10:K10"/>
    <mergeCell ref="A12:K12"/>
    <mergeCell ref="A13:K13"/>
    <mergeCell ref="A8:K8"/>
    <mergeCell ref="A15:K15"/>
    <mergeCell ref="A16:K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2">
    <pageSetUpPr fitToPage="1"/>
  </sheetPr>
  <dimension ref="A1:F168"/>
  <sheetViews>
    <sheetView showGridLines="0" zoomScale="80" zoomScaleNormal="80" workbookViewId="0">
      <selection sqref="A1:F1"/>
    </sheetView>
  </sheetViews>
  <sheetFormatPr baseColWidth="10" defaultColWidth="22.85546875" defaultRowHeight="12.6"/>
  <cols>
    <col min="1" max="1" width="82.7109375" style="1" customWidth="1"/>
    <col min="2" max="6" width="14.85546875" style="1" customWidth="1"/>
    <col min="7" max="7" width="9.85546875" style="1" customWidth="1"/>
    <col min="8" max="16384" width="22.85546875" style="1"/>
  </cols>
  <sheetData>
    <row r="1" spans="1:6">
      <c r="A1" s="253"/>
      <c r="B1" s="253"/>
      <c r="C1" s="253"/>
      <c r="D1" s="253"/>
      <c r="E1" s="253"/>
      <c r="F1" s="253"/>
    </row>
    <row r="2" spans="1:6">
      <c r="A2" s="231" t="s">
        <v>36</v>
      </c>
      <c r="B2" s="232"/>
      <c r="C2" s="232"/>
      <c r="D2" s="232"/>
      <c r="E2" s="232"/>
      <c r="F2" s="233"/>
    </row>
    <row r="3" spans="1:6">
      <c r="A3" s="240" t="s">
        <v>279</v>
      </c>
      <c r="B3" s="241"/>
      <c r="C3" s="241"/>
      <c r="D3" s="241"/>
      <c r="E3" s="241"/>
      <c r="F3" s="242"/>
    </row>
    <row r="4" spans="1:6">
      <c r="A4" s="248" t="s">
        <v>350</v>
      </c>
      <c r="B4" s="249"/>
      <c r="C4" s="249"/>
      <c r="D4" s="249"/>
      <c r="E4" s="249"/>
      <c r="F4" s="250"/>
    </row>
    <row r="5" spans="1:6" ht="11.25" customHeight="1">
      <c r="A5" s="251" t="s">
        <v>24</v>
      </c>
      <c r="B5" s="246">
        <v>2022</v>
      </c>
      <c r="C5" s="247"/>
      <c r="D5" s="246">
        <v>2023</v>
      </c>
      <c r="E5" s="247"/>
      <c r="F5" s="258" t="s">
        <v>35</v>
      </c>
    </row>
    <row r="6" spans="1:6" ht="12" customHeight="1">
      <c r="A6" s="251"/>
      <c r="B6" s="234" t="s">
        <v>0</v>
      </c>
      <c r="C6" s="234" t="s">
        <v>325</v>
      </c>
      <c r="D6" s="234" t="s">
        <v>0</v>
      </c>
      <c r="E6" s="234" t="s">
        <v>325</v>
      </c>
      <c r="F6" s="258"/>
    </row>
    <row r="7" spans="1:6" ht="70.5" customHeight="1">
      <c r="A7" s="252"/>
      <c r="B7" s="235"/>
      <c r="C7" s="235"/>
      <c r="D7" s="235"/>
      <c r="E7" s="235"/>
      <c r="F7" s="259"/>
    </row>
    <row r="8" spans="1:6">
      <c r="A8" s="2" t="s">
        <v>186</v>
      </c>
      <c r="B8" s="3">
        <v>10</v>
      </c>
      <c r="C8" s="2"/>
      <c r="D8" s="3">
        <v>10</v>
      </c>
      <c r="E8" s="2"/>
      <c r="F8" s="4">
        <v>0</v>
      </c>
    </row>
    <row r="9" spans="1:6">
      <c r="A9" s="174" t="s">
        <v>223</v>
      </c>
      <c r="B9" s="5"/>
      <c r="C9" s="5"/>
      <c r="D9" s="5"/>
      <c r="E9" s="5"/>
      <c r="F9" s="6"/>
    </row>
    <row r="10" spans="1:6">
      <c r="A10" s="7" t="s">
        <v>69</v>
      </c>
      <c r="B10" s="8">
        <v>2696068.4380000005</v>
      </c>
      <c r="C10" s="9">
        <v>1</v>
      </c>
      <c r="D10" s="8">
        <v>3064907.2440000004</v>
      </c>
      <c r="E10" s="9">
        <v>1</v>
      </c>
      <c r="F10" s="10">
        <v>0.13680617331569378</v>
      </c>
    </row>
    <row r="11" spans="1:6">
      <c r="A11" s="7" t="s">
        <v>306</v>
      </c>
      <c r="B11" s="8">
        <v>2651985.19</v>
      </c>
      <c r="C11" s="9">
        <v>0.98364906195307766</v>
      </c>
      <c r="D11" s="8">
        <v>2778946.1140000001</v>
      </c>
      <c r="E11" s="9">
        <v>0.90669827592341967</v>
      </c>
      <c r="F11" s="10">
        <v>4.7873918933913906E-2</v>
      </c>
    </row>
    <row r="12" spans="1:6">
      <c r="A12" s="7" t="s">
        <v>71</v>
      </c>
      <c r="B12" s="8">
        <v>44083.248000000545</v>
      </c>
      <c r="C12" s="9">
        <v>1.6350938046922284E-2</v>
      </c>
      <c r="D12" s="8">
        <v>285961.13000000024</v>
      </c>
      <c r="E12" s="9">
        <v>9.3301724076580314E-2</v>
      </c>
      <c r="F12" s="10">
        <v>5.486843483039106</v>
      </c>
    </row>
    <row r="13" spans="1:6">
      <c r="A13" s="7" t="s">
        <v>307</v>
      </c>
      <c r="B13" s="8">
        <v>274280.51500000001</v>
      </c>
      <c r="C13" s="9">
        <v>0.10173351356149808</v>
      </c>
      <c r="D13" s="8">
        <v>310729.53600000002</v>
      </c>
      <c r="E13" s="9">
        <v>0.10138301464368883</v>
      </c>
      <c r="F13" s="10">
        <v>0.1328895747479546</v>
      </c>
    </row>
    <row r="14" spans="1:6">
      <c r="A14" s="7" t="s">
        <v>187</v>
      </c>
      <c r="B14" s="8">
        <v>40513.388999999996</v>
      </c>
      <c r="C14" s="9">
        <v>1.5026839982613225E-2</v>
      </c>
      <c r="D14" s="8">
        <v>37613.235999999997</v>
      </c>
      <c r="E14" s="9">
        <v>1.2272226532673493E-2</v>
      </c>
      <c r="F14" s="10">
        <v>-7.1585050561926544E-2</v>
      </c>
    </row>
    <row r="15" spans="1:6">
      <c r="A15" s="7" t="s">
        <v>164</v>
      </c>
      <c r="B15" s="8">
        <v>-189683.87799999947</v>
      </c>
      <c r="C15" s="9">
        <v>-7.0355735531962574E-2</v>
      </c>
      <c r="D15" s="8">
        <v>12844.830000000213</v>
      </c>
      <c r="E15" s="9">
        <v>4.1909359655649698E-3</v>
      </c>
      <c r="F15" s="10">
        <v>1.0677170360255934</v>
      </c>
    </row>
    <row r="16" spans="1:6">
      <c r="A16" s="7" t="s">
        <v>308</v>
      </c>
      <c r="B16" s="8">
        <v>-61374.612000000001</v>
      </c>
      <c r="C16" s="9">
        <v>-2.2764485921406712E-2</v>
      </c>
      <c r="D16" s="8">
        <v>2056.6979999999994</v>
      </c>
      <c r="E16" s="9">
        <v>6.7104738782104527E-4</v>
      </c>
      <c r="F16" s="10">
        <v>1.033510566225657</v>
      </c>
    </row>
    <row r="17" spans="1:6">
      <c r="A17" s="11" t="s">
        <v>84</v>
      </c>
      <c r="B17" s="12">
        <v>-128309.26599999999</v>
      </c>
      <c r="C17" s="13">
        <v>-4.7591249610556052E-2</v>
      </c>
      <c r="D17" s="12">
        <v>10788.132000000001</v>
      </c>
      <c r="E17" s="13">
        <v>3.5198885777438555E-3</v>
      </c>
      <c r="F17" s="14">
        <v>1.0840791342380527</v>
      </c>
    </row>
    <row r="18" spans="1:6">
      <c r="A18" s="175" t="s">
        <v>224</v>
      </c>
      <c r="B18" s="15"/>
      <c r="C18" s="16"/>
      <c r="D18" s="15"/>
      <c r="E18" s="16"/>
      <c r="F18" s="17"/>
    </row>
    <row r="19" spans="1:6">
      <c r="A19" s="7" t="s">
        <v>188</v>
      </c>
      <c r="B19" s="8">
        <v>1944020.6849999998</v>
      </c>
      <c r="C19" s="9">
        <v>0.72105761767758192</v>
      </c>
      <c r="D19" s="8">
        <v>2106076.4380000001</v>
      </c>
      <c r="E19" s="9">
        <v>0.68715829561333364</v>
      </c>
      <c r="F19" s="10">
        <v>8.3361125861683094E-2</v>
      </c>
    </row>
    <row r="20" spans="1:6">
      <c r="A20" s="7" t="s">
        <v>20</v>
      </c>
      <c r="B20" s="8">
        <v>702415.196</v>
      </c>
      <c r="C20" s="9">
        <v>0.2605331474897819</v>
      </c>
      <c r="D20" s="8">
        <v>897398.28500000003</v>
      </c>
      <c r="E20" s="9">
        <v>0.29279786093259008</v>
      </c>
      <c r="F20" s="10">
        <v>0.27758950847071362</v>
      </c>
    </row>
    <row r="21" spans="1:6">
      <c r="A21" s="7" t="s">
        <v>189</v>
      </c>
      <c r="B21" s="8">
        <v>47780.143000000004</v>
      </c>
      <c r="C21" s="9">
        <v>1.7722155093156427E-2</v>
      </c>
      <c r="D21" s="8">
        <v>58904.334000000003</v>
      </c>
      <c r="E21" s="9">
        <v>1.9218961394447991E-2</v>
      </c>
      <c r="F21" s="10">
        <v>0.23282037895951868</v>
      </c>
    </row>
    <row r="22" spans="1:6">
      <c r="A22" s="7" t="s">
        <v>190</v>
      </c>
      <c r="B22" s="8">
        <v>1852.414</v>
      </c>
      <c r="C22" s="9">
        <v>6.8707973947952118E-4</v>
      </c>
      <c r="D22" s="8">
        <v>2528.1869999999999</v>
      </c>
      <c r="E22" s="9">
        <v>8.2488205962816393E-4</v>
      </c>
      <c r="F22" s="10">
        <v>0.36480667928443644</v>
      </c>
    </row>
    <row r="23" spans="1:6">
      <c r="A23" s="7" t="s">
        <v>191</v>
      </c>
      <c r="B23" s="8">
        <v>0</v>
      </c>
      <c r="C23" s="9">
        <v>0</v>
      </c>
      <c r="D23" s="8">
        <v>0</v>
      </c>
      <c r="E23" s="9">
        <v>0</v>
      </c>
      <c r="F23" s="211"/>
    </row>
    <row r="24" spans="1:6">
      <c r="A24" s="11" t="s">
        <v>192</v>
      </c>
      <c r="B24" s="18">
        <v>2696068.4380000001</v>
      </c>
      <c r="C24" s="13">
        <v>0.99999999999999978</v>
      </c>
      <c r="D24" s="18">
        <v>3064907.2439999999</v>
      </c>
      <c r="E24" s="13">
        <v>0.99999999999999989</v>
      </c>
      <c r="F24" s="14">
        <v>0.13680617331569378</v>
      </c>
    </row>
    <row r="25" spans="1:6">
      <c r="A25" s="175" t="s">
        <v>225</v>
      </c>
      <c r="B25" s="15"/>
      <c r="C25" s="16"/>
      <c r="D25" s="15"/>
      <c r="E25" s="16"/>
      <c r="F25" s="17"/>
    </row>
    <row r="26" spans="1:6">
      <c r="A26" s="7" t="s">
        <v>193</v>
      </c>
      <c r="B26" s="8">
        <v>1882823.8020000001</v>
      </c>
      <c r="C26" s="9">
        <v>0.69835905330234049</v>
      </c>
      <c r="D26" s="8">
        <v>2134606.58</v>
      </c>
      <c r="E26" s="9">
        <v>0.69646694338916826</v>
      </c>
      <c r="F26" s="10">
        <v>0.13372614990980436</v>
      </c>
    </row>
    <row r="27" spans="1:6">
      <c r="A27" s="7" t="s">
        <v>21</v>
      </c>
      <c r="B27" s="8">
        <v>744210.2209999999</v>
      </c>
      <c r="C27" s="9">
        <v>0.27603535967806159</v>
      </c>
      <c r="D27" s="8">
        <v>638223.83699999994</v>
      </c>
      <c r="E27" s="9">
        <v>0.20823593870562168</v>
      </c>
      <c r="F27" s="10">
        <v>-0.14241457723811612</v>
      </c>
    </row>
    <row r="28" spans="1:6">
      <c r="A28" s="7" t="s">
        <v>194</v>
      </c>
      <c r="B28" s="8">
        <v>14471.773000000001</v>
      </c>
      <c r="C28" s="9">
        <v>5.3677320634840644E-3</v>
      </c>
      <c r="D28" s="8">
        <v>3632.857</v>
      </c>
      <c r="E28" s="9">
        <v>1.1853073227947905E-3</v>
      </c>
      <c r="F28" s="10">
        <v>-0.74896945937446646</v>
      </c>
    </row>
    <row r="29" spans="1:6">
      <c r="A29" s="7" t="s">
        <v>195</v>
      </c>
      <c r="B29" s="8">
        <v>3589.942</v>
      </c>
      <c r="C29" s="9">
        <v>1.3315470591922709E-3</v>
      </c>
      <c r="D29" s="8">
        <v>-2822.06</v>
      </c>
      <c r="E29" s="9">
        <v>-9.2076522234876466E-4</v>
      </c>
      <c r="F29" s="10">
        <v>-1.7861018367427663</v>
      </c>
    </row>
    <row r="30" spans="1:6">
      <c r="A30" s="7" t="s">
        <v>196</v>
      </c>
      <c r="B30" s="8">
        <v>1139.6120000000001</v>
      </c>
      <c r="C30" s="9">
        <v>4.2269401768057043E-4</v>
      </c>
      <c r="D30" s="8">
        <v>1647.229</v>
      </c>
      <c r="E30" s="9">
        <v>5.3744823867824692E-4</v>
      </c>
      <c r="F30" s="10">
        <v>0.44542967255522048</v>
      </c>
    </row>
    <row r="31" spans="1:6">
      <c r="A31" s="7" t="s">
        <v>197</v>
      </c>
      <c r="B31" s="8">
        <v>5749.84</v>
      </c>
      <c r="C31" s="9">
        <v>2.1326758323187635E-3</v>
      </c>
      <c r="D31" s="8">
        <v>3657.6709999999998</v>
      </c>
      <c r="E31" s="9">
        <v>1.1934034895054069E-3</v>
      </c>
      <c r="F31" s="10">
        <v>-0.36386560321678518</v>
      </c>
    </row>
    <row r="32" spans="1:6">
      <c r="A32" s="11" t="s">
        <v>181</v>
      </c>
      <c r="B32" s="18">
        <v>2651985.19</v>
      </c>
      <c r="C32" s="13">
        <v>0.98364906195307766</v>
      </c>
      <c r="D32" s="18">
        <v>2778946.1139999996</v>
      </c>
      <c r="E32" s="13">
        <v>0.90669827592341945</v>
      </c>
      <c r="F32" s="14">
        <v>4.7873918933913684E-2</v>
      </c>
    </row>
    <row r="33" spans="1:6">
      <c r="A33" s="175" t="s">
        <v>258</v>
      </c>
      <c r="B33" s="15"/>
      <c r="C33" s="9"/>
      <c r="D33" s="15"/>
      <c r="E33" s="9"/>
      <c r="F33" s="10"/>
    </row>
    <row r="34" spans="1:6">
      <c r="A34" s="117" t="s">
        <v>22</v>
      </c>
      <c r="B34" s="15">
        <v>2086.1610000000001</v>
      </c>
      <c r="C34" s="9">
        <v>7.7377894811437263E-4</v>
      </c>
      <c r="D34" s="15">
        <v>1826.636</v>
      </c>
      <c r="E34" s="9">
        <v>5.9598410476398734E-4</v>
      </c>
      <c r="F34" s="10">
        <v>-0.12440315009244252</v>
      </c>
    </row>
    <row r="35" spans="1:6">
      <c r="A35" s="117" t="s">
        <v>177</v>
      </c>
      <c r="B35" s="15">
        <v>816.59400000000005</v>
      </c>
      <c r="C35" s="9">
        <v>3.0288326085882537E-4</v>
      </c>
      <c r="D35" s="15">
        <v>4825.78</v>
      </c>
      <c r="E35" s="9">
        <v>1.5745272583524877E-3</v>
      </c>
      <c r="F35" s="10">
        <v>4.9096442050762059</v>
      </c>
    </row>
    <row r="36" spans="1:6">
      <c r="A36" s="117" t="s">
        <v>178</v>
      </c>
      <c r="B36" s="15">
        <v>280.66200000000003</v>
      </c>
      <c r="C36" s="9">
        <v>1.0410047313494791E-4</v>
      </c>
      <c r="D36" s="15">
        <v>5128.9780000000001</v>
      </c>
      <c r="E36" s="9">
        <v>1.6734529275039944E-3</v>
      </c>
      <c r="F36" s="10">
        <v>17.274572261296505</v>
      </c>
    </row>
    <row r="37" spans="1:6">
      <c r="A37" s="117" t="s">
        <v>179</v>
      </c>
      <c r="B37" s="15">
        <v>84751.775999999998</v>
      </c>
      <c r="C37" s="9">
        <v>3.1435320708279431E-2</v>
      </c>
      <c r="D37" s="15">
        <v>96809.593999999997</v>
      </c>
      <c r="E37" s="9">
        <v>3.1586467808942274E-2</v>
      </c>
      <c r="F37" s="10">
        <v>0.14227215722299436</v>
      </c>
    </row>
    <row r="38" spans="1:6">
      <c r="A38" s="117" t="s">
        <v>180</v>
      </c>
      <c r="B38" s="15">
        <v>96892.108999999997</v>
      </c>
      <c r="C38" s="9">
        <v>3.5938297275523383E-2</v>
      </c>
      <c r="D38" s="15">
        <v>111898.61600000001</v>
      </c>
      <c r="E38" s="9">
        <v>3.6509625607449539E-2</v>
      </c>
      <c r="F38" s="10">
        <v>0.15487852576312489</v>
      </c>
    </row>
    <row r="39" spans="1:6">
      <c r="A39" s="117" t="s">
        <v>13</v>
      </c>
      <c r="B39" s="15">
        <v>89453.213000000003</v>
      </c>
      <c r="C39" s="9">
        <v>3.3179132895587118E-2</v>
      </c>
      <c r="D39" s="15">
        <v>90239.932000000001</v>
      </c>
      <c r="E39" s="9">
        <v>2.9442956936676545E-2</v>
      </c>
      <c r="F39" s="10">
        <v>8.7947539682000642E-3</v>
      </c>
    </row>
    <row r="40" spans="1:6">
      <c r="A40" s="11" t="s">
        <v>259</v>
      </c>
      <c r="B40" s="18">
        <v>274280.51500000001</v>
      </c>
      <c r="C40" s="13">
        <v>0.10173351356149808</v>
      </c>
      <c r="D40" s="18">
        <v>310729.53599999996</v>
      </c>
      <c r="E40" s="13">
        <v>0.10138301464368882</v>
      </c>
      <c r="F40" s="14">
        <v>0.13288957474795438</v>
      </c>
    </row>
    <row r="41" spans="1:6">
      <c r="A41" s="175" t="s">
        <v>226</v>
      </c>
      <c r="B41" s="16"/>
      <c r="C41" s="16"/>
      <c r="D41" s="16"/>
      <c r="E41" s="16"/>
      <c r="F41" s="17"/>
    </row>
    <row r="42" spans="1:6">
      <c r="A42" s="7" t="s">
        <v>198</v>
      </c>
      <c r="B42" s="17">
        <v>0.57285802604799618</v>
      </c>
      <c r="C42" s="17"/>
      <c r="D42" s="17">
        <v>0.64990207346138118</v>
      </c>
      <c r="E42" s="17"/>
      <c r="F42" s="17"/>
    </row>
    <row r="43" spans="1:6">
      <c r="A43" s="19" t="s">
        <v>199</v>
      </c>
      <c r="B43" s="17">
        <v>2.3504005347138643</v>
      </c>
      <c r="C43" s="17"/>
      <c r="D43" s="17">
        <v>2.0692839385070259</v>
      </c>
      <c r="E43" s="17"/>
      <c r="F43" s="17"/>
    </row>
    <row r="44" spans="1:6">
      <c r="A44" s="11" t="s">
        <v>208</v>
      </c>
      <c r="B44" s="21">
        <v>-0.25906048744866766</v>
      </c>
      <c r="C44" s="22"/>
      <c r="D44" s="21">
        <v>2.9089706452617367E-2</v>
      </c>
      <c r="E44" s="22"/>
      <c r="F44" s="22"/>
    </row>
    <row r="45" spans="1:6">
      <c r="A45" s="176" t="s">
        <v>227</v>
      </c>
      <c r="B45" s="17"/>
      <c r="C45" s="17"/>
      <c r="D45" s="17"/>
      <c r="E45" s="17"/>
      <c r="F45" s="17"/>
    </row>
    <row r="46" spans="1:6">
      <c r="A46" s="19" t="s">
        <v>200</v>
      </c>
      <c r="B46" s="15">
        <v>151024.41010108075</v>
      </c>
      <c r="C46" s="16"/>
      <c r="D46" s="15">
        <v>187029.38186261093</v>
      </c>
      <c r="E46" s="16"/>
      <c r="F46" s="10">
        <v>0.23840498193260307</v>
      </c>
    </row>
    <row r="47" spans="1:6">
      <c r="A47" s="19" t="s">
        <v>201</v>
      </c>
      <c r="B47" s="15">
        <v>39346.864911422177</v>
      </c>
      <c r="C47" s="16"/>
      <c r="D47" s="15">
        <v>54761.802940917034</v>
      </c>
      <c r="E47" s="16"/>
      <c r="F47" s="10">
        <v>0.39177042603513712</v>
      </c>
    </row>
    <row r="48" spans="1:6">
      <c r="A48" s="116" t="s">
        <v>202</v>
      </c>
      <c r="B48" s="15">
        <v>90421.277263368916</v>
      </c>
      <c r="C48" s="16"/>
      <c r="D48" s="15">
        <v>113368.5919954876</v>
      </c>
      <c r="E48" s="16"/>
      <c r="F48" s="10">
        <v>0.25378224491654033</v>
      </c>
    </row>
    <row r="49" spans="1:6">
      <c r="A49" s="19" t="s">
        <v>203</v>
      </c>
      <c r="B49" s="15">
        <v>1555675.7336949632</v>
      </c>
      <c r="C49" s="16"/>
      <c r="D49" s="15">
        <v>1835982.7324332437</v>
      </c>
      <c r="E49" s="16"/>
      <c r="F49" s="10">
        <v>0.1801834358324208</v>
      </c>
    </row>
    <row r="50" spans="1:6">
      <c r="A50" s="19" t="s">
        <v>209</v>
      </c>
      <c r="B50" s="15">
        <v>88942.804560711971</v>
      </c>
      <c r="C50" s="16"/>
      <c r="D50" s="15">
        <v>102791.10690617419</v>
      </c>
      <c r="E50" s="16"/>
      <c r="F50" s="10">
        <v>0.15569896197740674</v>
      </c>
    </row>
    <row r="51" spans="1:6">
      <c r="A51" s="19" t="s">
        <v>204</v>
      </c>
      <c r="B51" s="15">
        <v>63790.495496021242</v>
      </c>
      <c r="C51" s="16"/>
      <c r="D51" s="15">
        <v>79048.397258971469</v>
      </c>
      <c r="E51" s="16"/>
      <c r="F51" s="10">
        <v>0.23918769785856098</v>
      </c>
    </row>
    <row r="52" spans="1:6">
      <c r="A52" s="19" t="s">
        <v>205</v>
      </c>
      <c r="B52" s="15">
        <v>41688.077362418902</v>
      </c>
      <c r="C52" s="16"/>
      <c r="D52" s="15">
        <v>38946.238897692965</v>
      </c>
      <c r="E52" s="16"/>
      <c r="F52" s="10">
        <v>-6.5770326630550158E-2</v>
      </c>
    </row>
    <row r="53" spans="1:6">
      <c r="A53" s="20" t="s">
        <v>210</v>
      </c>
      <c r="B53" s="15">
        <v>9198.8742367209197</v>
      </c>
      <c r="C53" s="23"/>
      <c r="D53" s="15">
        <v>11493.649622412904</v>
      </c>
      <c r="E53" s="23"/>
      <c r="F53" s="14">
        <v>0.249462632778638</v>
      </c>
    </row>
    <row r="54" spans="1:6">
      <c r="A54" s="142" t="s">
        <v>38</v>
      </c>
      <c r="B54" s="143"/>
      <c r="C54" s="143"/>
      <c r="D54" s="143"/>
      <c r="E54" s="143"/>
      <c r="F54" s="144"/>
    </row>
    <row r="55" spans="1:6" ht="12.75" customHeight="1">
      <c r="A55" s="243" t="s">
        <v>231</v>
      </c>
      <c r="B55" s="244"/>
      <c r="C55" s="244"/>
      <c r="D55" s="244"/>
      <c r="E55" s="244"/>
      <c r="F55" s="245"/>
    </row>
    <row r="56" spans="1:6">
      <c r="A56" s="237"/>
      <c r="B56" s="238"/>
      <c r="C56" s="238"/>
      <c r="D56" s="238"/>
      <c r="E56" s="238"/>
      <c r="F56" s="239"/>
    </row>
    <row r="57" spans="1:6">
      <c r="A57" s="24"/>
      <c r="B57" s="24"/>
      <c r="C57" s="24"/>
      <c r="D57" s="24"/>
      <c r="E57" s="24"/>
      <c r="F57" s="24"/>
    </row>
    <row r="58" spans="1:6">
      <c r="A58" s="231" t="s">
        <v>42</v>
      </c>
      <c r="B58" s="232"/>
      <c r="C58" s="232"/>
      <c r="D58" s="232"/>
      <c r="E58" s="232"/>
      <c r="F58" s="233"/>
    </row>
    <row r="59" spans="1:6">
      <c r="A59" s="240" t="s">
        <v>280</v>
      </c>
      <c r="B59" s="241"/>
      <c r="C59" s="241"/>
      <c r="D59" s="241"/>
      <c r="E59" s="241"/>
      <c r="F59" s="242"/>
    </row>
    <row r="60" spans="1:6">
      <c r="A60" s="260" t="s">
        <v>350</v>
      </c>
      <c r="B60" s="260"/>
      <c r="C60" s="260"/>
      <c r="D60" s="260"/>
      <c r="E60" s="260"/>
      <c r="F60" s="260"/>
    </row>
    <row r="61" spans="1:6" ht="11.25" customHeight="1">
      <c r="A61" s="257" t="s">
        <v>24</v>
      </c>
      <c r="B61" s="246">
        <v>2022</v>
      </c>
      <c r="C61" s="247"/>
      <c r="D61" s="246">
        <v>2023</v>
      </c>
      <c r="E61" s="247"/>
      <c r="F61" s="236" t="s">
        <v>35</v>
      </c>
    </row>
    <row r="62" spans="1:6" ht="11.25" customHeight="1">
      <c r="A62" s="257"/>
      <c r="B62" s="257" t="s">
        <v>0</v>
      </c>
      <c r="C62" s="234" t="s">
        <v>325</v>
      </c>
      <c r="D62" s="257" t="s">
        <v>0</v>
      </c>
      <c r="E62" s="234" t="s">
        <v>325</v>
      </c>
      <c r="F62" s="236"/>
    </row>
    <row r="63" spans="1:6" ht="53.25" customHeight="1">
      <c r="A63" s="257"/>
      <c r="B63" s="257"/>
      <c r="C63" s="235"/>
      <c r="D63" s="257"/>
      <c r="E63" s="235"/>
      <c r="F63" s="236"/>
    </row>
    <row r="64" spans="1:6">
      <c r="A64" s="2" t="s">
        <v>1</v>
      </c>
      <c r="B64" s="3">
        <v>7</v>
      </c>
      <c r="C64" s="3"/>
      <c r="D64" s="3">
        <v>7</v>
      </c>
      <c r="E64" s="2"/>
      <c r="F64" s="4">
        <v>0</v>
      </c>
    </row>
    <row r="65" spans="1:6">
      <c r="A65" s="174" t="s">
        <v>223</v>
      </c>
      <c r="B65" s="5"/>
      <c r="C65" s="5"/>
      <c r="D65" s="5"/>
      <c r="E65" s="5"/>
      <c r="F65" s="6"/>
    </row>
    <row r="66" spans="1:6">
      <c r="A66" s="7" t="s">
        <v>69</v>
      </c>
      <c r="B66" s="8">
        <v>2588938.1760000004</v>
      </c>
      <c r="C66" s="9">
        <v>1</v>
      </c>
      <c r="D66" s="8">
        <v>2944272.2030000002</v>
      </c>
      <c r="E66" s="9">
        <v>1</v>
      </c>
      <c r="F66" s="10">
        <v>0.13725087385014478</v>
      </c>
    </row>
    <row r="67" spans="1:6">
      <c r="A67" s="7" t="s">
        <v>253</v>
      </c>
      <c r="B67" s="8">
        <v>2547311.4709999999</v>
      </c>
      <c r="C67" s="9">
        <v>0.98392132134096955</v>
      </c>
      <c r="D67" s="8">
        <v>2662330.267</v>
      </c>
      <c r="E67" s="9">
        <v>0.90424053329283827</v>
      </c>
      <c r="F67" s="10">
        <v>4.5153016154262149E-2</v>
      </c>
    </row>
    <row r="68" spans="1:6">
      <c r="A68" s="7" t="s">
        <v>71</v>
      </c>
      <c r="B68" s="8">
        <v>41626.70500000054</v>
      </c>
      <c r="C68" s="9">
        <v>1.6078678659030492E-2</v>
      </c>
      <c r="D68" s="8">
        <v>281941.93600000022</v>
      </c>
      <c r="E68" s="9">
        <v>9.5759466707161719E-2</v>
      </c>
      <c r="F68" s="10">
        <v>5.7731024110603171</v>
      </c>
    </row>
    <row r="69" spans="1:6">
      <c r="A69" s="7" t="s">
        <v>251</v>
      </c>
      <c r="B69" s="8">
        <v>262487.66800000001</v>
      </c>
      <c r="C69" s="9">
        <v>0.1013881561303069</v>
      </c>
      <c r="D69" s="8">
        <v>297585.72500000003</v>
      </c>
      <c r="E69" s="9">
        <v>0.10107276246292096</v>
      </c>
      <c r="F69" s="10">
        <v>0.13371316552669454</v>
      </c>
    </row>
    <row r="70" spans="1:6">
      <c r="A70" s="7" t="s">
        <v>187</v>
      </c>
      <c r="B70" s="8">
        <v>32209.224999999999</v>
      </c>
      <c r="C70" s="9">
        <v>1.2441094692251157E-2</v>
      </c>
      <c r="D70" s="8">
        <v>27797.357999999997</v>
      </c>
      <c r="E70" s="9">
        <v>9.4411644316298275E-3</v>
      </c>
      <c r="F70" s="10">
        <v>0.13697526096948942</v>
      </c>
    </row>
    <row r="71" spans="1:6">
      <c r="A71" s="7" t="s">
        <v>164</v>
      </c>
      <c r="B71" s="8">
        <v>-188651.73799999946</v>
      </c>
      <c r="C71" s="9">
        <v>-7.2868382779025243E-2</v>
      </c>
      <c r="D71" s="8">
        <v>12153.569000000181</v>
      </c>
      <c r="E71" s="9">
        <v>4.127868675870585E-3</v>
      </c>
      <c r="F71" s="10">
        <v>1.064423307883865</v>
      </c>
    </row>
    <row r="72" spans="1:6">
      <c r="A72" s="7" t="s">
        <v>163</v>
      </c>
      <c r="B72" s="8">
        <v>-60724.599000000002</v>
      </c>
      <c r="C72" s="9">
        <v>-2.3455407148355169E-2</v>
      </c>
      <c r="D72" s="8">
        <v>2736.7789999999995</v>
      </c>
      <c r="E72" s="9">
        <v>9.2952648780619536E-4</v>
      </c>
      <c r="F72" s="10">
        <v>1.0450687043647666</v>
      </c>
    </row>
    <row r="73" spans="1:6">
      <c r="A73" s="11" t="s">
        <v>84</v>
      </c>
      <c r="B73" s="12">
        <v>-127927.139</v>
      </c>
      <c r="C73" s="13">
        <v>-4.9412975630670285E-2</v>
      </c>
      <c r="D73" s="12">
        <v>9416.7900000000009</v>
      </c>
      <c r="E73" s="13">
        <v>3.1983421880643283E-3</v>
      </c>
      <c r="F73" s="14">
        <v>1.0736105729684144</v>
      </c>
    </row>
    <row r="74" spans="1:6">
      <c r="A74" s="175" t="s">
        <v>224</v>
      </c>
      <c r="B74" s="15"/>
      <c r="C74" s="16"/>
      <c r="D74" s="15"/>
      <c r="E74" s="16"/>
      <c r="F74" s="17"/>
    </row>
    <row r="75" spans="1:6">
      <c r="A75" s="7" t="s">
        <v>188</v>
      </c>
      <c r="B75" s="8">
        <v>1896172.7949999999</v>
      </c>
      <c r="C75" s="9">
        <v>0.73241331623053774</v>
      </c>
      <c r="D75" s="8">
        <v>2051905.956</v>
      </c>
      <c r="E75" s="9">
        <v>0.69691448837823367</v>
      </c>
      <c r="F75" s="10">
        <v>8.2130258070705064E-2</v>
      </c>
    </row>
    <row r="76" spans="1:6">
      <c r="A76" s="7" t="s">
        <v>20</v>
      </c>
      <c r="B76" s="8">
        <v>689673.05599999998</v>
      </c>
      <c r="C76" s="9">
        <v>0.26639224620866336</v>
      </c>
      <c r="D76" s="8">
        <v>888291.03899999999</v>
      </c>
      <c r="E76" s="9">
        <v>0.30170139774946614</v>
      </c>
      <c r="F76" s="10">
        <v>0.28798860745982235</v>
      </c>
    </row>
    <row r="77" spans="1:6">
      <c r="A77" s="7" t="s">
        <v>189</v>
      </c>
      <c r="B77" s="8">
        <v>1239.9110000000001</v>
      </c>
      <c r="C77" s="9">
        <v>4.7892646162594186E-4</v>
      </c>
      <c r="D77" s="8">
        <v>1547.021</v>
      </c>
      <c r="E77" s="9">
        <v>5.2543409485838219E-4</v>
      </c>
      <c r="F77" s="10">
        <v>0.24768713238288864</v>
      </c>
    </row>
    <row r="78" spans="1:6">
      <c r="A78" s="7" t="s">
        <v>190</v>
      </c>
      <c r="B78" s="8">
        <v>1852.414</v>
      </c>
      <c r="C78" s="9">
        <v>7.1551109917272879E-4</v>
      </c>
      <c r="D78" s="8">
        <v>2528.1869999999999</v>
      </c>
      <c r="E78" s="9">
        <v>8.5867977744175973E-4</v>
      </c>
      <c r="F78" s="10">
        <v>0.36480667928443644</v>
      </c>
    </row>
    <row r="79" spans="1:6">
      <c r="A79" s="7" t="s">
        <v>191</v>
      </c>
      <c r="B79" s="8">
        <v>0</v>
      </c>
      <c r="C79" s="9">
        <v>0</v>
      </c>
      <c r="D79" s="8">
        <v>0</v>
      </c>
      <c r="E79" s="9">
        <v>0</v>
      </c>
      <c r="F79" s="10"/>
    </row>
    <row r="80" spans="1:6">
      <c r="A80" s="11" t="s">
        <v>192</v>
      </c>
      <c r="B80" s="18">
        <v>2588938.1759999995</v>
      </c>
      <c r="C80" s="13">
        <v>0.99999999999999967</v>
      </c>
      <c r="D80" s="18">
        <v>2944272.2030000002</v>
      </c>
      <c r="E80" s="13">
        <v>1</v>
      </c>
      <c r="F80" s="14">
        <v>0.13725087385014501</v>
      </c>
    </row>
    <row r="81" spans="1:6">
      <c r="A81" s="175" t="s">
        <v>225</v>
      </c>
      <c r="B81" s="15"/>
      <c r="C81" s="16"/>
      <c r="D81" s="15"/>
      <c r="E81" s="16"/>
      <c r="F81" s="17"/>
    </row>
    <row r="82" spans="1:6">
      <c r="A82" s="7" t="s">
        <v>193</v>
      </c>
      <c r="B82" s="8">
        <v>1798329.307</v>
      </c>
      <c r="C82" s="9">
        <v>0.69462041375529537</v>
      </c>
      <c r="D82" s="8">
        <v>2037688.075</v>
      </c>
      <c r="E82" s="9">
        <v>0.6920854915940664</v>
      </c>
      <c r="F82" s="10">
        <v>0.13310063238601266</v>
      </c>
    </row>
    <row r="83" spans="1:6">
      <c r="A83" s="7" t="s">
        <v>21</v>
      </c>
      <c r="B83" s="8">
        <v>727985.92799999996</v>
      </c>
      <c r="C83" s="9">
        <v>0.28119092790572681</v>
      </c>
      <c r="D83" s="8">
        <v>623453.38199999998</v>
      </c>
      <c r="E83" s="9">
        <v>0.21175127128692317</v>
      </c>
      <c r="F83" s="10">
        <v>-0.14359143766306426</v>
      </c>
    </row>
    <row r="84" spans="1:6">
      <c r="A84" s="7" t="s">
        <v>194</v>
      </c>
      <c r="B84" s="8">
        <v>15303.456</v>
      </c>
      <c r="C84" s="9">
        <v>5.9110936452118649E-3</v>
      </c>
      <c r="D84" s="8">
        <v>0.79800000000000004</v>
      </c>
      <c r="E84" s="9">
        <v>2.7103472266826954E-7</v>
      </c>
      <c r="F84" s="10">
        <v>-0.99994785491590921</v>
      </c>
    </row>
    <row r="85" spans="1:6">
      <c r="A85" s="7" t="s">
        <v>195</v>
      </c>
      <c r="B85" s="8">
        <v>3616.223</v>
      </c>
      <c r="C85" s="9">
        <v>1.3967977426124522E-3</v>
      </c>
      <c r="D85" s="8">
        <v>-2834.2139999999999</v>
      </c>
      <c r="E85" s="9">
        <v>-9.6261955572998347E-4</v>
      </c>
      <c r="F85" s="10">
        <v>-1.783749785342331</v>
      </c>
    </row>
    <row r="86" spans="1:6">
      <c r="A86" s="7" t="s">
        <v>196</v>
      </c>
      <c r="B86" s="8">
        <v>1139.6120000000001</v>
      </c>
      <c r="C86" s="9">
        <v>4.401850961774376E-4</v>
      </c>
      <c r="D86" s="8">
        <v>1647.229</v>
      </c>
      <c r="E86" s="9">
        <v>5.5946899146131694E-4</v>
      </c>
      <c r="F86" s="10">
        <v>0.44542967255522048</v>
      </c>
    </row>
    <row r="87" spans="1:6">
      <c r="A87" s="7" t="s">
        <v>197</v>
      </c>
      <c r="B87" s="8">
        <v>936.94500000000005</v>
      </c>
      <c r="C87" s="9">
        <v>3.6190319594561066E-4</v>
      </c>
      <c r="D87" s="8">
        <v>2374.9969999999998</v>
      </c>
      <c r="E87" s="9">
        <v>8.0664994139470188E-4</v>
      </c>
      <c r="F87" s="10">
        <v>1.5348307531391914</v>
      </c>
    </row>
    <row r="88" spans="1:6">
      <c r="A88" s="11" t="s">
        <v>181</v>
      </c>
      <c r="B88" s="18">
        <v>2547311.4709999999</v>
      </c>
      <c r="C88" s="13">
        <v>0.98392132134096955</v>
      </c>
      <c r="D88" s="18">
        <v>2662330.2669999995</v>
      </c>
      <c r="E88" s="13">
        <v>0.90424053329283816</v>
      </c>
      <c r="F88" s="14">
        <v>4.5153016154261927E-2</v>
      </c>
    </row>
    <row r="89" spans="1:6">
      <c r="A89" s="175" t="s">
        <v>258</v>
      </c>
      <c r="B89" s="15"/>
      <c r="C89" s="9"/>
      <c r="D89" s="15"/>
      <c r="E89" s="9"/>
      <c r="F89" s="10"/>
    </row>
    <row r="90" spans="1:6">
      <c r="A90" s="117" t="s">
        <v>22</v>
      </c>
      <c r="B90" s="15">
        <v>2085.721</v>
      </c>
      <c r="C90" s="9">
        <v>8.0562796722419673E-4</v>
      </c>
      <c r="D90" s="15">
        <v>1826.636</v>
      </c>
      <c r="E90" s="9">
        <v>6.2040323518280341E-4</v>
      </c>
      <c r="F90" s="10">
        <v>-0.12421843573517266</v>
      </c>
    </row>
    <row r="91" spans="1:6">
      <c r="A91" s="117" t="s">
        <v>177</v>
      </c>
      <c r="B91" s="15">
        <v>816.59400000000005</v>
      </c>
      <c r="C91" s="9">
        <v>3.154165702255842E-4</v>
      </c>
      <c r="D91" s="15">
        <v>4825.5209999999997</v>
      </c>
      <c r="E91" s="9">
        <v>1.6389520626126698E-3</v>
      </c>
      <c r="F91" s="10">
        <v>4.9093270339973101</v>
      </c>
    </row>
    <row r="92" spans="1:6">
      <c r="A92" s="117" t="s">
        <v>178</v>
      </c>
      <c r="B92" s="15">
        <v>7.6269999999999998</v>
      </c>
      <c r="C92" s="9">
        <v>2.945995416462196E-6</v>
      </c>
      <c r="D92" s="15">
        <v>4573.6030000000001</v>
      </c>
      <c r="E92" s="9">
        <v>1.5533900008768992E-3</v>
      </c>
      <c r="F92" s="10">
        <v>598.65949914776456</v>
      </c>
    </row>
    <row r="93" spans="1:6">
      <c r="A93" s="117" t="s">
        <v>179</v>
      </c>
      <c r="B93" s="15">
        <v>78275.657999999996</v>
      </c>
      <c r="C93" s="9">
        <v>3.0234657098277492E-2</v>
      </c>
      <c r="D93" s="15">
        <v>89781.031000000003</v>
      </c>
      <c r="E93" s="9">
        <v>3.0493454684155777E-2</v>
      </c>
      <c r="F93" s="10">
        <v>0.14698532460755565</v>
      </c>
    </row>
    <row r="94" spans="1:6">
      <c r="A94" s="117" t="s">
        <v>180</v>
      </c>
      <c r="B94" s="15">
        <v>96423.263999999996</v>
      </c>
      <c r="C94" s="9">
        <v>3.7244328541277606E-2</v>
      </c>
      <c r="D94" s="15">
        <v>111452.683</v>
      </c>
      <c r="E94" s="9">
        <v>3.7854068956816492E-2</v>
      </c>
      <c r="F94" s="10">
        <v>0.15586922052337915</v>
      </c>
    </row>
    <row r="95" spans="1:6">
      <c r="A95" s="117" t="s">
        <v>13</v>
      </c>
      <c r="B95" s="15">
        <v>84878.804000000004</v>
      </c>
      <c r="C95" s="9">
        <v>3.2785179957885553E-2</v>
      </c>
      <c r="D95" s="15">
        <v>85126.251000000004</v>
      </c>
      <c r="E95" s="9">
        <v>2.8912493523276319E-2</v>
      </c>
      <c r="F95" s="10">
        <v>2.9152979111251032E-3</v>
      </c>
    </row>
    <row r="96" spans="1:6">
      <c r="A96" s="11" t="s">
        <v>259</v>
      </c>
      <c r="B96" s="18">
        <v>262487.66800000001</v>
      </c>
      <c r="C96" s="13">
        <v>0.1013881561303069</v>
      </c>
      <c r="D96" s="18">
        <v>297585.72499999998</v>
      </c>
      <c r="E96" s="13">
        <v>0.10107276246292095</v>
      </c>
      <c r="F96" s="14">
        <v>0.13371316552669432</v>
      </c>
    </row>
    <row r="97" spans="1:6">
      <c r="A97" s="175" t="s">
        <v>226</v>
      </c>
      <c r="B97" s="16"/>
      <c r="C97" s="16"/>
      <c r="D97" s="16"/>
      <c r="E97" s="16"/>
      <c r="F97" s="17"/>
    </row>
    <row r="98" spans="1:6">
      <c r="A98" s="7" t="s">
        <v>198</v>
      </c>
      <c r="B98" s="17">
        <v>0.55612831144260322</v>
      </c>
      <c r="C98" s="17"/>
      <c r="D98" s="17">
        <v>0.63229534197506154</v>
      </c>
      <c r="E98" s="17"/>
      <c r="F98" s="17"/>
    </row>
    <row r="99" spans="1:6">
      <c r="A99" s="19" t="s">
        <v>199</v>
      </c>
      <c r="B99" s="17">
        <v>2.3980966117875901</v>
      </c>
      <c r="C99" s="17"/>
      <c r="D99" s="17">
        <v>2.0991602677994381</v>
      </c>
      <c r="E99" s="17"/>
      <c r="F99" s="17"/>
    </row>
    <row r="100" spans="1:6">
      <c r="A100" s="11" t="s">
        <v>208</v>
      </c>
      <c r="B100" s="21">
        <v>-0.26915477774259144</v>
      </c>
      <c r="C100" s="22"/>
      <c r="D100" s="21">
        <v>2.6847477736973154E-2</v>
      </c>
      <c r="E100" s="22"/>
      <c r="F100" s="22"/>
    </row>
    <row r="101" spans="1:6">
      <c r="A101" s="176" t="s">
        <v>227</v>
      </c>
      <c r="B101" s="17"/>
      <c r="C101" s="17"/>
      <c r="D101" s="17"/>
      <c r="E101" s="17"/>
      <c r="F101" s="17"/>
    </row>
    <row r="102" spans="1:6">
      <c r="A102" s="19" t="s">
        <v>200</v>
      </c>
      <c r="B102" s="15">
        <v>147904.30482931086</v>
      </c>
      <c r="C102" s="16"/>
      <c r="D102" s="15">
        <v>183468.68213057492</v>
      </c>
      <c r="E102" s="16"/>
      <c r="F102" s="10">
        <v>0.24045532239448453</v>
      </c>
    </row>
    <row r="103" spans="1:6">
      <c r="A103" s="19" t="s">
        <v>201</v>
      </c>
      <c r="B103" s="15">
        <v>39400.559987410983</v>
      </c>
      <c r="C103" s="16"/>
      <c r="D103" s="15">
        <v>55352.757842046944</v>
      </c>
      <c r="E103" s="16"/>
      <c r="F103" s="10">
        <v>0.40487236373627455</v>
      </c>
    </row>
    <row r="104" spans="1:6">
      <c r="A104" s="116" t="s">
        <v>202</v>
      </c>
      <c r="B104" s="15">
        <v>88925.395633432126</v>
      </c>
      <c r="C104" s="16"/>
      <c r="D104" s="15">
        <v>111661.42905792463</v>
      </c>
      <c r="E104" s="16"/>
      <c r="F104" s="10">
        <v>0.25567536992711148</v>
      </c>
    </row>
    <row r="105" spans="1:6">
      <c r="A105" s="19" t="s">
        <v>203</v>
      </c>
      <c r="B105" s="15">
        <v>1547529.7483543989</v>
      </c>
      <c r="C105" s="16"/>
      <c r="D105" s="15">
        <v>1826599.7534351195</v>
      </c>
      <c r="E105" s="16"/>
      <c r="F105" s="10">
        <v>0.18033256250968743</v>
      </c>
    </row>
    <row r="106" spans="1:6">
      <c r="A106" s="19" t="s">
        <v>209</v>
      </c>
      <c r="B106" s="15">
        <v>87495.592772415024</v>
      </c>
      <c r="C106" s="16"/>
      <c r="D106" s="15">
        <v>100968.7901595782</v>
      </c>
      <c r="E106" s="16"/>
      <c r="F106" s="10">
        <v>0.15398715478399394</v>
      </c>
    </row>
    <row r="107" spans="1:6" ht="12" customHeight="1">
      <c r="A107" s="19" t="s">
        <v>204</v>
      </c>
      <c r="B107" s="15">
        <v>61769.395108247954</v>
      </c>
      <c r="C107" s="16"/>
      <c r="D107" s="15">
        <v>77279.255021649733</v>
      </c>
      <c r="E107" s="16"/>
      <c r="F107" s="10">
        <v>0.25109295446752355</v>
      </c>
    </row>
    <row r="108" spans="1:6" ht="12" customHeight="1">
      <c r="A108" s="19" t="s">
        <v>205</v>
      </c>
      <c r="B108" s="15">
        <v>41589.348716205393</v>
      </c>
      <c r="C108" s="16"/>
      <c r="D108" s="15">
        <v>38849.726682485642</v>
      </c>
      <c r="E108" s="16"/>
      <c r="F108" s="10">
        <v>-6.5873165084026741E-2</v>
      </c>
    </row>
    <row r="109" spans="1:6">
      <c r="A109" s="20" t="s">
        <v>210</v>
      </c>
      <c r="B109" s="15">
        <v>9015.9818964317292</v>
      </c>
      <c r="C109" s="23"/>
      <c r="D109" s="15">
        <v>11285.929095441918</v>
      </c>
      <c r="E109" s="23"/>
      <c r="F109" s="14">
        <v>0.25176927206437383</v>
      </c>
    </row>
    <row r="110" spans="1:6">
      <c r="A110" s="262" t="s">
        <v>38</v>
      </c>
      <c r="B110" s="263"/>
      <c r="C110" s="263"/>
      <c r="D110" s="263"/>
      <c r="E110" s="263"/>
      <c r="F110" s="264"/>
    </row>
    <row r="111" spans="1:6">
      <c r="A111" s="254" t="s">
        <v>231</v>
      </c>
      <c r="B111" s="255"/>
      <c r="C111" s="255"/>
      <c r="D111" s="255"/>
      <c r="E111" s="255"/>
      <c r="F111" s="256"/>
    </row>
    <row r="112" spans="1:6">
      <c r="A112" s="237"/>
      <c r="B112" s="238"/>
      <c r="C112" s="238"/>
      <c r="D112" s="238"/>
      <c r="E112" s="238"/>
      <c r="F112" s="239"/>
    </row>
    <row r="113" spans="1:6">
      <c r="A113" s="24"/>
      <c r="B113" s="24"/>
      <c r="C113" s="24"/>
      <c r="D113" s="24"/>
      <c r="E113" s="24"/>
      <c r="F113" s="149"/>
    </row>
    <row r="114" spans="1:6">
      <c r="A114" s="231" t="s">
        <v>43</v>
      </c>
      <c r="B114" s="232"/>
      <c r="C114" s="232"/>
      <c r="D114" s="232"/>
      <c r="E114" s="232"/>
      <c r="F114" s="233"/>
    </row>
    <row r="115" spans="1:6">
      <c r="A115" s="240" t="s">
        <v>26</v>
      </c>
      <c r="B115" s="241"/>
      <c r="C115" s="241"/>
      <c r="D115" s="241"/>
      <c r="E115" s="241"/>
      <c r="F115" s="242"/>
    </row>
    <row r="116" spans="1:6">
      <c r="A116" s="260" t="s">
        <v>350</v>
      </c>
      <c r="B116" s="260"/>
      <c r="C116" s="260"/>
      <c r="D116" s="260"/>
      <c r="E116" s="260"/>
      <c r="F116" s="260"/>
    </row>
    <row r="117" spans="1:6" ht="11.25" customHeight="1">
      <c r="A117" s="257" t="s">
        <v>24</v>
      </c>
      <c r="B117" s="261">
        <v>2022</v>
      </c>
      <c r="C117" s="261"/>
      <c r="D117" s="261">
        <v>2023</v>
      </c>
      <c r="E117" s="261"/>
      <c r="F117" s="236" t="s">
        <v>35</v>
      </c>
    </row>
    <row r="118" spans="1:6" ht="11.25" customHeight="1">
      <c r="A118" s="257"/>
      <c r="B118" s="257" t="s">
        <v>0</v>
      </c>
      <c r="C118" s="234" t="s">
        <v>325</v>
      </c>
      <c r="D118" s="257" t="s">
        <v>0</v>
      </c>
      <c r="E118" s="234" t="s">
        <v>325</v>
      </c>
      <c r="F118" s="236"/>
    </row>
    <row r="119" spans="1:6" ht="50.25" customHeight="1">
      <c r="A119" s="257"/>
      <c r="B119" s="257"/>
      <c r="C119" s="235"/>
      <c r="D119" s="257"/>
      <c r="E119" s="235"/>
      <c r="F119" s="236"/>
    </row>
    <row r="120" spans="1:6">
      <c r="A120" s="2" t="s">
        <v>1</v>
      </c>
      <c r="B120" s="3">
        <v>3</v>
      </c>
      <c r="C120" s="3"/>
      <c r="D120" s="3">
        <v>3</v>
      </c>
      <c r="E120" s="2"/>
      <c r="F120" s="4">
        <v>0</v>
      </c>
    </row>
    <row r="121" spans="1:6">
      <c r="A121" s="174" t="s">
        <v>223</v>
      </c>
      <c r="B121" s="5"/>
      <c r="C121" s="5"/>
      <c r="D121" s="5"/>
      <c r="E121" s="5"/>
      <c r="F121" s="6"/>
    </row>
    <row r="122" spans="1:6">
      <c r="A122" s="7" t="s">
        <v>69</v>
      </c>
      <c r="B122" s="8">
        <v>107130.26200000002</v>
      </c>
      <c r="C122" s="9">
        <v>1</v>
      </c>
      <c r="D122" s="8">
        <v>120635.04100000001</v>
      </c>
      <c r="E122" s="9">
        <v>1</v>
      </c>
      <c r="F122" s="10">
        <v>0.12605942287343597</v>
      </c>
    </row>
    <row r="123" spans="1:6">
      <c r="A123" s="7" t="s">
        <v>253</v>
      </c>
      <c r="B123" s="8">
        <v>104673.71900000001</v>
      </c>
      <c r="C123" s="9">
        <v>0.97706956975424919</v>
      </c>
      <c r="D123" s="8">
        <v>116615.84699999999</v>
      </c>
      <c r="E123" s="9">
        <v>0.96668303034770786</v>
      </c>
      <c r="F123" s="10">
        <v>0.11408907712546235</v>
      </c>
    </row>
    <row r="124" spans="1:6">
      <c r="A124" s="7" t="s">
        <v>71</v>
      </c>
      <c r="B124" s="8">
        <v>2456.5430000000051</v>
      </c>
      <c r="C124" s="9">
        <v>2.2930430245750772E-2</v>
      </c>
      <c r="D124" s="8">
        <v>4019.1940000000177</v>
      </c>
      <c r="E124" s="9">
        <v>3.3316969652292132E-2</v>
      </c>
      <c r="F124" s="10">
        <v>0.63611791041313315</v>
      </c>
    </row>
    <row r="125" spans="1:6">
      <c r="A125" s="7" t="s">
        <v>251</v>
      </c>
      <c r="B125" s="8">
        <v>11792.847</v>
      </c>
      <c r="C125" s="9">
        <v>0.11007951236038234</v>
      </c>
      <c r="D125" s="8">
        <v>13143.811</v>
      </c>
      <c r="E125" s="9">
        <v>0.10895516668328566</v>
      </c>
      <c r="F125" s="10">
        <v>0.11455791803285509</v>
      </c>
    </row>
    <row r="126" spans="1:6">
      <c r="A126" s="7" t="s">
        <v>187</v>
      </c>
      <c r="B126" s="8">
        <v>8304.1639999999989</v>
      </c>
      <c r="C126" s="9">
        <v>7.7514642874671566E-2</v>
      </c>
      <c r="D126" s="8">
        <v>9815.8779999999988</v>
      </c>
      <c r="E126" s="9">
        <v>8.1368381182048075E-2</v>
      </c>
      <c r="F126" s="10">
        <v>0.18204288836299476</v>
      </c>
    </row>
    <row r="127" spans="1:6">
      <c r="A127" s="7" t="s">
        <v>164</v>
      </c>
      <c r="B127" s="8">
        <v>-1032.1399999999958</v>
      </c>
      <c r="C127" s="9">
        <v>-9.6344392399599996E-3</v>
      </c>
      <c r="D127" s="8">
        <v>691.26100000001679</v>
      </c>
      <c r="E127" s="9">
        <v>5.730184151054557E-3</v>
      </c>
      <c r="F127" s="10">
        <v>1.6697356947701083</v>
      </c>
    </row>
    <row r="128" spans="1:6">
      <c r="A128" s="7" t="s">
        <v>163</v>
      </c>
      <c r="B128" s="8">
        <v>-650.01300000000003</v>
      </c>
      <c r="C128" s="9">
        <v>-6.067501263088481E-3</v>
      </c>
      <c r="D128" s="8">
        <v>-680.08100000000002</v>
      </c>
      <c r="E128" s="9">
        <v>-5.6375079277338662E-3</v>
      </c>
      <c r="F128" s="10">
        <v>-4.6257536387733778E-2</v>
      </c>
    </row>
    <row r="129" spans="1:6">
      <c r="A129" s="11" t="s">
        <v>84</v>
      </c>
      <c r="B129" s="12">
        <v>-382.12699999999995</v>
      </c>
      <c r="C129" s="13">
        <v>-3.5669379768715577E-3</v>
      </c>
      <c r="D129" s="12">
        <v>1371.3420000000001</v>
      </c>
      <c r="E129" s="13">
        <v>1.1367692078788285E-2</v>
      </c>
      <c r="F129" s="215">
        <v>4.5887074192611363</v>
      </c>
    </row>
    <row r="130" spans="1:6">
      <c r="A130" s="175" t="s">
        <v>224</v>
      </c>
      <c r="B130" s="15"/>
      <c r="C130" s="16"/>
      <c r="D130" s="15"/>
      <c r="E130" s="16"/>
      <c r="F130" s="17"/>
    </row>
    <row r="131" spans="1:6">
      <c r="A131" s="7" t="s">
        <v>188</v>
      </c>
      <c r="B131" s="8">
        <v>47847.89</v>
      </c>
      <c r="C131" s="9">
        <v>0.44663281043781999</v>
      </c>
      <c r="D131" s="8">
        <v>54170.482000000004</v>
      </c>
      <c r="E131" s="9">
        <v>0.44904433696010432</v>
      </c>
      <c r="F131" s="10">
        <v>0.13213941095417181</v>
      </c>
    </row>
    <row r="132" spans="1:6">
      <c r="A132" s="7" t="s">
        <v>20</v>
      </c>
      <c r="B132" s="8">
        <v>12742.14</v>
      </c>
      <c r="C132" s="9">
        <v>0.11894062202517527</v>
      </c>
      <c r="D132" s="8">
        <v>9107.2459999999992</v>
      </c>
      <c r="E132" s="9">
        <v>7.549420072729944E-2</v>
      </c>
      <c r="F132" s="10">
        <v>-0.28526558333215613</v>
      </c>
    </row>
    <row r="133" spans="1:6">
      <c r="A133" s="7" t="s">
        <v>189</v>
      </c>
      <c r="B133" s="8">
        <v>46540.232000000004</v>
      </c>
      <c r="C133" s="9">
        <v>0.43442656753700459</v>
      </c>
      <c r="D133" s="8">
        <v>57357.313000000002</v>
      </c>
      <c r="E133" s="9">
        <v>0.47546146231259617</v>
      </c>
      <c r="F133" s="10">
        <v>0.23242430334253594</v>
      </c>
    </row>
    <row r="134" spans="1:6">
      <c r="A134" s="7" t="s">
        <v>190</v>
      </c>
      <c r="B134" s="8">
        <v>0</v>
      </c>
      <c r="C134" s="9">
        <v>0</v>
      </c>
      <c r="D134" s="8">
        <v>0</v>
      </c>
      <c r="E134" s="9">
        <v>0</v>
      </c>
      <c r="F134" s="211"/>
    </row>
    <row r="135" spans="1:6">
      <c r="A135" s="7" t="s">
        <v>191</v>
      </c>
      <c r="B135" s="8">
        <v>0</v>
      </c>
      <c r="C135" s="9">
        <v>0</v>
      </c>
      <c r="D135" s="8">
        <v>0</v>
      </c>
      <c r="E135" s="9">
        <v>0</v>
      </c>
      <c r="F135" s="211"/>
    </row>
    <row r="136" spans="1:6">
      <c r="A136" s="11" t="s">
        <v>192</v>
      </c>
      <c r="B136" s="18">
        <v>107130.262</v>
      </c>
      <c r="C136" s="13">
        <v>0.99999999999999989</v>
      </c>
      <c r="D136" s="18">
        <v>120635.041</v>
      </c>
      <c r="E136" s="13">
        <v>0.99999999999999989</v>
      </c>
      <c r="F136" s="14">
        <v>0.12605942287343597</v>
      </c>
    </row>
    <row r="137" spans="1:6">
      <c r="A137" s="175" t="s">
        <v>225</v>
      </c>
      <c r="B137" s="15"/>
      <c r="C137" s="16"/>
      <c r="D137" s="15"/>
      <c r="E137" s="16"/>
      <c r="F137" s="17"/>
    </row>
    <row r="138" spans="1:6">
      <c r="A138" s="7" t="s">
        <v>193</v>
      </c>
      <c r="B138" s="8">
        <v>84494.494999999995</v>
      </c>
      <c r="C138" s="9">
        <v>0.78870800297305332</v>
      </c>
      <c r="D138" s="8">
        <v>96918.505000000005</v>
      </c>
      <c r="E138" s="9">
        <v>0.80340259510501588</v>
      </c>
      <c r="F138" s="10">
        <v>0.14703928344680928</v>
      </c>
    </row>
    <row r="139" spans="1:6">
      <c r="A139" s="7" t="s">
        <v>21</v>
      </c>
      <c r="B139" s="8">
        <v>16224.293</v>
      </c>
      <c r="C139" s="9">
        <v>0.15144453767881197</v>
      </c>
      <c r="D139" s="8">
        <v>14770.455</v>
      </c>
      <c r="E139" s="9">
        <v>0.12243917586101702</v>
      </c>
      <c r="F139" s="10">
        <v>-8.9608712071459706E-2</v>
      </c>
    </row>
    <row r="140" spans="1:6">
      <c r="A140" s="7" t="s">
        <v>194</v>
      </c>
      <c r="B140" s="8">
        <v>-831.68299999999999</v>
      </c>
      <c r="C140" s="9">
        <v>-7.7632872773147881E-3</v>
      </c>
      <c r="D140" s="8">
        <v>3632.0590000000002</v>
      </c>
      <c r="E140" s="9">
        <v>3.0107827459518996E-2</v>
      </c>
      <c r="F140" s="10">
        <v>5.3671194433456018</v>
      </c>
    </row>
    <row r="141" spans="1:6">
      <c r="A141" s="7" t="s">
        <v>195</v>
      </c>
      <c r="B141" s="8">
        <v>-26.280999999999999</v>
      </c>
      <c r="C141" s="9">
        <v>-2.4531817162922641E-4</v>
      </c>
      <c r="D141" s="8">
        <v>12.154</v>
      </c>
      <c r="E141" s="9">
        <v>1.007501626330943E-4</v>
      </c>
      <c r="F141" s="10">
        <v>1.4624633765838437</v>
      </c>
    </row>
    <row r="142" spans="1:6">
      <c r="A142" s="7" t="s">
        <v>196</v>
      </c>
      <c r="B142" s="8">
        <v>0</v>
      </c>
      <c r="C142" s="9">
        <v>0</v>
      </c>
      <c r="D142" s="8">
        <v>0</v>
      </c>
      <c r="E142" s="9">
        <v>0</v>
      </c>
      <c r="F142" s="10">
        <v>0</v>
      </c>
    </row>
    <row r="143" spans="1:6">
      <c r="A143" s="7" t="s">
        <v>197</v>
      </c>
      <c r="B143" s="8">
        <v>4812.8950000000004</v>
      </c>
      <c r="C143" s="9">
        <v>4.4925634551327802E-2</v>
      </c>
      <c r="D143" s="8">
        <v>1282.674</v>
      </c>
      <c r="E143" s="9">
        <v>1.0632681759522922E-2</v>
      </c>
      <c r="F143" s="10">
        <v>-0.7334922120677887</v>
      </c>
    </row>
    <row r="144" spans="1:6">
      <c r="A144" s="11" t="s">
        <v>181</v>
      </c>
      <c r="B144" s="18">
        <v>104673.719</v>
      </c>
      <c r="C144" s="13">
        <v>0.97706956975424908</v>
      </c>
      <c r="D144" s="18">
        <v>116615.84699999999</v>
      </c>
      <c r="E144" s="13">
        <v>0.96668303034770786</v>
      </c>
      <c r="F144" s="14">
        <v>0.11408907712546257</v>
      </c>
    </row>
    <row r="145" spans="1:6">
      <c r="A145" s="175" t="s">
        <v>258</v>
      </c>
      <c r="B145" s="15"/>
      <c r="C145" s="9"/>
      <c r="D145" s="15"/>
      <c r="E145" s="9"/>
      <c r="F145" s="10"/>
    </row>
    <row r="146" spans="1:6">
      <c r="A146" s="117" t="s">
        <v>22</v>
      </c>
      <c r="B146" s="15">
        <v>0.44</v>
      </c>
      <c r="C146" s="9">
        <v>4.1071494812548852E-6</v>
      </c>
      <c r="D146" s="15">
        <v>0</v>
      </c>
      <c r="E146" s="9">
        <v>0</v>
      </c>
      <c r="F146" s="10">
        <v>-1</v>
      </c>
    </row>
    <row r="147" spans="1:6">
      <c r="A147" s="117" t="s">
        <v>177</v>
      </c>
      <c r="B147" s="15">
        <v>0</v>
      </c>
      <c r="C147" s="9">
        <v>0</v>
      </c>
      <c r="D147" s="15">
        <v>0.25900000000000001</v>
      </c>
      <c r="E147" s="9">
        <v>2.1469715420414206E-6</v>
      </c>
      <c r="F147" s="10"/>
    </row>
    <row r="148" spans="1:6">
      <c r="A148" s="117" t="s">
        <v>178</v>
      </c>
      <c r="B148" s="15">
        <v>273.03500000000003</v>
      </c>
      <c r="C148" s="9">
        <v>2.5486262695782447E-3</v>
      </c>
      <c r="D148" s="15">
        <v>555.375</v>
      </c>
      <c r="E148" s="9">
        <v>4.6037618539044554E-3</v>
      </c>
      <c r="F148" s="10">
        <v>1.0340798798688811</v>
      </c>
    </row>
    <row r="149" spans="1:6">
      <c r="A149" s="117" t="s">
        <v>179</v>
      </c>
      <c r="B149" s="15">
        <v>6476.1180000000004</v>
      </c>
      <c r="C149" s="9">
        <v>6.0450874282375965E-2</v>
      </c>
      <c r="D149" s="15">
        <v>7028.5630000000001</v>
      </c>
      <c r="E149" s="9">
        <v>5.8263029893611089E-2</v>
      </c>
      <c r="F149" s="10">
        <v>8.5304962015824826E-2</v>
      </c>
    </row>
    <row r="150" spans="1:6">
      <c r="A150" s="117" t="s">
        <v>180</v>
      </c>
      <c r="B150" s="15">
        <v>468.84500000000003</v>
      </c>
      <c r="C150" s="9">
        <v>4.3764011330430603E-3</v>
      </c>
      <c r="D150" s="15">
        <v>445.93299999999999</v>
      </c>
      <c r="E150" s="9">
        <v>3.696546180143462E-3</v>
      </c>
      <c r="F150" s="10">
        <v>-4.8869029210080184E-2</v>
      </c>
    </row>
    <row r="151" spans="1:6">
      <c r="A151" s="117" t="s">
        <v>13</v>
      </c>
      <c r="B151" s="15">
        <v>4574.4089999999997</v>
      </c>
      <c r="C151" s="9">
        <v>4.2699503525903806E-2</v>
      </c>
      <c r="D151" s="15">
        <v>5113.6809999999996</v>
      </c>
      <c r="E151" s="9">
        <v>4.2389681784084601E-2</v>
      </c>
      <c r="F151" s="10">
        <v>0.11788889012766468</v>
      </c>
    </row>
    <row r="152" spans="1:6">
      <c r="A152" s="11" t="s">
        <v>259</v>
      </c>
      <c r="B152" s="18">
        <v>11792.847000000002</v>
      </c>
      <c r="C152" s="13">
        <v>0.11007951236038235</v>
      </c>
      <c r="D152" s="18">
        <v>13143.811</v>
      </c>
      <c r="E152" s="13">
        <v>0.10895516668328566</v>
      </c>
      <c r="F152" s="14">
        <v>0.11455791803285487</v>
      </c>
    </row>
    <row r="153" spans="1:6">
      <c r="A153" s="175" t="s">
        <v>226</v>
      </c>
      <c r="B153" s="16"/>
      <c r="C153" s="16"/>
      <c r="D153" s="16"/>
      <c r="E153" s="16"/>
      <c r="F153" s="17"/>
    </row>
    <row r="154" spans="1:6">
      <c r="A154" s="7" t="s">
        <v>198</v>
      </c>
      <c r="B154" s="17">
        <v>1.0326433467831806</v>
      </c>
      <c r="C154" s="17"/>
      <c r="D154" s="17">
        <v>1.0600951764879547</v>
      </c>
      <c r="E154" s="17"/>
      <c r="F154" s="17"/>
    </row>
    <row r="155" spans="1:6">
      <c r="A155" s="19" t="s">
        <v>199</v>
      </c>
      <c r="B155" s="17">
        <v>1.507051714921513</v>
      </c>
      <c r="C155" s="17"/>
      <c r="D155" s="17">
        <v>1.5689021994637506</v>
      </c>
      <c r="E155" s="17"/>
      <c r="F155" s="17"/>
    </row>
    <row r="156" spans="1:6">
      <c r="A156" s="11" t="s">
        <v>208</v>
      </c>
      <c r="B156" s="21">
        <v>-1.9111316075482214E-2</v>
      </c>
      <c r="C156" s="22"/>
      <c r="D156" s="21">
        <v>6.820566454245662E-2</v>
      </c>
      <c r="E156" s="22"/>
      <c r="F156" s="22"/>
    </row>
    <row r="157" spans="1:6">
      <c r="A157" s="176" t="s">
        <v>227</v>
      </c>
      <c r="B157" s="17"/>
      <c r="C157" s="17"/>
      <c r="D157" s="17"/>
      <c r="E157" s="17"/>
      <c r="F157" s="17"/>
    </row>
    <row r="158" spans="1:6">
      <c r="A158" s="19" t="s">
        <v>200</v>
      </c>
      <c r="B158" s="15">
        <v>308085.94061171293</v>
      </c>
      <c r="C158" s="16"/>
      <c r="D158" s="15">
        <v>355347.71396043117</v>
      </c>
      <c r="E158" s="16"/>
      <c r="F158" s="10">
        <v>0.1534045119192351</v>
      </c>
    </row>
    <row r="159" spans="1:6">
      <c r="A159" s="19" t="s">
        <v>201</v>
      </c>
      <c r="B159" s="15">
        <v>36643.933413568346</v>
      </c>
      <c r="C159" s="16"/>
      <c r="D159" s="15">
        <v>26826.691645715782</v>
      </c>
      <c r="E159" s="16"/>
      <c r="F159" s="10">
        <v>-0.26790906033623241</v>
      </c>
    </row>
    <row r="160" spans="1:6">
      <c r="A160" s="116" t="s">
        <v>202</v>
      </c>
      <c r="B160" s="15">
        <v>152357.51378972214</v>
      </c>
      <c r="C160" s="16"/>
      <c r="D160" s="15">
        <v>180852.64041617009</v>
      </c>
      <c r="E160" s="16"/>
      <c r="F160" s="10">
        <v>0.18702803634467147</v>
      </c>
    </row>
    <row r="161" spans="1:6">
      <c r="A161" s="19" t="s">
        <v>203</v>
      </c>
      <c r="B161" s="15">
        <v>1965732.7073112666</v>
      </c>
      <c r="C161" s="16"/>
      <c r="D161" s="15">
        <v>2279526.8372235801</v>
      </c>
      <c r="E161" s="16"/>
      <c r="F161" s="10">
        <v>0.15963214568552497</v>
      </c>
    </row>
    <row r="162" spans="1:6">
      <c r="A162" s="19" t="s">
        <v>209</v>
      </c>
      <c r="B162" s="15">
        <v>148863.89044735092</v>
      </c>
      <c r="C162" s="16"/>
      <c r="D162" s="15">
        <v>174827.17848388763</v>
      </c>
      <c r="E162" s="16"/>
      <c r="F162" s="10">
        <v>0.17440957614713981</v>
      </c>
    </row>
    <row r="163" spans="1:6">
      <c r="A163" s="19" t="s">
        <v>204</v>
      </c>
      <c r="B163" s="15">
        <v>120165.59043903121</v>
      </c>
      <c r="C163" s="16"/>
      <c r="D163" s="15">
        <v>145297.48064194532</v>
      </c>
      <c r="E163" s="16"/>
      <c r="F163" s="10">
        <v>0.20914381655425207</v>
      </c>
    </row>
    <row r="164" spans="1:6">
      <c r="A164" s="19" t="s">
        <v>205</v>
      </c>
      <c r="B164" s="15">
        <v>46657.932841282782</v>
      </c>
      <c r="C164" s="16"/>
      <c r="D164" s="15">
        <v>43508.481241411617</v>
      </c>
      <c r="E164" s="16"/>
      <c r="F164" s="10">
        <v>-6.7500881588233197E-2</v>
      </c>
    </row>
    <row r="165" spans="1:6" ht="12" customHeight="1">
      <c r="A165" s="20" t="s">
        <v>210</v>
      </c>
      <c r="B165" s="15">
        <v>16771.440822412842</v>
      </c>
      <c r="C165" s="23"/>
      <c r="D165" s="15">
        <v>19704.829581656133</v>
      </c>
      <c r="E165" s="23"/>
      <c r="F165" s="14">
        <v>0.17490380166522135</v>
      </c>
    </row>
    <row r="166" spans="1:6">
      <c r="A166" s="262" t="s">
        <v>38</v>
      </c>
      <c r="B166" s="263"/>
      <c r="C166" s="263"/>
      <c r="D166" s="263"/>
      <c r="E166" s="263"/>
      <c r="F166" s="264"/>
    </row>
    <row r="167" spans="1:6">
      <c r="A167" s="145" t="s">
        <v>231</v>
      </c>
      <c r="B167" s="146"/>
      <c r="C167" s="146"/>
      <c r="D167" s="146"/>
      <c r="E167" s="146"/>
      <c r="F167" s="147"/>
    </row>
    <row r="168" spans="1:6">
      <c r="A168" s="265"/>
      <c r="B168" s="266"/>
      <c r="C168" s="266"/>
      <c r="D168" s="266"/>
      <c r="E168" s="266"/>
      <c r="F168" s="267"/>
    </row>
  </sheetData>
  <mergeCells count="41">
    <mergeCell ref="A168:F168"/>
    <mergeCell ref="B62:B63"/>
    <mergeCell ref="C62:C63"/>
    <mergeCell ref="D62:D63"/>
    <mergeCell ref="E62:E63"/>
    <mergeCell ref="B61:C61"/>
    <mergeCell ref="A166:F166"/>
    <mergeCell ref="D117:E117"/>
    <mergeCell ref="F117:F119"/>
    <mergeCell ref="A115:F115"/>
    <mergeCell ref="A116:F116"/>
    <mergeCell ref="B117:C117"/>
    <mergeCell ref="A61:A63"/>
    <mergeCell ref="A117:A119"/>
    <mergeCell ref="A60:F60"/>
    <mergeCell ref="A110:F110"/>
    <mergeCell ref="E118:E119"/>
    <mergeCell ref="C118:C119"/>
    <mergeCell ref="A1:F1"/>
    <mergeCell ref="A114:F114"/>
    <mergeCell ref="A111:F111"/>
    <mergeCell ref="B118:B119"/>
    <mergeCell ref="D61:E61"/>
    <mergeCell ref="D5:E5"/>
    <mergeCell ref="D118:D119"/>
    <mergeCell ref="A2:F2"/>
    <mergeCell ref="A3:F3"/>
    <mergeCell ref="F5:F7"/>
    <mergeCell ref="B5:C5"/>
    <mergeCell ref="B6:B7"/>
    <mergeCell ref="A4:F4"/>
    <mergeCell ref="A5:A7"/>
    <mergeCell ref="C6:C7"/>
    <mergeCell ref="E6:E7"/>
    <mergeCell ref="A58:F58"/>
    <mergeCell ref="D6:D7"/>
    <mergeCell ref="F61:F63"/>
    <mergeCell ref="A112:F112"/>
    <mergeCell ref="A59:F59"/>
    <mergeCell ref="A55:F55"/>
    <mergeCell ref="A56:F56"/>
  </mergeCells>
  <phoneticPr fontId="0" type="noConversion"/>
  <printOptions horizontalCentered="1" verticalCentered="1" gridLinesSet="0"/>
  <pageMargins left="0.59055118110236227" right="0.59055118110236227" top="0.78740157480314965" bottom="0.78740157480314965" header="0" footer="0"/>
  <pageSetup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26"/>
  <sheetViews>
    <sheetView showGridLines="0" zoomScale="80" zoomScaleNormal="80" workbookViewId="0"/>
  </sheetViews>
  <sheetFormatPr baseColWidth="10" defaultColWidth="5.28515625" defaultRowHeight="12.6"/>
  <cols>
    <col min="1" max="1" width="7.85546875" style="98" customWidth="1"/>
    <col min="2" max="2" width="52.28515625" style="98" customWidth="1"/>
    <col min="3" max="4" width="10.7109375" style="98" customWidth="1"/>
    <col min="5" max="5" width="12.42578125" style="98" customWidth="1"/>
    <col min="6" max="7" width="10.7109375" style="98" customWidth="1"/>
    <col min="8" max="8" width="12.42578125" style="98" customWidth="1"/>
    <col min="9" max="10" width="13.28515625" style="98" bestFit="1" customWidth="1"/>
    <col min="11" max="11" width="13" style="98" customWidth="1"/>
    <col min="12" max="13" width="10.7109375" style="98" customWidth="1"/>
    <col min="14" max="14" width="12.28515625" style="98" customWidth="1"/>
    <col min="15" max="16" width="10.7109375" style="98" customWidth="1"/>
    <col min="17" max="17" width="12.42578125" style="98" customWidth="1"/>
    <col min="18" max="19" width="10.7109375" style="98" customWidth="1"/>
    <col min="20" max="20" width="13.140625" style="98" customWidth="1"/>
    <col min="21" max="22" width="13.28515625" style="98" bestFit="1" customWidth="1"/>
    <col min="23" max="23" width="13" style="98" customWidth="1"/>
    <col min="24" max="16384" width="5.28515625" style="98"/>
  </cols>
  <sheetData>
    <row r="1" spans="1:23">
      <c r="A1" s="97"/>
      <c r="B1" s="97"/>
      <c r="C1" s="97"/>
      <c r="D1" s="97"/>
      <c r="E1" s="97"/>
      <c r="F1" s="97"/>
      <c r="G1" s="97"/>
      <c r="H1" s="97"/>
    </row>
    <row r="2" spans="1:23">
      <c r="A2" s="275" t="s">
        <v>235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7"/>
    </row>
    <row r="3" spans="1:23">
      <c r="A3" s="278" t="s">
        <v>351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80"/>
    </row>
    <row r="4" spans="1:23">
      <c r="A4" s="281" t="s">
        <v>229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</row>
    <row r="5" spans="1:23" ht="12.6" customHeight="1">
      <c r="A5" s="282" t="s">
        <v>3</v>
      </c>
      <c r="B5" s="282" t="s">
        <v>4</v>
      </c>
      <c r="C5" s="268" t="s">
        <v>237</v>
      </c>
      <c r="D5" s="268"/>
      <c r="E5" s="268"/>
      <c r="F5" s="268" t="s">
        <v>238</v>
      </c>
      <c r="G5" s="268"/>
      <c r="H5" s="268"/>
      <c r="I5" s="268" t="s">
        <v>232</v>
      </c>
      <c r="J5" s="268"/>
      <c r="K5" s="268"/>
      <c r="L5" s="268" t="s">
        <v>239</v>
      </c>
      <c r="M5" s="268"/>
      <c r="N5" s="268"/>
      <c r="O5" s="268" t="s">
        <v>240</v>
      </c>
      <c r="P5" s="268"/>
      <c r="Q5" s="268"/>
      <c r="R5" s="268" t="s">
        <v>2</v>
      </c>
      <c r="S5" s="268"/>
      <c r="T5" s="268"/>
      <c r="U5" s="268" t="s">
        <v>233</v>
      </c>
      <c r="V5" s="268"/>
      <c r="W5" s="268"/>
    </row>
    <row r="6" spans="1:23" ht="25.2">
      <c r="A6" s="282"/>
      <c r="B6" s="282"/>
      <c r="C6" s="181">
        <v>2022</v>
      </c>
      <c r="D6" s="181">
        <v>2023</v>
      </c>
      <c r="E6" s="182" t="s">
        <v>234</v>
      </c>
      <c r="F6" s="181">
        <v>2022</v>
      </c>
      <c r="G6" s="181">
        <v>2023</v>
      </c>
      <c r="H6" s="182" t="s">
        <v>234</v>
      </c>
      <c r="I6" s="181">
        <v>2022</v>
      </c>
      <c r="J6" s="181">
        <v>2023</v>
      </c>
      <c r="K6" s="182" t="s">
        <v>234</v>
      </c>
      <c r="L6" s="181">
        <v>2022</v>
      </c>
      <c r="M6" s="181">
        <v>2023</v>
      </c>
      <c r="N6" s="182" t="s">
        <v>234</v>
      </c>
      <c r="O6" s="181">
        <v>2022</v>
      </c>
      <c r="P6" s="181">
        <v>2023</v>
      </c>
      <c r="Q6" s="182" t="s">
        <v>234</v>
      </c>
      <c r="R6" s="181">
        <v>2022</v>
      </c>
      <c r="S6" s="181">
        <v>2023</v>
      </c>
      <c r="T6" s="182" t="s">
        <v>234</v>
      </c>
      <c r="U6" s="181">
        <v>2022</v>
      </c>
      <c r="V6" s="181">
        <v>2023</v>
      </c>
      <c r="W6" s="182" t="s">
        <v>234</v>
      </c>
    </row>
    <row r="7" spans="1:23">
      <c r="A7" s="99">
        <v>67</v>
      </c>
      <c r="B7" s="51" t="s">
        <v>5</v>
      </c>
      <c r="C7" s="153">
        <v>79651.076000000001</v>
      </c>
      <c r="D7" s="153">
        <v>64012.428999999996</v>
      </c>
      <c r="E7" s="148">
        <v>-0.19633943174854296</v>
      </c>
      <c r="F7" s="153">
        <v>271347.15100000001</v>
      </c>
      <c r="G7" s="153">
        <v>268677.80800000002</v>
      </c>
      <c r="H7" s="148">
        <v>-9.8373724955748143E-3</v>
      </c>
      <c r="I7" s="153">
        <v>350998.22700000001</v>
      </c>
      <c r="J7" s="153">
        <v>332690.23700000002</v>
      </c>
      <c r="K7" s="148">
        <v>-5.2159779143271856E-2</v>
      </c>
      <c r="L7" s="153">
        <v>156481.07199999999</v>
      </c>
      <c r="M7" s="153">
        <v>158038.242</v>
      </c>
      <c r="N7" s="148">
        <v>9.9511716024032193E-3</v>
      </c>
      <c r="O7" s="153">
        <v>49542.027999999998</v>
      </c>
      <c r="P7" s="153">
        <v>39348.425999999999</v>
      </c>
      <c r="Q7" s="148">
        <v>-0.20575665574287749</v>
      </c>
      <c r="R7" s="153">
        <v>144975.12700000001</v>
      </c>
      <c r="S7" s="153">
        <v>135303.56899999999</v>
      </c>
      <c r="T7" s="148">
        <v>-6.6711843611628741E-2</v>
      </c>
      <c r="U7" s="153">
        <v>350998.22699999996</v>
      </c>
      <c r="V7" s="153">
        <v>332690.23699999996</v>
      </c>
      <c r="W7" s="148">
        <v>-5.2159779143271856E-2</v>
      </c>
    </row>
    <row r="8" spans="1:23">
      <c r="A8" s="101">
        <v>78</v>
      </c>
      <c r="B8" s="53" t="s">
        <v>44</v>
      </c>
      <c r="C8" s="154">
        <v>79709.653999999995</v>
      </c>
      <c r="D8" s="154">
        <v>101017.689</v>
      </c>
      <c r="E8" s="148">
        <v>0.26732063094891867</v>
      </c>
      <c r="F8" s="154">
        <v>120533.05899999999</v>
      </c>
      <c r="G8" s="154">
        <v>75908.137000000002</v>
      </c>
      <c r="H8" s="148">
        <v>-0.37022973091556566</v>
      </c>
      <c r="I8" s="154">
        <v>200242.71299999999</v>
      </c>
      <c r="J8" s="154">
        <v>176925.826</v>
      </c>
      <c r="K8" s="148">
        <v>-0.11644312370058629</v>
      </c>
      <c r="L8" s="154">
        <v>140784.05300000001</v>
      </c>
      <c r="M8" s="154">
        <v>131501.22899999999</v>
      </c>
      <c r="N8" s="148">
        <v>-6.5936615704621171E-2</v>
      </c>
      <c r="O8" s="154">
        <v>17568.021000000001</v>
      </c>
      <c r="P8" s="154">
        <v>6678.5510000000004</v>
      </c>
      <c r="Q8" s="148">
        <v>-0.61984613975586655</v>
      </c>
      <c r="R8" s="154">
        <v>41890.639000000003</v>
      </c>
      <c r="S8" s="154">
        <v>38746.046000000002</v>
      </c>
      <c r="T8" s="148">
        <v>-7.5066723140699732E-2</v>
      </c>
      <c r="U8" s="154">
        <v>200242.71300000002</v>
      </c>
      <c r="V8" s="154">
        <v>176925.826</v>
      </c>
      <c r="W8" s="148">
        <v>-0.1164431237005864</v>
      </c>
    </row>
    <row r="9" spans="1:23">
      <c r="A9" s="101">
        <v>80</v>
      </c>
      <c r="B9" s="53" t="s">
        <v>6</v>
      </c>
      <c r="C9" s="154">
        <v>39707.911999999997</v>
      </c>
      <c r="D9" s="154">
        <v>36656.754999999997</v>
      </c>
      <c r="E9" s="148">
        <v>-7.684002623960684E-2</v>
      </c>
      <c r="F9" s="154">
        <v>40491.288999999997</v>
      </c>
      <c r="G9" s="154">
        <v>35439.442999999999</v>
      </c>
      <c r="H9" s="148">
        <v>-0.12476377326491128</v>
      </c>
      <c r="I9" s="154">
        <v>80199.201000000001</v>
      </c>
      <c r="J9" s="154">
        <v>72096.198000000004</v>
      </c>
      <c r="K9" s="148">
        <v>-0.10103595670485543</v>
      </c>
      <c r="L9" s="154">
        <v>36214.137000000002</v>
      </c>
      <c r="M9" s="154">
        <v>43893.506000000001</v>
      </c>
      <c r="N9" s="148">
        <v>0.21205445265753542</v>
      </c>
      <c r="O9" s="154">
        <v>10265.564</v>
      </c>
      <c r="P9" s="154">
        <v>3075.2809999999999</v>
      </c>
      <c r="Q9" s="148">
        <v>-0.7004274679890945</v>
      </c>
      <c r="R9" s="154">
        <v>33719.5</v>
      </c>
      <c r="S9" s="154">
        <v>25127.411</v>
      </c>
      <c r="T9" s="148">
        <v>-0.25481068817746411</v>
      </c>
      <c r="U9" s="154">
        <v>80199.201000000001</v>
      </c>
      <c r="V9" s="154">
        <v>72096.198000000004</v>
      </c>
      <c r="W9" s="148">
        <v>-0.10103595670485543</v>
      </c>
    </row>
    <row r="10" spans="1:23">
      <c r="A10" s="52">
        <v>81</v>
      </c>
      <c r="B10" s="56" t="s">
        <v>309</v>
      </c>
      <c r="C10" s="154">
        <v>32184.705000000002</v>
      </c>
      <c r="D10" s="154">
        <v>28364.856</v>
      </c>
      <c r="E10" s="148">
        <v>-0.11868522641422385</v>
      </c>
      <c r="F10" s="154">
        <v>77922.433000000005</v>
      </c>
      <c r="G10" s="154">
        <v>86071.131999999998</v>
      </c>
      <c r="H10" s="148">
        <v>0.1045744939714599</v>
      </c>
      <c r="I10" s="154">
        <v>110107.13800000001</v>
      </c>
      <c r="J10" s="154">
        <v>114435.988</v>
      </c>
      <c r="K10" s="148">
        <v>3.931488983030329E-2</v>
      </c>
      <c r="L10" s="154">
        <v>69904.796000000002</v>
      </c>
      <c r="M10" s="154">
        <v>73467.203999999998</v>
      </c>
      <c r="N10" s="148">
        <v>5.0960852528630474E-2</v>
      </c>
      <c r="O10" s="154">
        <v>5265.7089999999998</v>
      </c>
      <c r="P10" s="154">
        <v>2533.8290000000002</v>
      </c>
      <c r="Q10" s="148">
        <v>-0.51880572967476923</v>
      </c>
      <c r="R10" s="154">
        <v>34936.633000000002</v>
      </c>
      <c r="S10" s="154">
        <v>38434.955000000002</v>
      </c>
      <c r="T10" s="148">
        <v>0.10013334713737287</v>
      </c>
      <c r="U10" s="154">
        <v>110107.13800000001</v>
      </c>
      <c r="V10" s="154">
        <v>114435.988</v>
      </c>
      <c r="W10" s="148">
        <v>3.931488983030329E-2</v>
      </c>
    </row>
    <row r="11" spans="1:23">
      <c r="A11" s="101">
        <v>99</v>
      </c>
      <c r="B11" s="53" t="s">
        <v>7</v>
      </c>
      <c r="C11" s="154">
        <v>78094.709000000003</v>
      </c>
      <c r="D11" s="154">
        <v>86752.134999999995</v>
      </c>
      <c r="E11" s="148">
        <v>0.11085803520952986</v>
      </c>
      <c r="F11" s="154">
        <v>129765.538</v>
      </c>
      <c r="G11" s="154">
        <v>83101.558000000005</v>
      </c>
      <c r="H11" s="148">
        <v>-0.35960225433658666</v>
      </c>
      <c r="I11" s="154">
        <v>207860.247</v>
      </c>
      <c r="J11" s="154">
        <v>169853.693</v>
      </c>
      <c r="K11" s="148">
        <v>-0.1828466700513447</v>
      </c>
      <c r="L11" s="154">
        <v>144966.14799999999</v>
      </c>
      <c r="M11" s="154">
        <v>137898.603</v>
      </c>
      <c r="N11" s="148">
        <v>-4.8753071648147683E-2</v>
      </c>
      <c r="O11" s="154">
        <v>35524.591</v>
      </c>
      <c r="P11" s="154">
        <v>12282.723</v>
      </c>
      <c r="Q11" s="148">
        <v>-0.65424730716815294</v>
      </c>
      <c r="R11" s="154">
        <v>27369.508000000002</v>
      </c>
      <c r="S11" s="154">
        <v>19672.366999999998</v>
      </c>
      <c r="T11" s="148">
        <v>-0.28123052120630021</v>
      </c>
      <c r="U11" s="154">
        <v>207860.247</v>
      </c>
      <c r="V11" s="154">
        <v>169853.693</v>
      </c>
      <c r="W11" s="148">
        <v>-0.1828466700513447</v>
      </c>
    </row>
    <row r="12" spans="1:23">
      <c r="A12" s="101">
        <v>107</v>
      </c>
      <c r="B12" s="53" t="s">
        <v>40</v>
      </c>
      <c r="C12" s="154">
        <v>76223.383000000002</v>
      </c>
      <c r="D12" s="154">
        <v>106162.796</v>
      </c>
      <c r="E12" s="148">
        <v>0.39278515098181876</v>
      </c>
      <c r="F12" s="154">
        <v>140208.51999999999</v>
      </c>
      <c r="G12" s="154">
        <v>114617.572</v>
      </c>
      <c r="H12" s="148">
        <v>-0.18252063426673348</v>
      </c>
      <c r="I12" s="154">
        <v>216431.90299999999</v>
      </c>
      <c r="J12" s="154">
        <v>220780.36800000002</v>
      </c>
      <c r="K12" s="148">
        <v>2.0091608213600676E-2</v>
      </c>
      <c r="L12" s="154">
        <v>154057.11799999999</v>
      </c>
      <c r="M12" s="154">
        <v>136238.82399999999</v>
      </c>
      <c r="N12" s="148">
        <v>-0.11566030983391495</v>
      </c>
      <c r="O12" s="154">
        <v>9281.9210000000003</v>
      </c>
      <c r="P12" s="154">
        <v>1808.6559999999999</v>
      </c>
      <c r="Q12" s="148">
        <v>-0.80514206057129767</v>
      </c>
      <c r="R12" s="154">
        <v>53092.864000000001</v>
      </c>
      <c r="S12" s="154">
        <v>82732.888000000006</v>
      </c>
      <c r="T12" s="148">
        <v>0.5582675668052115</v>
      </c>
      <c r="U12" s="154">
        <v>216431.90299999999</v>
      </c>
      <c r="V12" s="154">
        <v>220780.36799999999</v>
      </c>
      <c r="W12" s="148">
        <v>2.0091608213600454E-2</v>
      </c>
    </row>
    <row r="13" spans="1:23">
      <c r="A13" s="101">
        <v>108</v>
      </c>
      <c r="B13" s="53" t="s">
        <v>344</v>
      </c>
      <c r="C13" s="154">
        <v>5658.2579999999998</v>
      </c>
      <c r="D13" s="154">
        <v>12532.148999999999</v>
      </c>
      <c r="E13" s="148">
        <v>1.214842271243199</v>
      </c>
      <c r="F13" s="154">
        <v>6914.3149999999996</v>
      </c>
      <c r="G13" s="154">
        <v>15489.39</v>
      </c>
      <c r="H13" s="148">
        <v>1.2401915446432512</v>
      </c>
      <c r="I13" s="154">
        <v>12572.573</v>
      </c>
      <c r="J13" s="154">
        <v>28021.538999999997</v>
      </c>
      <c r="K13" s="148">
        <v>1.2287831615692344</v>
      </c>
      <c r="L13" s="154">
        <v>1080.8620000000001</v>
      </c>
      <c r="M13" s="154">
        <v>7720.92</v>
      </c>
      <c r="N13" s="148">
        <v>6.1432985894591532</v>
      </c>
      <c r="O13" s="154">
        <v>690.07899999999995</v>
      </c>
      <c r="P13" s="154">
        <v>606.27099999999996</v>
      </c>
      <c r="Q13" s="148">
        <v>-0.12144696476780192</v>
      </c>
      <c r="R13" s="154">
        <v>10801.632</v>
      </c>
      <c r="S13" s="154">
        <v>19694.348000000002</v>
      </c>
      <c r="T13" s="148">
        <v>0.82327522359584204</v>
      </c>
      <c r="U13" s="154">
        <v>12572.573</v>
      </c>
      <c r="V13" s="154">
        <v>28021.539000000004</v>
      </c>
      <c r="W13" s="148">
        <v>1.2287831615692353</v>
      </c>
    </row>
    <row r="14" spans="1:23">
      <c r="A14" s="284" t="s">
        <v>8</v>
      </c>
      <c r="B14" s="284"/>
      <c r="C14" s="183">
        <v>391229.69699999999</v>
      </c>
      <c r="D14" s="183">
        <v>435498.80900000001</v>
      </c>
      <c r="E14" s="184">
        <v>0.11315376194461035</v>
      </c>
      <c r="F14" s="183">
        <v>787182.30499999993</v>
      </c>
      <c r="G14" s="183">
        <v>679305.04</v>
      </c>
      <c r="H14" s="184">
        <v>-0.13704228907940186</v>
      </c>
      <c r="I14" s="183">
        <v>1178412.0020000001</v>
      </c>
      <c r="J14" s="183">
        <v>1114803.8490000002</v>
      </c>
      <c r="K14" s="184">
        <v>-5.3977855700760191E-2</v>
      </c>
      <c r="L14" s="183">
        <v>703488.18599999999</v>
      </c>
      <c r="M14" s="183">
        <v>688758.52800000005</v>
      </c>
      <c r="N14" s="184">
        <v>-2.0938031786648881E-2</v>
      </c>
      <c r="O14" s="183">
        <v>128137.913</v>
      </c>
      <c r="P14" s="183">
        <v>66333.736999999994</v>
      </c>
      <c r="Q14" s="184">
        <v>-0.48232544570942093</v>
      </c>
      <c r="R14" s="183">
        <v>346785.90299999999</v>
      </c>
      <c r="S14" s="183">
        <v>359711.58399999997</v>
      </c>
      <c r="T14" s="184">
        <v>3.727279825443186E-2</v>
      </c>
      <c r="U14" s="183">
        <v>1178412.0020000001</v>
      </c>
      <c r="V14" s="183">
        <v>1114803.8489999999</v>
      </c>
      <c r="W14" s="184">
        <v>-5.3977855700760413E-2</v>
      </c>
    </row>
    <row r="15" spans="1:23">
      <c r="A15" s="52">
        <v>63</v>
      </c>
      <c r="B15" s="56" t="s">
        <v>323</v>
      </c>
      <c r="C15" s="154">
        <v>22784.298999999999</v>
      </c>
      <c r="D15" s="154">
        <v>26516.391</v>
      </c>
      <c r="E15" s="148">
        <v>0.16380104562356745</v>
      </c>
      <c r="F15" s="154">
        <v>4576.0690000000004</v>
      </c>
      <c r="G15" s="154">
        <v>3789.7310000000002</v>
      </c>
      <c r="H15" s="148">
        <v>-0.1718370068283499</v>
      </c>
      <c r="I15" s="154">
        <v>27360.367999999999</v>
      </c>
      <c r="J15" s="154">
        <v>30306.121999999999</v>
      </c>
      <c r="K15" s="148">
        <v>0.10766499924270034</v>
      </c>
      <c r="L15" s="154">
        <v>14554.798000000001</v>
      </c>
      <c r="M15" s="154">
        <v>16895.562999999998</v>
      </c>
      <c r="N15" s="148">
        <v>0.16082428625941758</v>
      </c>
      <c r="O15" s="154">
        <v>2894.6480000000001</v>
      </c>
      <c r="P15" s="154">
        <v>2990.6930000000002</v>
      </c>
      <c r="Q15" s="148">
        <v>3.3180200148688277E-2</v>
      </c>
      <c r="R15" s="154">
        <v>9910.9220000000005</v>
      </c>
      <c r="S15" s="154">
        <v>10419.866</v>
      </c>
      <c r="T15" s="148">
        <v>5.1351831847733287E-2</v>
      </c>
      <c r="U15" s="154">
        <v>27360.368000000002</v>
      </c>
      <c r="V15" s="154">
        <v>30306.121999999996</v>
      </c>
      <c r="W15" s="148">
        <v>0.1076649992426999</v>
      </c>
    </row>
    <row r="16" spans="1:23">
      <c r="A16" s="52">
        <v>76</v>
      </c>
      <c r="B16" s="56" t="s">
        <v>41</v>
      </c>
      <c r="C16" s="154">
        <v>2926.29</v>
      </c>
      <c r="D16" s="154">
        <v>4046.143</v>
      </c>
      <c r="E16" s="148">
        <v>0.38268695173752443</v>
      </c>
      <c r="F16" s="154">
        <v>17456.005000000001</v>
      </c>
      <c r="G16" s="154">
        <v>19100.552</v>
      </c>
      <c r="H16" s="148">
        <v>9.4210960640765062E-2</v>
      </c>
      <c r="I16" s="154">
        <v>20382.295000000002</v>
      </c>
      <c r="J16" s="154">
        <v>23146.695</v>
      </c>
      <c r="K16" s="148">
        <v>0.13562751397720407</v>
      </c>
      <c r="L16" s="154">
        <v>10414.683000000001</v>
      </c>
      <c r="M16" s="154">
        <v>11827.233</v>
      </c>
      <c r="N16" s="148">
        <v>0.1356306284118296</v>
      </c>
      <c r="O16" s="154">
        <v>904.51599999999996</v>
      </c>
      <c r="P16" s="154">
        <v>948.35799999999995</v>
      </c>
      <c r="Q16" s="148">
        <v>4.8470121037107017E-2</v>
      </c>
      <c r="R16" s="154">
        <v>9063.0959999999995</v>
      </c>
      <c r="S16" s="154">
        <v>10371.103999999999</v>
      </c>
      <c r="T16" s="148">
        <v>0.14432242580239696</v>
      </c>
      <c r="U16" s="154">
        <v>20382.294999999998</v>
      </c>
      <c r="V16" s="154">
        <v>23146.695</v>
      </c>
      <c r="W16" s="148">
        <v>0.13562751397720429</v>
      </c>
    </row>
    <row r="17" spans="1:23">
      <c r="A17" s="104">
        <v>94</v>
      </c>
      <c r="B17" s="58" t="s">
        <v>9</v>
      </c>
      <c r="C17" s="155">
        <v>722.05399999999997</v>
      </c>
      <c r="D17" s="155">
        <v>777.7</v>
      </c>
      <c r="E17" s="148">
        <v>7.7066258202295179E-2</v>
      </c>
      <c r="F17" s="155">
        <v>705.27599999999995</v>
      </c>
      <c r="G17" s="155">
        <v>942.63300000000004</v>
      </c>
      <c r="H17" s="148">
        <v>0.33654484201929469</v>
      </c>
      <c r="I17" s="155">
        <v>1427.33</v>
      </c>
      <c r="J17" s="155">
        <v>1720.3330000000001</v>
      </c>
      <c r="K17" s="148">
        <v>0.20528048874471927</v>
      </c>
      <c r="L17" s="155">
        <v>627.58799999999997</v>
      </c>
      <c r="M17" s="155">
        <v>840.80799999999999</v>
      </c>
      <c r="N17" s="148">
        <v>0.33974518314563062</v>
      </c>
      <c r="O17" s="155">
        <v>161.084</v>
      </c>
      <c r="P17" s="155">
        <v>193.16900000000001</v>
      </c>
      <c r="Q17" s="148">
        <v>0.19918179335005348</v>
      </c>
      <c r="R17" s="155">
        <v>638.65800000000002</v>
      </c>
      <c r="S17" s="155">
        <v>686.35599999999999</v>
      </c>
      <c r="T17" s="148">
        <v>7.4684729542258799E-2</v>
      </c>
      <c r="U17" s="155">
        <v>1427.33</v>
      </c>
      <c r="V17" s="155">
        <v>1720.3330000000001</v>
      </c>
      <c r="W17" s="148">
        <v>0.20528048874471927</v>
      </c>
    </row>
    <row r="18" spans="1:23">
      <c r="A18" s="284" t="s">
        <v>10</v>
      </c>
      <c r="B18" s="284"/>
      <c r="C18" s="183">
        <v>26432.643</v>
      </c>
      <c r="D18" s="183">
        <v>31340.234</v>
      </c>
      <c r="E18" s="184">
        <v>0.18566402913246316</v>
      </c>
      <c r="F18" s="183">
        <v>22737.350000000002</v>
      </c>
      <c r="G18" s="183">
        <v>23832.916000000001</v>
      </c>
      <c r="H18" s="184">
        <v>4.8183539418621635E-2</v>
      </c>
      <c r="I18" s="183">
        <v>49169.993000000002</v>
      </c>
      <c r="J18" s="183">
        <v>55173.149999999994</v>
      </c>
      <c r="K18" s="184">
        <v>0.12208984857898986</v>
      </c>
      <c r="L18" s="183">
        <v>25597.069</v>
      </c>
      <c r="M18" s="183">
        <v>29563.603999999999</v>
      </c>
      <c r="N18" s="184">
        <v>0.15496051520586196</v>
      </c>
      <c r="O18" s="183">
        <v>3960.248</v>
      </c>
      <c r="P18" s="183">
        <v>4132.22</v>
      </c>
      <c r="Q18" s="184">
        <v>4.3424553209798988E-2</v>
      </c>
      <c r="R18" s="183">
        <v>19612.675999999999</v>
      </c>
      <c r="S18" s="183">
        <v>21477.326000000001</v>
      </c>
      <c r="T18" s="184">
        <v>9.5073716610624803E-2</v>
      </c>
      <c r="U18" s="183">
        <v>49169.993000000002</v>
      </c>
      <c r="V18" s="183">
        <v>55173.149999999994</v>
      </c>
      <c r="W18" s="184">
        <v>0.12208984857898986</v>
      </c>
    </row>
    <row r="19" spans="1:23">
      <c r="A19" s="285" t="s">
        <v>11</v>
      </c>
      <c r="B19" s="285"/>
      <c r="C19" s="205">
        <v>417662.33999999997</v>
      </c>
      <c r="D19" s="205">
        <v>466839.04300000001</v>
      </c>
      <c r="E19" s="206">
        <v>0.11774272729497248</v>
      </c>
      <c r="F19" s="205">
        <v>809919.65499999991</v>
      </c>
      <c r="G19" s="205">
        <v>703137.95600000001</v>
      </c>
      <c r="H19" s="206">
        <v>-0.13184233564500902</v>
      </c>
      <c r="I19" s="205">
        <v>1227581.9950000001</v>
      </c>
      <c r="J19" s="205">
        <v>1169976.9990000001</v>
      </c>
      <c r="K19" s="206">
        <v>-4.6925579093394898E-2</v>
      </c>
      <c r="L19" s="205">
        <v>729085.255</v>
      </c>
      <c r="M19" s="205">
        <v>718322.1320000001</v>
      </c>
      <c r="N19" s="206">
        <v>-1.4762502637637231E-2</v>
      </c>
      <c r="O19" s="205">
        <v>132098.16099999999</v>
      </c>
      <c r="P19" s="205">
        <v>70465.956999999995</v>
      </c>
      <c r="Q19" s="206">
        <v>-0.4665636791113239</v>
      </c>
      <c r="R19" s="205">
        <v>366398.57899999997</v>
      </c>
      <c r="S19" s="205">
        <v>381188.91</v>
      </c>
      <c r="T19" s="206">
        <v>4.0366780461776886E-2</v>
      </c>
      <c r="U19" s="205">
        <v>1227581.9950000001</v>
      </c>
      <c r="V19" s="205">
        <v>1169976.9989999998</v>
      </c>
      <c r="W19" s="206">
        <v>-4.692557909339512E-2</v>
      </c>
    </row>
    <row r="20" spans="1:23">
      <c r="A20" s="269" t="s">
        <v>352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1"/>
    </row>
    <row r="21" spans="1:23">
      <c r="A21" s="272"/>
      <c r="B21" s="273"/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4"/>
    </row>
    <row r="22" spans="1:23">
      <c r="A22" s="107"/>
      <c r="B22" s="108"/>
      <c r="C22" s="108"/>
      <c r="D22" s="108"/>
      <c r="E22" s="108"/>
      <c r="F22" s="108"/>
      <c r="G22" s="108"/>
      <c r="H22" s="108"/>
    </row>
    <row r="23" spans="1:23" ht="13.5" customHeight="1">
      <c r="B23" s="283"/>
      <c r="C23" s="283"/>
      <c r="D23" s="283"/>
      <c r="E23" s="283"/>
      <c r="F23" s="283"/>
      <c r="G23" s="283"/>
      <c r="H23" s="283"/>
    </row>
    <row r="24" spans="1:23">
      <c r="A24" s="109"/>
      <c r="B24" s="64"/>
      <c r="C24" s="110"/>
      <c r="D24" s="216"/>
      <c r="E24" s="111"/>
      <c r="F24" s="111"/>
      <c r="G24" s="111"/>
      <c r="H24" s="111"/>
    </row>
    <row r="25" spans="1:23">
      <c r="B25" s="283"/>
      <c r="C25" s="283"/>
      <c r="D25" s="283"/>
      <c r="E25" s="283"/>
      <c r="F25" s="283"/>
      <c r="G25" s="283"/>
      <c r="H25" s="283"/>
    </row>
    <row r="26" spans="1:23">
      <c r="B26" s="112"/>
    </row>
  </sheetData>
  <mergeCells count="19">
    <mergeCell ref="B25:H25"/>
    <mergeCell ref="C5:E5"/>
    <mergeCell ref="F5:H5"/>
    <mergeCell ref="A18:B18"/>
    <mergeCell ref="A19:B19"/>
    <mergeCell ref="O5:Q5"/>
    <mergeCell ref="A5:A6"/>
    <mergeCell ref="A14:B14"/>
    <mergeCell ref="B23:H23"/>
    <mergeCell ref="U5:W5"/>
    <mergeCell ref="A20:W20"/>
    <mergeCell ref="A21:W21"/>
    <mergeCell ref="A2:W2"/>
    <mergeCell ref="A3:W3"/>
    <mergeCell ref="A4:W4"/>
    <mergeCell ref="B5:B6"/>
    <mergeCell ref="L5:N5"/>
    <mergeCell ref="I5:K5"/>
    <mergeCell ref="R5:T5"/>
  </mergeCells>
  <printOptions horizontalCentered="1" verticalCentered="1" gridLinesSet="0"/>
  <pageMargins left="0.59055118110236227" right="0.59055118110236227" top="0.98425196850393704" bottom="0.98425196850393704" header="0" footer="0"/>
  <pageSetup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25"/>
  <sheetViews>
    <sheetView showGridLines="0" zoomScale="80" zoomScaleNormal="80" workbookViewId="0"/>
  </sheetViews>
  <sheetFormatPr baseColWidth="10" defaultColWidth="5.28515625" defaultRowHeight="12.6"/>
  <cols>
    <col min="1" max="1" width="7.85546875" style="98" customWidth="1"/>
    <col min="2" max="2" width="52.28515625" style="98" customWidth="1"/>
    <col min="3" max="4" width="13.28515625" style="98" bestFit="1" customWidth="1"/>
    <col min="5" max="5" width="13.7109375" style="98" customWidth="1"/>
    <col min="6" max="7" width="13.28515625" style="98" bestFit="1" customWidth="1"/>
    <col min="8" max="8" width="14" style="98" customWidth="1"/>
    <col min="9" max="10" width="10.7109375" style="98" customWidth="1"/>
    <col min="11" max="11" width="14.42578125" style="98" customWidth="1"/>
    <col min="12" max="13" width="12" style="98" bestFit="1" customWidth="1"/>
    <col min="14" max="14" width="12.28515625" style="98" bestFit="1" customWidth="1"/>
    <col min="15" max="16" width="10.7109375" style="98" customWidth="1"/>
    <col min="17" max="17" width="15.42578125" style="98" customWidth="1"/>
    <col min="18" max="18" width="12.140625" style="98" customWidth="1"/>
    <col min="19" max="19" width="12.7109375" style="98" bestFit="1" customWidth="1"/>
    <col min="20" max="20" width="14.7109375" style="98" customWidth="1"/>
    <col min="21" max="22" width="10.7109375" style="98" customWidth="1"/>
    <col min="23" max="23" width="14.42578125" style="98" bestFit="1" customWidth="1"/>
    <col min="24" max="24" width="13" style="98" customWidth="1"/>
    <col min="25" max="25" width="12.7109375" style="98" bestFit="1" customWidth="1"/>
    <col min="26" max="26" width="15.140625" style="98" customWidth="1"/>
    <col min="27" max="16384" width="5.28515625" style="98"/>
  </cols>
  <sheetData>
    <row r="1" spans="1:26">
      <c r="A1" s="97"/>
      <c r="B1" s="97"/>
      <c r="C1" s="97"/>
      <c r="D1" s="97"/>
      <c r="E1" s="97"/>
      <c r="F1" s="97"/>
      <c r="G1" s="97"/>
      <c r="H1" s="97"/>
    </row>
    <row r="2" spans="1:26">
      <c r="A2" s="286" t="s">
        <v>236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1:26">
      <c r="A3" s="288" t="s">
        <v>353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26">
      <c r="A4" s="290" t="s">
        <v>229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2"/>
    </row>
    <row r="5" spans="1:26" ht="31.5" customHeight="1">
      <c r="A5" s="293" t="s">
        <v>3</v>
      </c>
      <c r="B5" s="295" t="s">
        <v>4</v>
      </c>
      <c r="C5" s="297" t="s">
        <v>69</v>
      </c>
      <c r="D5" s="297"/>
      <c r="E5" s="297"/>
      <c r="F5" s="297" t="s">
        <v>162</v>
      </c>
      <c r="G5" s="297"/>
      <c r="H5" s="297"/>
      <c r="I5" s="297" t="s">
        <v>71</v>
      </c>
      <c r="J5" s="297"/>
      <c r="K5" s="297"/>
      <c r="L5" s="297" t="s">
        <v>252</v>
      </c>
      <c r="M5" s="297"/>
      <c r="N5" s="297"/>
      <c r="O5" s="297" t="s">
        <v>185</v>
      </c>
      <c r="P5" s="297"/>
      <c r="Q5" s="297"/>
      <c r="R5" s="297" t="s">
        <v>164</v>
      </c>
      <c r="S5" s="297"/>
      <c r="T5" s="297"/>
      <c r="U5" s="297" t="s">
        <v>163</v>
      </c>
      <c r="V5" s="297"/>
      <c r="W5" s="297"/>
      <c r="X5" s="297" t="s">
        <v>84</v>
      </c>
      <c r="Y5" s="297"/>
      <c r="Z5" s="298"/>
    </row>
    <row r="6" spans="1:26" ht="40.950000000000003" customHeight="1">
      <c r="A6" s="294"/>
      <c r="B6" s="296"/>
      <c r="C6" s="185">
        <v>2022</v>
      </c>
      <c r="D6" s="185">
        <v>2023</v>
      </c>
      <c r="E6" s="186" t="s">
        <v>234</v>
      </c>
      <c r="F6" s="185">
        <v>2022</v>
      </c>
      <c r="G6" s="185">
        <v>2023</v>
      </c>
      <c r="H6" s="186" t="s">
        <v>234</v>
      </c>
      <c r="I6" s="185">
        <v>2022</v>
      </c>
      <c r="J6" s="185">
        <v>2023</v>
      </c>
      <c r="K6" s="186" t="s">
        <v>234</v>
      </c>
      <c r="L6" s="185">
        <v>2022</v>
      </c>
      <c r="M6" s="185">
        <v>2023</v>
      </c>
      <c r="N6" s="186" t="s">
        <v>234</v>
      </c>
      <c r="O6" s="185">
        <v>2022</v>
      </c>
      <c r="P6" s="185">
        <v>2023</v>
      </c>
      <c r="Q6" s="186" t="s">
        <v>234</v>
      </c>
      <c r="R6" s="185">
        <v>2022</v>
      </c>
      <c r="S6" s="185">
        <v>2023</v>
      </c>
      <c r="T6" s="186" t="s">
        <v>234</v>
      </c>
      <c r="U6" s="185">
        <v>2022</v>
      </c>
      <c r="V6" s="185">
        <v>2023</v>
      </c>
      <c r="W6" s="186" t="s">
        <v>234</v>
      </c>
      <c r="X6" s="185">
        <v>2022</v>
      </c>
      <c r="Y6" s="185">
        <v>2023</v>
      </c>
      <c r="Z6" s="187" t="s">
        <v>234</v>
      </c>
    </row>
    <row r="7" spans="1:26">
      <c r="A7" s="99">
        <v>67</v>
      </c>
      <c r="B7" s="51" t="s">
        <v>5</v>
      </c>
      <c r="C7" s="153">
        <v>601568.96799999999</v>
      </c>
      <c r="D7" s="153">
        <v>714137.02599999995</v>
      </c>
      <c r="E7" s="148">
        <v>0.18712411043117494</v>
      </c>
      <c r="F7" s="153">
        <v>564494.87699999998</v>
      </c>
      <c r="G7" s="153">
        <v>632396.52899999998</v>
      </c>
      <c r="H7" s="148">
        <v>0.12028745479651182</v>
      </c>
      <c r="I7" s="153">
        <v>37074.091000000015</v>
      </c>
      <c r="J7" s="153">
        <v>81740.496999999974</v>
      </c>
      <c r="K7" s="148">
        <v>1.204787623788266</v>
      </c>
      <c r="L7" s="153">
        <v>62180.527000000002</v>
      </c>
      <c r="M7" s="153">
        <v>80192.731</v>
      </c>
      <c r="N7" s="148">
        <v>0.28967596237966897</v>
      </c>
      <c r="O7" s="153">
        <v>2981.7649999999999</v>
      </c>
      <c r="P7" s="153">
        <v>2041.547</v>
      </c>
      <c r="Q7" s="148">
        <v>-0.31532263608969846</v>
      </c>
      <c r="R7" s="153">
        <v>-22124.670999999988</v>
      </c>
      <c r="S7" s="153">
        <v>3589.3129999999742</v>
      </c>
      <c r="T7" s="148">
        <v>1.1622312485460224</v>
      </c>
      <c r="U7" s="153">
        <v>-8065.0720000000001</v>
      </c>
      <c r="V7" s="153">
        <v>447.34800000000001</v>
      </c>
      <c r="W7" s="148">
        <v>-1.0554673287479641</v>
      </c>
      <c r="X7" s="153">
        <v>-14059.599</v>
      </c>
      <c r="Y7" s="153">
        <v>3141.9650000000001</v>
      </c>
      <c r="Z7" s="148">
        <v>1.2234747235678629</v>
      </c>
    </row>
    <row r="8" spans="1:26">
      <c r="A8" s="101">
        <v>78</v>
      </c>
      <c r="B8" s="53" t="s">
        <v>44</v>
      </c>
      <c r="C8" s="154">
        <v>546656.20900000003</v>
      </c>
      <c r="D8" s="154">
        <v>568289.51500000001</v>
      </c>
      <c r="E8" s="148">
        <v>3.957387777516308E-2</v>
      </c>
      <c r="F8" s="154">
        <v>553095.60199999996</v>
      </c>
      <c r="G8" s="154">
        <v>522320.98800000001</v>
      </c>
      <c r="H8" s="148">
        <v>-5.5640677468268729E-2</v>
      </c>
      <c r="I8" s="154">
        <v>-6439.3929999999236</v>
      </c>
      <c r="J8" s="154">
        <v>45968.527000000002</v>
      </c>
      <c r="K8" s="148">
        <v>8.1386428814021059</v>
      </c>
      <c r="L8" s="154">
        <v>57142.332999999999</v>
      </c>
      <c r="M8" s="154">
        <v>51824.516000000003</v>
      </c>
      <c r="N8" s="148">
        <v>-9.3062651117167272E-2</v>
      </c>
      <c r="O8" s="154">
        <v>1398.252</v>
      </c>
      <c r="P8" s="154">
        <v>2054.5419999999999</v>
      </c>
      <c r="Q8" s="148">
        <v>0.4693646066660373</v>
      </c>
      <c r="R8" s="154">
        <v>-62183.473999999922</v>
      </c>
      <c r="S8" s="154">
        <v>-3801.4470000000015</v>
      </c>
      <c r="T8" s="148">
        <v>0.93886724630405816</v>
      </c>
      <c r="U8" s="154">
        <v>-17310.272000000001</v>
      </c>
      <c r="V8" s="154">
        <v>1253.779</v>
      </c>
      <c r="W8" s="148">
        <v>1.0724297688678721</v>
      </c>
      <c r="X8" s="154">
        <v>-44873.201999999997</v>
      </c>
      <c r="Y8" s="154">
        <v>-5055.2259999999997</v>
      </c>
      <c r="Z8" s="148">
        <v>0.88734421047109591</v>
      </c>
    </row>
    <row r="9" spans="1:26">
      <c r="A9" s="101">
        <v>80</v>
      </c>
      <c r="B9" s="53" t="s">
        <v>6</v>
      </c>
      <c r="C9" s="154">
        <v>158138.56700000001</v>
      </c>
      <c r="D9" s="154">
        <v>176063.255</v>
      </c>
      <c r="E9" s="148">
        <v>0.11334798550438352</v>
      </c>
      <c r="F9" s="154">
        <v>148594.30300000001</v>
      </c>
      <c r="G9" s="154">
        <v>161158.82699999999</v>
      </c>
      <c r="H9" s="148">
        <v>8.4555893101769586E-2</v>
      </c>
      <c r="I9" s="154">
        <v>9544.2639999999956</v>
      </c>
      <c r="J9" s="154">
        <v>14904.428000000014</v>
      </c>
      <c r="K9" s="148">
        <v>0.56161103674416601</v>
      </c>
      <c r="L9" s="154">
        <v>11865.668</v>
      </c>
      <c r="M9" s="154">
        <v>16003.273999999999</v>
      </c>
      <c r="N9" s="148">
        <v>0.34870400891041275</v>
      </c>
      <c r="O9" s="154">
        <v>3979.069</v>
      </c>
      <c r="P9" s="154">
        <v>2956.027</v>
      </c>
      <c r="Q9" s="148">
        <v>-0.25710587074514157</v>
      </c>
      <c r="R9" s="154">
        <v>1657.6649999999959</v>
      </c>
      <c r="S9" s="154">
        <v>1857.181000000015</v>
      </c>
      <c r="T9" s="148">
        <v>0.12035966253737618</v>
      </c>
      <c r="U9" s="154">
        <v>-272.52</v>
      </c>
      <c r="V9" s="154">
        <v>335.21</v>
      </c>
      <c r="W9" s="148">
        <v>-2.2300381623367089</v>
      </c>
      <c r="X9" s="154">
        <v>1930.1849999999999</v>
      </c>
      <c r="Y9" s="154">
        <v>1521.971</v>
      </c>
      <c r="Z9" s="148">
        <v>-0.21148957224307507</v>
      </c>
    </row>
    <row r="10" spans="1:26">
      <c r="A10" s="52">
        <v>81</v>
      </c>
      <c r="B10" s="56" t="s">
        <v>309</v>
      </c>
      <c r="C10" s="154">
        <v>223238.057</v>
      </c>
      <c r="D10" s="154">
        <v>261380.171</v>
      </c>
      <c r="E10" s="148">
        <v>0.1708584750851867</v>
      </c>
      <c r="F10" s="154">
        <v>203569.476</v>
      </c>
      <c r="G10" s="154">
        <v>227314.378</v>
      </c>
      <c r="H10" s="148">
        <v>0.1166427426477239</v>
      </c>
      <c r="I10" s="154">
        <v>19668.581000000006</v>
      </c>
      <c r="J10" s="154">
        <v>34065.793000000005</v>
      </c>
      <c r="K10" s="148">
        <v>0.73199037591984872</v>
      </c>
      <c r="L10" s="154">
        <v>23132.762999999999</v>
      </c>
      <c r="M10" s="154">
        <v>28444.246999999999</v>
      </c>
      <c r="N10" s="148">
        <v>0.22960871556934204</v>
      </c>
      <c r="O10" s="154">
        <v>5418.8109999999997</v>
      </c>
      <c r="P10" s="154">
        <v>1117.194</v>
      </c>
      <c r="Q10" s="148">
        <v>-0.79383041777984142</v>
      </c>
      <c r="R10" s="154">
        <v>1954.6290000000063</v>
      </c>
      <c r="S10" s="154">
        <v>6738.7400000000052</v>
      </c>
      <c r="T10" s="148">
        <v>2.4475800778561987</v>
      </c>
      <c r="U10" s="154">
        <v>-868.58799999999997</v>
      </c>
      <c r="V10" s="154">
        <v>1584.1759999999999</v>
      </c>
      <c r="W10" s="148">
        <v>2.8238520449280902</v>
      </c>
      <c r="X10" s="154">
        <v>2823.2170000000001</v>
      </c>
      <c r="Y10" s="154">
        <v>5154.5640000000003</v>
      </c>
      <c r="Z10" s="148">
        <v>0.82577676459159899</v>
      </c>
    </row>
    <row r="11" spans="1:26">
      <c r="A11" s="101">
        <v>99</v>
      </c>
      <c r="B11" s="53" t="s">
        <v>7</v>
      </c>
      <c r="C11" s="154">
        <v>560537.50800000003</v>
      </c>
      <c r="D11" s="154">
        <v>631608.91899999999</v>
      </c>
      <c r="E11" s="148">
        <v>0.12679153488511941</v>
      </c>
      <c r="F11" s="154">
        <v>566188.32799999998</v>
      </c>
      <c r="G11" s="154">
        <v>597458.57200000004</v>
      </c>
      <c r="H11" s="148">
        <v>5.5229404163909424E-2</v>
      </c>
      <c r="I11" s="154">
        <v>-5650.8199999999488</v>
      </c>
      <c r="J11" s="154">
        <v>34150.346999999951</v>
      </c>
      <c r="K11" s="148">
        <v>7.0434321036593381</v>
      </c>
      <c r="L11" s="154">
        <v>52450.461000000003</v>
      </c>
      <c r="M11" s="154">
        <v>55443.928</v>
      </c>
      <c r="N11" s="148">
        <v>5.707227244389701E-2</v>
      </c>
      <c r="O11" s="154">
        <v>10132.498</v>
      </c>
      <c r="P11" s="154">
        <v>7861.9840000000004</v>
      </c>
      <c r="Q11" s="148">
        <v>-0.22408235363086171</v>
      </c>
      <c r="R11" s="154">
        <v>-47968.782999999952</v>
      </c>
      <c r="S11" s="154">
        <v>-13431.597000000049</v>
      </c>
      <c r="T11" s="148">
        <v>0.71999295875402836</v>
      </c>
      <c r="U11" s="154">
        <v>-14122.611000000001</v>
      </c>
      <c r="V11" s="154">
        <v>-4167.1859999999997</v>
      </c>
      <c r="W11" s="148">
        <v>-0.70492807597688567</v>
      </c>
      <c r="X11" s="154">
        <v>-33846.171999999999</v>
      </c>
      <c r="Y11" s="154">
        <v>-9264.4110000000001</v>
      </c>
      <c r="Z11" s="148">
        <v>0.72627891272312861</v>
      </c>
    </row>
    <row r="12" spans="1:26">
      <c r="A12" s="101">
        <v>107</v>
      </c>
      <c r="B12" s="53" t="s">
        <v>40</v>
      </c>
      <c r="C12" s="154">
        <v>498465.79700000002</v>
      </c>
      <c r="D12" s="154">
        <v>575543.82499999995</v>
      </c>
      <c r="E12" s="148">
        <v>0.15463052523140308</v>
      </c>
      <c r="F12" s="154">
        <v>511059.52600000001</v>
      </c>
      <c r="G12" s="154">
        <v>505958.75699999998</v>
      </c>
      <c r="H12" s="148">
        <v>-9.9807727681413549E-3</v>
      </c>
      <c r="I12" s="154">
        <v>-12593.728999999992</v>
      </c>
      <c r="J12" s="154">
        <v>69585.06799999997</v>
      </c>
      <c r="K12" s="148">
        <v>6.5253744145201162</v>
      </c>
      <c r="L12" s="154">
        <v>53126.504000000001</v>
      </c>
      <c r="M12" s="154">
        <v>58175.970999999998</v>
      </c>
      <c r="N12" s="148">
        <v>9.50460997772411E-2</v>
      </c>
      <c r="O12" s="154">
        <v>7934.277</v>
      </c>
      <c r="P12" s="154">
        <v>10795.607</v>
      </c>
      <c r="Q12" s="148">
        <v>0.36062895207717105</v>
      </c>
      <c r="R12" s="154">
        <v>-57785.955999999991</v>
      </c>
      <c r="S12" s="154">
        <v>22204.703999999972</v>
      </c>
      <c r="T12" s="148">
        <v>1.3842577944025012</v>
      </c>
      <c r="U12" s="154">
        <v>-19241.187000000002</v>
      </c>
      <c r="V12" s="154">
        <v>4715.8459999999995</v>
      </c>
      <c r="W12" s="148">
        <v>1.2450912202038262</v>
      </c>
      <c r="X12" s="154">
        <v>-38544.769</v>
      </c>
      <c r="Y12" s="154">
        <v>17488.858</v>
      </c>
      <c r="Z12" s="148">
        <v>1.4537284423730754</v>
      </c>
    </row>
    <row r="13" spans="1:26">
      <c r="A13" s="101">
        <v>108</v>
      </c>
      <c r="B13" s="53" t="s">
        <v>344</v>
      </c>
      <c r="C13" s="154">
        <v>333.07</v>
      </c>
      <c r="D13" s="154">
        <v>17249.491999999998</v>
      </c>
      <c r="E13" s="148">
        <v>50.789389617798058</v>
      </c>
      <c r="F13" s="154">
        <v>309.35899999999998</v>
      </c>
      <c r="G13" s="154">
        <v>15722.216</v>
      </c>
      <c r="H13" s="148">
        <v>49.821912405974942</v>
      </c>
      <c r="I13" s="154">
        <v>23.711000000000013</v>
      </c>
      <c r="J13" s="154">
        <v>1527.275999999998</v>
      </c>
      <c r="K13" s="148">
        <v>63.412129391421587</v>
      </c>
      <c r="L13" s="154">
        <v>2589.4119999999998</v>
      </c>
      <c r="M13" s="154">
        <v>7501.058</v>
      </c>
      <c r="N13" s="148">
        <v>1.8968190461772791</v>
      </c>
      <c r="O13" s="154">
        <v>364.553</v>
      </c>
      <c r="P13" s="154">
        <v>970.45699999999999</v>
      </c>
      <c r="Q13" s="148">
        <v>1.6620463965459069</v>
      </c>
      <c r="R13" s="154">
        <v>-2201.1480000000001</v>
      </c>
      <c r="S13" s="154">
        <v>-5003.3250000000016</v>
      </c>
      <c r="T13" s="148">
        <v>-1.2730525162324393</v>
      </c>
      <c r="U13" s="154">
        <v>-844.34900000000005</v>
      </c>
      <c r="V13" s="154">
        <v>-1432.394</v>
      </c>
      <c r="W13" s="148">
        <v>0.69644779587587591</v>
      </c>
      <c r="X13" s="154">
        <v>-1356.799</v>
      </c>
      <c r="Y13" s="154">
        <v>-3570.931</v>
      </c>
      <c r="Z13" s="148">
        <v>-1.6318791508543269</v>
      </c>
    </row>
    <row r="14" spans="1:26">
      <c r="A14" s="284" t="s">
        <v>8</v>
      </c>
      <c r="B14" s="284"/>
      <c r="C14" s="183">
        <v>2588938.1760000004</v>
      </c>
      <c r="D14" s="183">
        <v>2944272.2030000002</v>
      </c>
      <c r="E14" s="184">
        <v>0.13725087385014478</v>
      </c>
      <c r="F14" s="183">
        <v>2547311.4709999999</v>
      </c>
      <c r="G14" s="183">
        <v>2662330.267</v>
      </c>
      <c r="H14" s="184">
        <v>4.5153016154262149E-2</v>
      </c>
      <c r="I14" s="183">
        <v>41626.705000000155</v>
      </c>
      <c r="J14" s="183">
        <v>281941.93599999993</v>
      </c>
      <c r="K14" s="184">
        <v>5.773102411060373</v>
      </c>
      <c r="L14" s="183">
        <v>262487.66800000001</v>
      </c>
      <c r="M14" s="183">
        <v>297585.72500000003</v>
      </c>
      <c r="N14" s="184">
        <v>0.13371316552669454</v>
      </c>
      <c r="O14" s="183">
        <v>32209.224999999999</v>
      </c>
      <c r="P14" s="183">
        <v>27797.357999999997</v>
      </c>
      <c r="Q14" s="184">
        <v>-0.13697526096948942</v>
      </c>
      <c r="R14" s="183">
        <v>-188651.73799999984</v>
      </c>
      <c r="S14" s="183">
        <v>12153.568999999916</v>
      </c>
      <c r="T14" s="184">
        <v>1.0644233078838634</v>
      </c>
      <c r="U14" s="183">
        <v>-60724.599000000002</v>
      </c>
      <c r="V14" s="183">
        <v>2736.7789999999995</v>
      </c>
      <c r="W14" s="184">
        <v>1.0450687043647666</v>
      </c>
      <c r="X14" s="183">
        <v>-127927.139</v>
      </c>
      <c r="Y14" s="183">
        <v>9416.7900000000009</v>
      </c>
      <c r="Z14" s="184">
        <v>1.0736105729684144</v>
      </c>
    </row>
    <row r="15" spans="1:26">
      <c r="A15" s="52">
        <v>63</v>
      </c>
      <c r="B15" s="56" t="s">
        <v>323</v>
      </c>
      <c r="C15" s="154">
        <v>80058.721000000005</v>
      </c>
      <c r="D15" s="154">
        <v>87813.243000000002</v>
      </c>
      <c r="E15" s="148">
        <v>9.6860428234920137E-2</v>
      </c>
      <c r="F15" s="154">
        <v>78581.75</v>
      </c>
      <c r="G15" s="154">
        <v>87024.945999999996</v>
      </c>
      <c r="H15" s="148">
        <v>0.10744474384955782</v>
      </c>
      <c r="I15" s="154">
        <v>1476.971000000005</v>
      </c>
      <c r="J15" s="154">
        <v>788.29700000000594</v>
      </c>
      <c r="K15" s="148">
        <v>-0.46627455786200045</v>
      </c>
      <c r="L15" s="154">
        <v>7504.4520000000002</v>
      </c>
      <c r="M15" s="154">
        <v>8114.4690000000001</v>
      </c>
      <c r="N15" s="148">
        <v>8.1287347830327983E-2</v>
      </c>
      <c r="O15" s="154">
        <v>6491.83</v>
      </c>
      <c r="P15" s="154">
        <v>7383.8609999999999</v>
      </c>
      <c r="Q15" s="148">
        <v>0.13740825006200108</v>
      </c>
      <c r="R15" s="154">
        <v>464.34900000000471</v>
      </c>
      <c r="S15" s="154">
        <v>57.689000000005763</v>
      </c>
      <c r="T15" s="148">
        <v>-0.8757637035936221</v>
      </c>
      <c r="U15" s="154">
        <v>115.539</v>
      </c>
      <c r="V15" s="154">
        <v>-456.065</v>
      </c>
      <c r="W15" s="148">
        <v>-4.9472818701910182</v>
      </c>
      <c r="X15" s="154">
        <v>348.81</v>
      </c>
      <c r="Y15" s="154">
        <v>513.75400000000002</v>
      </c>
      <c r="Z15" s="148">
        <v>0.47287635102204639</v>
      </c>
    </row>
    <row r="16" spans="1:26">
      <c r="A16" s="52">
        <v>76</v>
      </c>
      <c r="B16" s="56" t="s">
        <v>41</v>
      </c>
      <c r="C16" s="208">
        <v>24590.418000000001</v>
      </c>
      <c r="D16" s="208">
        <v>29706.99</v>
      </c>
      <c r="E16" s="217">
        <v>0.20807177820238754</v>
      </c>
      <c r="F16" s="208">
        <v>23905.339</v>
      </c>
      <c r="G16" s="208">
        <v>26942.215</v>
      </c>
      <c r="H16" s="217">
        <v>0.12703756261310506</v>
      </c>
      <c r="I16" s="208">
        <v>685.07900000000154</v>
      </c>
      <c r="J16" s="208">
        <v>2764.7750000000015</v>
      </c>
      <c r="K16" s="217">
        <v>3.0357024518340152</v>
      </c>
      <c r="L16" s="208">
        <v>3994.6570000000002</v>
      </c>
      <c r="M16" s="208">
        <v>4607.7169999999996</v>
      </c>
      <c r="N16" s="217">
        <v>0.15346999754922619</v>
      </c>
      <c r="O16" s="208">
        <v>1751.2929999999999</v>
      </c>
      <c r="P16" s="208">
        <v>2410.8240000000001</v>
      </c>
      <c r="Q16" s="217">
        <v>0.37659660605050105</v>
      </c>
      <c r="R16" s="208">
        <v>-1558.2849999999987</v>
      </c>
      <c r="S16" s="208">
        <v>567.88200000000188</v>
      </c>
      <c r="T16" s="218">
        <v>1.3644275597852782</v>
      </c>
      <c r="U16" s="208">
        <v>-767.48500000000001</v>
      </c>
      <c r="V16" s="208">
        <v>-235.46</v>
      </c>
      <c r="W16" s="218">
        <v>-0.69320573040515443</v>
      </c>
      <c r="X16" s="208">
        <v>-790.8</v>
      </c>
      <c r="Y16" s="208">
        <v>803.34199999999998</v>
      </c>
      <c r="Z16" s="218">
        <v>2.015859888720283</v>
      </c>
    </row>
    <row r="17" spans="1:26">
      <c r="A17" s="104">
        <v>94</v>
      </c>
      <c r="B17" s="58" t="s">
        <v>9</v>
      </c>
      <c r="C17" s="155">
        <v>2481.123</v>
      </c>
      <c r="D17" s="155">
        <v>3114.808</v>
      </c>
      <c r="E17" s="148">
        <v>0.25540249314524099</v>
      </c>
      <c r="F17" s="155">
        <v>2186.63</v>
      </c>
      <c r="G17" s="155">
        <v>2648.6860000000001</v>
      </c>
      <c r="H17" s="148">
        <v>0.21130964086288029</v>
      </c>
      <c r="I17" s="155">
        <v>294.49299999999994</v>
      </c>
      <c r="J17" s="155">
        <v>466.12199999999984</v>
      </c>
      <c r="K17" s="148">
        <v>0.5827948372287286</v>
      </c>
      <c r="L17" s="155">
        <v>293.738</v>
      </c>
      <c r="M17" s="155">
        <v>421.625</v>
      </c>
      <c r="N17" s="148">
        <v>0.4353777856457115</v>
      </c>
      <c r="O17" s="155">
        <v>61.040999999999997</v>
      </c>
      <c r="P17" s="155">
        <v>21.193000000000001</v>
      </c>
      <c r="Q17" s="148">
        <v>-0.65280712963418019</v>
      </c>
      <c r="R17" s="155">
        <v>61.795999999999935</v>
      </c>
      <c r="S17" s="155">
        <v>65.689999999999841</v>
      </c>
      <c r="T17" s="148">
        <v>6.3013787300147506E-2</v>
      </c>
      <c r="U17" s="155">
        <v>1.9330000000000001</v>
      </c>
      <c r="V17" s="155">
        <v>11.444000000000001</v>
      </c>
      <c r="W17" s="148">
        <v>4.9203310915675118</v>
      </c>
      <c r="X17" s="155">
        <v>59.863</v>
      </c>
      <c r="Y17" s="155">
        <v>54.246000000000002</v>
      </c>
      <c r="Z17" s="148">
        <v>-9.3830913920117553E-2</v>
      </c>
    </row>
    <row r="18" spans="1:26">
      <c r="A18" s="284" t="s">
        <v>10</v>
      </c>
      <c r="B18" s="284"/>
      <c r="C18" s="183">
        <v>107130.26200000002</v>
      </c>
      <c r="D18" s="183">
        <v>120635.04100000001</v>
      </c>
      <c r="E18" s="184">
        <v>0.12605942287343597</v>
      </c>
      <c r="F18" s="183">
        <v>104673.71900000001</v>
      </c>
      <c r="G18" s="183">
        <v>116615.84699999999</v>
      </c>
      <c r="H18" s="184">
        <v>0.11408907712546235</v>
      </c>
      <c r="I18" s="183">
        <v>2456.5430000000065</v>
      </c>
      <c r="J18" s="183">
        <v>4019.1940000000072</v>
      </c>
      <c r="K18" s="184">
        <v>0.63611791041312804</v>
      </c>
      <c r="L18" s="183">
        <v>11792.847</v>
      </c>
      <c r="M18" s="183">
        <v>13143.811</v>
      </c>
      <c r="N18" s="184">
        <v>0.11455791803285509</v>
      </c>
      <c r="O18" s="183">
        <v>8304.1639999999989</v>
      </c>
      <c r="P18" s="183">
        <v>9815.8779999999988</v>
      </c>
      <c r="Q18" s="184">
        <v>0.18204288836299476</v>
      </c>
      <c r="R18" s="183">
        <v>-1032.139999999994</v>
      </c>
      <c r="S18" s="183">
        <v>691.26100000000747</v>
      </c>
      <c r="T18" s="184">
        <v>1.6697356947701005</v>
      </c>
      <c r="U18" s="183">
        <v>-650.01300000000003</v>
      </c>
      <c r="V18" s="183">
        <v>-680.08100000000002</v>
      </c>
      <c r="W18" s="184">
        <v>4.6257536387733778E-2</v>
      </c>
      <c r="X18" s="183">
        <v>-382.12699999999995</v>
      </c>
      <c r="Y18" s="183">
        <v>1371.3420000000001</v>
      </c>
      <c r="Z18" s="219">
        <v>4.5887074192611363</v>
      </c>
    </row>
    <row r="19" spans="1:26">
      <c r="A19" s="285" t="s">
        <v>11</v>
      </c>
      <c r="B19" s="285"/>
      <c r="C19" s="205">
        <v>2696068.4380000005</v>
      </c>
      <c r="D19" s="205">
        <v>3064907.2440000004</v>
      </c>
      <c r="E19" s="206">
        <v>0.13680617331569378</v>
      </c>
      <c r="F19" s="205">
        <v>2651985.19</v>
      </c>
      <c r="G19" s="205">
        <v>2778946.1140000001</v>
      </c>
      <c r="H19" s="206">
        <v>4.7873918933913906E-2</v>
      </c>
      <c r="I19" s="205">
        <v>44083.24800000016</v>
      </c>
      <c r="J19" s="205">
        <v>285961.12999999995</v>
      </c>
      <c r="K19" s="206">
        <v>5.4868434830391557</v>
      </c>
      <c r="L19" s="205">
        <v>274280.51500000001</v>
      </c>
      <c r="M19" s="205">
        <v>310729.53600000002</v>
      </c>
      <c r="N19" s="206">
        <v>0.1328895747479546</v>
      </c>
      <c r="O19" s="205">
        <v>40513.388999999996</v>
      </c>
      <c r="P19" s="205">
        <v>37613.235999999997</v>
      </c>
      <c r="Q19" s="206">
        <v>-7.1585050561926544E-2</v>
      </c>
      <c r="R19" s="205">
        <v>-189683.87799999982</v>
      </c>
      <c r="S19" s="205">
        <v>12844.829999999924</v>
      </c>
      <c r="T19" s="206">
        <v>1.0677170360255916</v>
      </c>
      <c r="U19" s="205">
        <v>-61374.612000000001</v>
      </c>
      <c r="V19" s="205">
        <v>2056.6979999999994</v>
      </c>
      <c r="W19" s="206">
        <v>-1.033510566225657</v>
      </c>
      <c r="X19" s="205">
        <v>-128309.26599999999</v>
      </c>
      <c r="Y19" s="205">
        <v>10788.132000000001</v>
      </c>
      <c r="Z19" s="206">
        <v>1.0840791342380527</v>
      </c>
    </row>
    <row r="20" spans="1:26">
      <c r="A20" s="269" t="s">
        <v>352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1"/>
    </row>
    <row r="21" spans="1:26">
      <c r="A21" s="299"/>
      <c r="B21" s="300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1"/>
    </row>
    <row r="22" spans="1:26" ht="13.5" customHeight="1">
      <c r="B22" s="283"/>
      <c r="C22" s="283"/>
      <c r="D22" s="283"/>
      <c r="E22" s="283"/>
      <c r="F22" s="283"/>
      <c r="G22" s="283"/>
      <c r="H22" s="283"/>
    </row>
    <row r="23" spans="1:26">
      <c r="A23" s="109"/>
      <c r="B23" s="64"/>
      <c r="C23" s="110"/>
      <c r="D23" s="110"/>
      <c r="E23" s="111"/>
      <c r="F23" s="111"/>
      <c r="G23" s="111"/>
      <c r="H23" s="111"/>
    </row>
    <row r="24" spans="1:26">
      <c r="B24" s="283"/>
      <c r="C24" s="283"/>
      <c r="D24" s="283"/>
      <c r="E24" s="283"/>
      <c r="F24" s="283"/>
      <c r="G24" s="283"/>
      <c r="H24" s="283"/>
    </row>
    <row r="25" spans="1:26">
      <c r="B25" s="112"/>
    </row>
  </sheetData>
  <mergeCells count="20">
    <mergeCell ref="B22:H22"/>
    <mergeCell ref="B24:H24"/>
    <mergeCell ref="C5:E5"/>
    <mergeCell ref="F5:H5"/>
    <mergeCell ref="A21:Z21"/>
    <mergeCell ref="A20:Z20"/>
    <mergeCell ref="A14:B14"/>
    <mergeCell ref="A19:B19"/>
    <mergeCell ref="L5:N5"/>
    <mergeCell ref="U5:W5"/>
    <mergeCell ref="A2:Z2"/>
    <mergeCell ref="A3:Z3"/>
    <mergeCell ref="A4:Z4"/>
    <mergeCell ref="A5:A6"/>
    <mergeCell ref="B5:B6"/>
    <mergeCell ref="A18:B18"/>
    <mergeCell ref="I5:K5"/>
    <mergeCell ref="R5:T5"/>
    <mergeCell ref="O5:Q5"/>
    <mergeCell ref="X5:Z5"/>
  </mergeCells>
  <printOptions horizontalCentered="1" verticalCentered="1" gridLinesSet="0"/>
  <pageMargins left="0.59055118110236227" right="0.59055118110236227" top="0.98425196850393704" bottom="0.98425196850393704" header="0" footer="0"/>
  <pageSetup scale="10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3">
    <pageSetUpPr fitToPage="1"/>
  </sheetPr>
  <dimension ref="A1:Q32"/>
  <sheetViews>
    <sheetView showGridLines="0" zoomScale="80" zoomScaleNormal="80" workbookViewId="0"/>
  </sheetViews>
  <sheetFormatPr baseColWidth="10" defaultColWidth="5.28515625" defaultRowHeight="12.6"/>
  <cols>
    <col min="1" max="1" width="7.85546875" style="98" customWidth="1"/>
    <col min="2" max="2" width="51" style="98" customWidth="1"/>
    <col min="3" max="4" width="10.7109375" style="98" customWidth="1"/>
    <col min="5" max="5" width="13.42578125" style="98" customWidth="1"/>
    <col min="6" max="7" width="10.7109375" style="98" customWidth="1"/>
    <col min="8" max="8" width="12.7109375" style="98" customWidth="1"/>
    <col min="9" max="9" width="11.7109375" style="98" bestFit="1" customWidth="1"/>
    <col min="10" max="10" width="12.28515625" style="98" customWidth="1"/>
    <col min="11" max="11" width="12.7109375" style="98" customWidth="1"/>
    <col min="12" max="12" width="12" style="98" customWidth="1"/>
    <col min="13" max="13" width="13.140625" style="98" customWidth="1"/>
    <col min="14" max="14" width="12.7109375" style="98" customWidth="1"/>
    <col min="15" max="15" width="11.7109375" style="98" customWidth="1"/>
    <col min="16" max="16" width="12.140625" style="98" bestFit="1" customWidth="1"/>
    <col min="17" max="17" width="12.7109375" style="98" customWidth="1"/>
    <col min="18" max="16384" width="5.28515625" style="98"/>
  </cols>
  <sheetData>
    <row r="1" spans="1:17">
      <c r="A1" s="97"/>
      <c r="B1" s="97"/>
      <c r="C1" s="97"/>
      <c r="D1" s="97"/>
      <c r="E1" s="97"/>
      <c r="F1" s="97"/>
      <c r="G1" s="97"/>
      <c r="H1" s="97"/>
    </row>
    <row r="2" spans="1:17">
      <c r="A2" s="312" t="s">
        <v>248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4"/>
    </row>
    <row r="3" spans="1:17">
      <c r="A3" s="288" t="s">
        <v>354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315"/>
    </row>
    <row r="4" spans="1:17" ht="40.200000000000003" customHeight="1">
      <c r="A4" s="282" t="s">
        <v>3</v>
      </c>
      <c r="B4" s="282" t="s">
        <v>4</v>
      </c>
      <c r="C4" s="302" t="s">
        <v>241</v>
      </c>
      <c r="D4" s="302"/>
      <c r="E4" s="302"/>
      <c r="F4" s="302" t="s">
        <v>242</v>
      </c>
      <c r="G4" s="302"/>
      <c r="H4" s="302"/>
      <c r="I4" s="302" t="s">
        <v>243</v>
      </c>
      <c r="J4" s="302"/>
      <c r="K4" s="302"/>
      <c r="L4" s="302" t="s">
        <v>244</v>
      </c>
      <c r="M4" s="302"/>
      <c r="N4" s="302"/>
      <c r="O4" s="302" t="s">
        <v>245</v>
      </c>
      <c r="P4" s="302"/>
      <c r="Q4" s="302"/>
    </row>
    <row r="5" spans="1:17" ht="25.2">
      <c r="A5" s="282"/>
      <c r="B5" s="282"/>
      <c r="C5" s="181">
        <v>2022</v>
      </c>
      <c r="D5" s="181">
        <v>2023</v>
      </c>
      <c r="E5" s="182" t="s">
        <v>234</v>
      </c>
      <c r="F5" s="181">
        <v>2022</v>
      </c>
      <c r="G5" s="181">
        <v>2023</v>
      </c>
      <c r="H5" s="182" t="s">
        <v>234</v>
      </c>
      <c r="I5" s="181">
        <v>2022</v>
      </c>
      <c r="J5" s="181">
        <v>2023</v>
      </c>
      <c r="K5" s="182" t="s">
        <v>246</v>
      </c>
      <c r="L5" s="181">
        <v>2022</v>
      </c>
      <c r="M5" s="181">
        <v>2023</v>
      </c>
      <c r="N5" s="182" t="s">
        <v>246</v>
      </c>
      <c r="O5" s="181">
        <v>2022</v>
      </c>
      <c r="P5" s="181">
        <v>2023</v>
      </c>
      <c r="Q5" s="182" t="s">
        <v>246</v>
      </c>
    </row>
    <row r="6" spans="1:17">
      <c r="A6" s="99">
        <v>67</v>
      </c>
      <c r="B6" s="51" t="s">
        <v>5</v>
      </c>
      <c r="C6" s="100">
        <v>0.50901412536335389</v>
      </c>
      <c r="D6" s="100">
        <v>0.40504391968622377</v>
      </c>
      <c r="E6" s="157">
        <v>-0.20425799697191538</v>
      </c>
      <c r="F6" s="158">
        <v>1.4210927368251243</v>
      </c>
      <c r="G6" s="158">
        <v>1.4588430257889207</v>
      </c>
      <c r="H6" s="159">
        <v>2.6564268457338391E-2</v>
      </c>
      <c r="I6" s="160">
        <v>-8.8405842884905536E-2</v>
      </c>
      <c r="J6" s="160">
        <v>2.3773659708306812E-2</v>
      </c>
      <c r="K6" s="222">
        <v>11.217950259321235</v>
      </c>
      <c r="L6" s="160">
        <v>-2.3371549644163162E-2</v>
      </c>
      <c r="M6" s="160">
        <v>4.3996668504903995E-3</v>
      </c>
      <c r="N6" s="222">
        <v>2.7771216494653563</v>
      </c>
      <c r="O6" s="160">
        <v>0.93837100486872183</v>
      </c>
      <c r="P6" s="160">
        <v>0.88553947768561714</v>
      </c>
      <c r="Q6" s="222">
        <v>-5.2831527183104683</v>
      </c>
    </row>
    <row r="7" spans="1:17">
      <c r="A7" s="101">
        <v>78</v>
      </c>
      <c r="B7" s="53" t="s">
        <v>44</v>
      </c>
      <c r="C7" s="102">
        <v>0.56618382765269581</v>
      </c>
      <c r="D7" s="102">
        <v>0.76818817411965024</v>
      </c>
      <c r="E7" s="148">
        <v>0.35678226152172332</v>
      </c>
      <c r="F7" s="156">
        <v>3.7801303054842399</v>
      </c>
      <c r="G7" s="156">
        <v>3.5662937064597506</v>
      </c>
      <c r="H7" s="103">
        <v>-5.656857879059185E-2</v>
      </c>
      <c r="I7" s="161">
        <v>-0.51718782251698603</v>
      </c>
      <c r="J7" s="161">
        <v>-0.11541276700822753</v>
      </c>
      <c r="K7" s="222">
        <v>40.17750555087585</v>
      </c>
      <c r="L7" s="161">
        <v>-8.2086695918238431E-2</v>
      </c>
      <c r="M7" s="161">
        <v>-8.8955116477910032E-3</v>
      </c>
      <c r="N7" s="222">
        <v>7.3191184270447431</v>
      </c>
      <c r="O7" s="161">
        <v>1.011779602781389</v>
      </c>
      <c r="P7" s="161">
        <v>0.91911072475092204</v>
      </c>
      <c r="Q7" s="222">
        <v>-9.2668878030466963</v>
      </c>
    </row>
    <row r="8" spans="1:17">
      <c r="A8" s="101">
        <v>80</v>
      </c>
      <c r="B8" s="53" t="s">
        <v>6</v>
      </c>
      <c r="C8" s="102">
        <v>1.0964754454869376</v>
      </c>
      <c r="D8" s="102">
        <v>0.83512934692434904</v>
      </c>
      <c r="E8" s="148">
        <v>-0.23835107264670807</v>
      </c>
      <c r="F8" s="156">
        <v>1.3784220110025356</v>
      </c>
      <c r="G8" s="156">
        <v>1.8692250865001574</v>
      </c>
      <c r="H8" s="103">
        <v>0.35606154833573611</v>
      </c>
      <c r="I8" s="161">
        <v>5.9631823918478939E-2</v>
      </c>
      <c r="J8" s="161">
        <v>6.3251975695650969E-2</v>
      </c>
      <c r="K8" s="222">
        <v>0.36201517771720304</v>
      </c>
      <c r="L8" s="161">
        <v>1.2205656321648595E-2</v>
      </c>
      <c r="M8" s="161">
        <v>8.6444556531685163E-3</v>
      </c>
      <c r="N8" s="222">
        <v>-0.3561200668480079</v>
      </c>
      <c r="O8" s="161">
        <v>0.93964619649044878</v>
      </c>
      <c r="P8" s="161">
        <v>0.91534617487334302</v>
      </c>
      <c r="Q8" s="222">
        <v>-2.430002161710576</v>
      </c>
    </row>
    <row r="9" spans="1:17">
      <c r="A9" s="52">
        <v>81</v>
      </c>
      <c r="B9" s="56" t="s">
        <v>309</v>
      </c>
      <c r="C9" s="102">
        <v>0.4604076807548369</v>
      </c>
      <c r="D9" s="102">
        <v>0.38608868250927314</v>
      </c>
      <c r="E9" s="148">
        <v>-0.16141997918826634</v>
      </c>
      <c r="F9" s="156">
        <v>2.1516241991608065</v>
      </c>
      <c r="G9" s="156">
        <v>1.9773935731159304</v>
      </c>
      <c r="H9" s="103">
        <v>-8.0976327610012389E-2</v>
      </c>
      <c r="I9" s="161">
        <v>8.7913942260144484E-2</v>
      </c>
      <c r="J9" s="161">
        <v>0.15488291588881872</v>
      </c>
      <c r="K9" s="222">
        <v>6.696897362867424</v>
      </c>
      <c r="L9" s="161">
        <v>1.2646665348820878E-2</v>
      </c>
      <c r="M9" s="161">
        <v>1.9720562505868129E-2</v>
      </c>
      <c r="N9" s="222">
        <v>0.70738971570472509</v>
      </c>
      <c r="O9" s="161">
        <v>0.91189413998528035</v>
      </c>
      <c r="P9" s="161">
        <v>0.86966955882816377</v>
      </c>
      <c r="Q9" s="222">
        <v>-4.2224581157116585</v>
      </c>
    </row>
    <row r="10" spans="1:17">
      <c r="A10" s="101">
        <v>99</v>
      </c>
      <c r="B10" s="53" t="s">
        <v>7</v>
      </c>
      <c r="C10" s="102">
        <v>0.53870996834378193</v>
      </c>
      <c r="D10" s="102">
        <v>0.62910089814325376</v>
      </c>
      <c r="E10" s="148">
        <v>0.16779145572035925</v>
      </c>
      <c r="F10" s="156">
        <v>6.594592018241614</v>
      </c>
      <c r="G10" s="156">
        <v>7.634125878192493</v>
      </c>
      <c r="H10" s="103">
        <v>0.15763429444541455</v>
      </c>
      <c r="I10" s="161">
        <v>-0.55290036801028752</v>
      </c>
      <c r="J10" s="161">
        <v>-0.32016042007164724</v>
      </c>
      <c r="K10" s="222">
        <v>23.273994793864027</v>
      </c>
      <c r="L10" s="161">
        <v>-6.0381636406033327E-2</v>
      </c>
      <c r="M10" s="161">
        <v>-1.4667954680988284E-2</v>
      </c>
      <c r="N10" s="222">
        <v>4.5713681725045046</v>
      </c>
      <c r="O10" s="161">
        <v>1.0100810738253041</v>
      </c>
      <c r="P10" s="161">
        <v>0.94593118309021229</v>
      </c>
      <c r="Q10" s="222">
        <v>-6.4149890735091812</v>
      </c>
    </row>
    <row r="11" spans="1:17">
      <c r="A11" s="101">
        <v>107</v>
      </c>
      <c r="B11" s="53" t="s">
        <v>40</v>
      </c>
      <c r="C11" s="102">
        <v>0.49477352289557958</v>
      </c>
      <c r="D11" s="102">
        <v>0.77924040213382939</v>
      </c>
      <c r="E11" s="148">
        <v>0.57494361778588066</v>
      </c>
      <c r="F11" s="156">
        <v>3.0764782061860516</v>
      </c>
      <c r="G11" s="156">
        <v>1.6685925432700957</v>
      </c>
      <c r="H11" s="103">
        <v>-0.45762900581744392</v>
      </c>
      <c r="I11" s="161">
        <v>-0.42062161295676415</v>
      </c>
      <c r="J11" s="161">
        <v>0.26805300040478802</v>
      </c>
      <c r="K11" s="222">
        <v>68.867461336155216</v>
      </c>
      <c r="L11" s="161">
        <v>-7.7326808041756165E-2</v>
      </c>
      <c r="M11" s="161">
        <v>3.038666603711716E-2</v>
      </c>
      <c r="N11" s="222">
        <v>10.771347407887333</v>
      </c>
      <c r="O11" s="161">
        <v>1.0252649812199652</v>
      </c>
      <c r="P11" s="161">
        <v>0.87909683854222576</v>
      </c>
      <c r="Q11" s="222">
        <v>-14.616814267773947</v>
      </c>
    </row>
    <row r="12" spans="1:17">
      <c r="A12" s="101">
        <v>108</v>
      </c>
      <c r="B12" s="53" t="s">
        <v>344</v>
      </c>
      <c r="C12" s="102">
        <v>5.2349495125187113</v>
      </c>
      <c r="D12" s="102">
        <v>1.6231419312724389</v>
      </c>
      <c r="E12" s="148">
        <v>-0.68994124443972138</v>
      </c>
      <c r="F12" s="156">
        <v>0.16395124366392042</v>
      </c>
      <c r="G12" s="156">
        <v>0.42282135971193358</v>
      </c>
      <c r="H12" s="103">
        <v>1.5789457296137659</v>
      </c>
      <c r="I12" s="161">
        <v>-0.11159326396637854</v>
      </c>
      <c r="J12" s="161">
        <v>-0.15348756402190578</v>
      </c>
      <c r="K12" s="222">
        <v>-4.1894300055527234</v>
      </c>
      <c r="L12" s="161">
        <v>4.0736151559732185</v>
      </c>
      <c r="M12" s="161">
        <v>-0.20701658924216437</v>
      </c>
      <c r="N12" s="222">
        <v>-428.06317452153831</v>
      </c>
      <c r="O12" s="161">
        <v>0.92881076050079558</v>
      </c>
      <c r="P12" s="161">
        <v>0.91145965342051827</v>
      </c>
      <c r="Q12" s="222">
        <v>-1.7351107080277317</v>
      </c>
    </row>
    <row r="13" spans="1:17">
      <c r="A13" s="284" t="s">
        <v>8</v>
      </c>
      <c r="B13" s="284"/>
      <c r="C13" s="188">
        <v>0.55612831144260322</v>
      </c>
      <c r="D13" s="188">
        <v>0.63229534197506154</v>
      </c>
      <c r="E13" s="184">
        <v>0.13695945515681474</v>
      </c>
      <c r="F13" s="189">
        <v>2.3980966117875901</v>
      </c>
      <c r="G13" s="189">
        <v>2.0991602677994381</v>
      </c>
      <c r="H13" s="184">
        <v>-0.12465567171846292</v>
      </c>
      <c r="I13" s="184">
        <v>-0.26915477774259144</v>
      </c>
      <c r="J13" s="184">
        <v>2.6847477736973158E-2</v>
      </c>
      <c r="K13" s="189">
        <v>29.600225547956459</v>
      </c>
      <c r="L13" s="184">
        <v>4.9412975630670285E-2</v>
      </c>
      <c r="M13" s="184">
        <v>3.1983421880643283E-3</v>
      </c>
      <c r="N13" s="189">
        <v>-4.6214633442605955</v>
      </c>
      <c r="O13" s="184">
        <v>0.98392132134096955</v>
      </c>
      <c r="P13" s="184">
        <v>0.90424053329283827</v>
      </c>
      <c r="Q13" s="189">
        <v>-7.9680788048131284</v>
      </c>
    </row>
    <row r="14" spans="1:17">
      <c r="A14" s="52">
        <v>63</v>
      </c>
      <c r="B14" s="56" t="s">
        <v>323</v>
      </c>
      <c r="C14" s="102">
        <v>1.5654149923619687</v>
      </c>
      <c r="D14" s="102">
        <v>1.5694292637658775</v>
      </c>
      <c r="E14" s="148">
        <v>2.5643496603107163E-3</v>
      </c>
      <c r="F14" s="156">
        <v>1.760627921398231</v>
      </c>
      <c r="G14" s="156">
        <v>1.9084944086613012</v>
      </c>
      <c r="H14" s="103">
        <v>8.398508592641174E-2</v>
      </c>
      <c r="I14" s="161">
        <v>3.6478342859820094E-2</v>
      </c>
      <c r="J14" s="161">
        <v>5.1862324996931192E-2</v>
      </c>
      <c r="K14" s="222">
        <v>1.5383982137111099</v>
      </c>
      <c r="L14" s="161">
        <v>4.3569269611489292E-3</v>
      </c>
      <c r="M14" s="161">
        <v>5.8505298568690828E-3</v>
      </c>
      <c r="N14" s="222">
        <v>0.14936028957201536</v>
      </c>
      <c r="O14" s="161">
        <v>0.98155140400007135</v>
      </c>
      <c r="P14" s="161">
        <v>0.99102302826920985</v>
      </c>
      <c r="Q14" s="222">
        <v>0.94716242691385011</v>
      </c>
    </row>
    <row r="15" spans="1:17">
      <c r="A15" s="52">
        <v>76</v>
      </c>
      <c r="B15" s="56" t="s">
        <v>41</v>
      </c>
      <c r="C15" s="102">
        <v>0.28097734707815875</v>
      </c>
      <c r="D15" s="102">
        <v>0.34210393927303201</v>
      </c>
      <c r="E15" s="148">
        <v>0.21754989443284134</v>
      </c>
      <c r="F15" s="156">
        <v>1.2489329253491304</v>
      </c>
      <c r="G15" s="156">
        <v>1.231844845061818</v>
      </c>
      <c r="H15" s="103">
        <v>-1.3682144125182316E-2</v>
      </c>
      <c r="I15" s="161">
        <v>-8.0252521439235808E-2</v>
      </c>
      <c r="J15" s="161">
        <v>8.3963417986358771E-2</v>
      </c>
      <c r="K15" s="222">
        <v>16.421593942559458</v>
      </c>
      <c r="L15" s="161">
        <v>-3.2158867734578565E-2</v>
      </c>
      <c r="M15" s="161">
        <v>2.7042187714069986E-2</v>
      </c>
      <c r="N15" s="222">
        <v>5.920105544864855</v>
      </c>
      <c r="O15" s="161">
        <v>0.97214040851196581</v>
      </c>
      <c r="P15" s="161">
        <v>0.90693183658122212</v>
      </c>
      <c r="Q15" s="222">
        <v>-6.5208571930743702</v>
      </c>
    </row>
    <row r="16" spans="1:17">
      <c r="A16" s="104">
        <v>94</v>
      </c>
      <c r="B16" s="58" t="s">
        <v>9</v>
      </c>
      <c r="C16" s="105">
        <v>1.1505223171889838</v>
      </c>
      <c r="D16" s="105">
        <v>0.92494362565532207</v>
      </c>
      <c r="E16" s="148">
        <v>-0.19606633279813934</v>
      </c>
      <c r="F16" s="156">
        <v>1.2348894087289284</v>
      </c>
      <c r="G16" s="156">
        <v>1.5064733170541236</v>
      </c>
      <c r="H16" s="162">
        <v>0.21992569245916238</v>
      </c>
      <c r="I16" s="163">
        <v>0.10342694736478374</v>
      </c>
      <c r="J16" s="163">
        <v>8.5817341918336995E-2</v>
      </c>
      <c r="K16" s="223">
        <v>-1.7609605446446741</v>
      </c>
      <c r="L16" s="163">
        <v>2.4127381028671291E-2</v>
      </c>
      <c r="M16" s="163">
        <v>1.7415519672480617E-2</v>
      </c>
      <c r="N16" s="223">
        <v>-0.67118613561906737</v>
      </c>
      <c r="O16" s="163">
        <v>0.88130656964608367</v>
      </c>
      <c r="P16" s="163">
        <v>0.85035289494569177</v>
      </c>
      <c r="Q16" s="223">
        <v>-3.0953674700391898</v>
      </c>
    </row>
    <row r="17" spans="1:17">
      <c r="A17" s="284" t="s">
        <v>10</v>
      </c>
      <c r="B17" s="284"/>
      <c r="C17" s="188">
        <v>1.0326433467831806</v>
      </c>
      <c r="D17" s="188">
        <v>1.0600951764879547</v>
      </c>
      <c r="E17" s="184">
        <v>2.6584037741869126E-2</v>
      </c>
      <c r="F17" s="189">
        <v>1.507051714921513</v>
      </c>
      <c r="G17" s="189">
        <v>1.5689021994637506</v>
      </c>
      <c r="H17" s="184">
        <v>4.1040718065510351E-2</v>
      </c>
      <c r="I17" s="184">
        <v>-1.911131607548221E-2</v>
      </c>
      <c r="J17" s="184">
        <v>6.820566454245662E-2</v>
      </c>
      <c r="K17" s="189">
        <v>8.7316980617938835</v>
      </c>
      <c r="L17" s="184">
        <v>-3.5669379768715577E-3</v>
      </c>
      <c r="M17" s="184">
        <v>1.1367692078788285E-2</v>
      </c>
      <c r="N17" s="189">
        <v>1.4934630055659843</v>
      </c>
      <c r="O17" s="184">
        <v>0.97706956975424919</v>
      </c>
      <c r="P17" s="184">
        <v>0.96668303034770786</v>
      </c>
      <c r="Q17" s="189">
        <v>-1.0386539406541329</v>
      </c>
    </row>
    <row r="18" spans="1:17">
      <c r="A18" s="284" t="s">
        <v>11</v>
      </c>
      <c r="B18" s="284"/>
      <c r="C18" s="188">
        <v>0.57285802604799618</v>
      </c>
      <c r="D18" s="188">
        <v>0.64990207346138118</v>
      </c>
      <c r="E18" s="184">
        <v>0.13449064848561609</v>
      </c>
      <c r="F18" s="189">
        <v>2.3504005347138643</v>
      </c>
      <c r="G18" s="189">
        <v>2.0692839385070259</v>
      </c>
      <c r="H18" s="184">
        <v>-0.11960369820161798</v>
      </c>
      <c r="I18" s="184">
        <v>-0.25906048744866761</v>
      </c>
      <c r="J18" s="184">
        <v>2.9089706452617371E-2</v>
      </c>
      <c r="K18" s="189">
        <v>28.815019390128498</v>
      </c>
      <c r="L18" s="184">
        <v>-4.7591249610556052E-2</v>
      </c>
      <c r="M18" s="184">
        <v>3.5198885777438555E-3</v>
      </c>
      <c r="N18" s="189">
        <v>5.1111138188299909</v>
      </c>
      <c r="O18" s="184">
        <v>0.98364906195307766</v>
      </c>
      <c r="P18" s="184">
        <v>0.90669827592341967</v>
      </c>
      <c r="Q18" s="189">
        <v>-7.6950786029657987</v>
      </c>
    </row>
    <row r="19" spans="1:17">
      <c r="A19" s="269" t="s">
        <v>352</v>
      </c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1"/>
    </row>
    <row r="20" spans="1:17" ht="12.75" customHeight="1">
      <c r="A20" s="303" t="s">
        <v>206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5"/>
    </row>
    <row r="21" spans="1:17" ht="12.75" customHeight="1">
      <c r="A21" s="303" t="s">
        <v>316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5"/>
    </row>
    <row r="22" spans="1:17" ht="12.75" customHeight="1">
      <c r="A22" s="306" t="s">
        <v>247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8"/>
    </row>
    <row r="23" spans="1:17" ht="12.75" customHeight="1">
      <c r="A23" s="303" t="s">
        <v>211</v>
      </c>
      <c r="B23" s="304"/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5"/>
    </row>
    <row r="24" spans="1:17" ht="12.75" customHeight="1">
      <c r="A24" s="309" t="s">
        <v>228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1"/>
    </row>
    <row r="25" spans="1:17" ht="12.75" customHeight="1"/>
    <row r="26" spans="1:17" ht="12.6" customHeight="1"/>
    <row r="27" spans="1:17">
      <c r="A27" s="106"/>
      <c r="B27" s="283"/>
      <c r="C27" s="283"/>
      <c r="D27" s="283"/>
      <c r="E27" s="283"/>
      <c r="F27" s="283"/>
      <c r="G27" s="283"/>
      <c r="H27" s="283"/>
    </row>
    <row r="28" spans="1:17">
      <c r="A28" s="107"/>
      <c r="B28" s="108"/>
      <c r="C28" s="108"/>
      <c r="D28" s="108"/>
      <c r="E28" s="108"/>
      <c r="F28" s="108"/>
      <c r="G28" s="108"/>
      <c r="H28" s="108"/>
    </row>
    <row r="29" spans="1:17" ht="13.5" customHeight="1">
      <c r="B29" s="283"/>
      <c r="C29" s="283"/>
      <c r="D29" s="283"/>
      <c r="E29" s="283"/>
      <c r="F29" s="283"/>
      <c r="G29" s="283"/>
      <c r="H29" s="283"/>
    </row>
    <row r="30" spans="1:17">
      <c r="A30" s="109"/>
      <c r="B30" s="64"/>
      <c r="C30" s="110"/>
      <c r="D30" s="110"/>
      <c r="E30" s="111"/>
      <c r="F30" s="111"/>
      <c r="G30" s="111"/>
      <c r="H30" s="111"/>
    </row>
    <row r="31" spans="1:17">
      <c r="B31" s="283"/>
      <c r="C31" s="283"/>
      <c r="D31" s="283"/>
      <c r="E31" s="283"/>
      <c r="F31" s="283"/>
      <c r="G31" s="283"/>
      <c r="H31" s="283"/>
    </row>
    <row r="32" spans="1:17">
      <c r="B32" s="112"/>
    </row>
  </sheetData>
  <mergeCells count="21">
    <mergeCell ref="F4:H4"/>
    <mergeCell ref="A20:Q20"/>
    <mergeCell ref="I4:K4"/>
    <mergeCell ref="A22:Q22"/>
    <mergeCell ref="A21:Q21"/>
    <mergeCell ref="A24:Q24"/>
    <mergeCell ref="A2:Q2"/>
    <mergeCell ref="A3:Q3"/>
    <mergeCell ref="A17:B17"/>
    <mergeCell ref="A4:A5"/>
    <mergeCell ref="B4:B5"/>
    <mergeCell ref="A18:B18"/>
    <mergeCell ref="C4:E4"/>
    <mergeCell ref="A23:Q23"/>
    <mergeCell ref="O4:Q4"/>
    <mergeCell ref="B31:H31"/>
    <mergeCell ref="B29:H29"/>
    <mergeCell ref="A13:B13"/>
    <mergeCell ref="B27:H27"/>
    <mergeCell ref="A19:Q19"/>
    <mergeCell ref="L4:N4"/>
  </mergeCells>
  <phoneticPr fontId="0" type="noConversion"/>
  <printOptions horizontalCentered="1" verticalCentered="1" gridLinesSet="0"/>
  <pageMargins left="0.59055118110236227" right="0.59055118110236227" top="0.98425196850393704" bottom="0.98425196850393704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4">
    <pageSetUpPr fitToPage="1"/>
  </sheetPr>
  <dimension ref="A1:IS28"/>
  <sheetViews>
    <sheetView showGridLines="0" zoomScale="80" zoomScaleNormal="80" workbookViewId="0">
      <selection sqref="A1:J1"/>
    </sheetView>
  </sheetViews>
  <sheetFormatPr baseColWidth="10" defaultColWidth="5.28515625" defaultRowHeight="12.6"/>
  <cols>
    <col min="1" max="1" width="7.7109375" style="83" customWidth="1"/>
    <col min="2" max="2" width="45.7109375" style="83" customWidth="1"/>
    <col min="3" max="10" width="15.85546875" style="83" customWidth="1"/>
    <col min="11" max="11" width="5.28515625" style="83"/>
    <col min="12" max="12" width="6.85546875" style="83" customWidth="1"/>
    <col min="13" max="13" width="9.28515625" style="83" customWidth="1"/>
    <col min="14" max="16384" width="5.28515625" style="83"/>
  </cols>
  <sheetData>
    <row r="1" spans="1:253">
      <c r="A1" s="327"/>
      <c r="B1" s="327"/>
      <c r="C1" s="327"/>
      <c r="D1" s="327"/>
      <c r="E1" s="327"/>
      <c r="F1" s="327"/>
      <c r="G1" s="327"/>
      <c r="H1" s="327"/>
      <c r="I1" s="327"/>
      <c r="J1" s="327"/>
    </row>
    <row r="2" spans="1:253">
      <c r="A2" s="328" t="s">
        <v>28</v>
      </c>
      <c r="B2" s="329"/>
      <c r="C2" s="329"/>
      <c r="D2" s="329"/>
      <c r="E2" s="329"/>
      <c r="F2" s="329"/>
      <c r="G2" s="329"/>
      <c r="H2" s="329"/>
      <c r="I2" s="329"/>
      <c r="J2" s="330"/>
    </row>
    <row r="3" spans="1:253">
      <c r="A3" s="331" t="s">
        <v>355</v>
      </c>
      <c r="B3" s="332"/>
      <c r="C3" s="332"/>
      <c r="D3" s="332"/>
      <c r="E3" s="332"/>
      <c r="F3" s="332"/>
      <c r="G3" s="332"/>
      <c r="H3" s="332"/>
      <c r="I3" s="332"/>
      <c r="J3" s="333"/>
    </row>
    <row r="4" spans="1:253">
      <c r="A4" s="335" t="s">
        <v>229</v>
      </c>
      <c r="B4" s="336"/>
      <c r="C4" s="336"/>
      <c r="D4" s="336"/>
      <c r="E4" s="336"/>
      <c r="F4" s="336"/>
      <c r="G4" s="336"/>
      <c r="H4" s="336"/>
      <c r="I4" s="336"/>
      <c r="J4" s="336"/>
      <c r="K4" s="84"/>
      <c r="L4" s="84"/>
      <c r="M4" s="85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</row>
    <row r="5" spans="1:253">
      <c r="A5" s="334" t="s">
        <v>3</v>
      </c>
      <c r="B5" s="334" t="s">
        <v>4</v>
      </c>
      <c r="C5" s="334" t="s">
        <v>14</v>
      </c>
      <c r="D5" s="334"/>
      <c r="E5" s="334"/>
      <c r="F5" s="334" t="s">
        <v>15</v>
      </c>
      <c r="G5" s="334"/>
      <c r="H5" s="334"/>
      <c r="I5" s="334"/>
      <c r="J5" s="334" t="s">
        <v>222</v>
      </c>
      <c r="K5" s="84"/>
      <c r="L5" s="84"/>
      <c r="M5" s="85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</row>
    <row r="6" spans="1:253" ht="28.5" customHeight="1">
      <c r="A6" s="334"/>
      <c r="B6" s="334"/>
      <c r="C6" s="190" t="s">
        <v>160</v>
      </c>
      <c r="D6" s="190" t="s">
        <v>161</v>
      </c>
      <c r="E6" s="190" t="s">
        <v>12</v>
      </c>
      <c r="F6" s="190" t="s">
        <v>160</v>
      </c>
      <c r="G6" s="190" t="s">
        <v>161</v>
      </c>
      <c r="H6" s="190" t="s">
        <v>2</v>
      </c>
      <c r="I6" s="190" t="s">
        <v>12</v>
      </c>
      <c r="J6" s="334"/>
      <c r="M6" s="85"/>
    </row>
    <row r="7" spans="1:253">
      <c r="A7" s="86">
        <v>67</v>
      </c>
      <c r="B7" s="51" t="s">
        <v>5</v>
      </c>
      <c r="C7" s="87">
        <v>64012.428999999996</v>
      </c>
      <c r="D7" s="87">
        <v>268677.80800000002</v>
      </c>
      <c r="E7" s="87">
        <v>332690.23700000002</v>
      </c>
      <c r="F7" s="91">
        <v>158038.242</v>
      </c>
      <c r="G7" s="91">
        <v>39348.425999999999</v>
      </c>
      <c r="H7" s="91">
        <v>135303.56899999999</v>
      </c>
      <c r="I7" s="87">
        <v>332690.23699999996</v>
      </c>
      <c r="J7" s="87">
        <v>3737922.6980404463</v>
      </c>
      <c r="K7" s="88"/>
      <c r="L7" s="89"/>
      <c r="M7" s="84"/>
    </row>
    <row r="8" spans="1:253">
      <c r="A8" s="90">
        <v>78</v>
      </c>
      <c r="B8" s="53" t="s">
        <v>44</v>
      </c>
      <c r="C8" s="91">
        <v>101017.689</v>
      </c>
      <c r="D8" s="91">
        <v>75908.137000000002</v>
      </c>
      <c r="E8" s="91">
        <v>176925.826</v>
      </c>
      <c r="F8" s="91">
        <v>131501.22899999999</v>
      </c>
      <c r="G8" s="91">
        <v>6678.5510000000004</v>
      </c>
      <c r="H8" s="91">
        <v>38746.046000000002</v>
      </c>
      <c r="I8" s="91">
        <v>176925.826</v>
      </c>
      <c r="J8" s="91">
        <v>1070405.7984066869</v>
      </c>
      <c r="K8" s="88"/>
      <c r="L8" s="89"/>
      <c r="M8" s="84"/>
    </row>
    <row r="9" spans="1:253">
      <c r="A9" s="90">
        <v>80</v>
      </c>
      <c r="B9" s="53" t="s">
        <v>6</v>
      </c>
      <c r="C9" s="91">
        <v>36656.754999999997</v>
      </c>
      <c r="D9" s="91">
        <v>35439.442999999999</v>
      </c>
      <c r="E9" s="91">
        <v>72096.198000000004</v>
      </c>
      <c r="F9" s="91">
        <v>43893.506000000001</v>
      </c>
      <c r="G9" s="91">
        <v>3075.2809999999999</v>
      </c>
      <c r="H9" s="91">
        <v>25127.411</v>
      </c>
      <c r="I9" s="91">
        <v>72096.198000000004</v>
      </c>
      <c r="J9" s="91">
        <v>694174.74065219366</v>
      </c>
      <c r="K9" s="88"/>
      <c r="L9" s="89"/>
      <c r="M9" s="84"/>
    </row>
    <row r="10" spans="1:253">
      <c r="A10" s="52">
        <v>81</v>
      </c>
      <c r="B10" s="56" t="s">
        <v>309</v>
      </c>
      <c r="C10" s="91">
        <v>28364.856</v>
      </c>
      <c r="D10" s="91">
        <v>86071.131999999998</v>
      </c>
      <c r="E10" s="91">
        <v>114435.988</v>
      </c>
      <c r="F10" s="91">
        <v>73467.203999999998</v>
      </c>
      <c r="G10" s="91">
        <v>2533.8290000000002</v>
      </c>
      <c r="H10" s="91">
        <v>38434.955000000002</v>
      </c>
      <c r="I10" s="91">
        <v>114435.988</v>
      </c>
      <c r="J10" s="91">
        <v>1061811.5379695797</v>
      </c>
      <c r="K10" s="88"/>
      <c r="L10" s="89"/>
      <c r="M10" s="84"/>
    </row>
    <row r="11" spans="1:253">
      <c r="A11" s="90">
        <v>99</v>
      </c>
      <c r="B11" s="53" t="s">
        <v>7</v>
      </c>
      <c r="C11" s="91">
        <v>86752.134999999995</v>
      </c>
      <c r="D11" s="91">
        <v>83101.558000000005</v>
      </c>
      <c r="E11" s="91">
        <v>169853.693</v>
      </c>
      <c r="F11" s="91">
        <v>137898.603</v>
      </c>
      <c r="G11" s="91">
        <v>12282.723</v>
      </c>
      <c r="H11" s="91">
        <v>19672.366999999998</v>
      </c>
      <c r="I11" s="91">
        <v>169853.693</v>
      </c>
      <c r="J11" s="91">
        <v>543472.63473502197</v>
      </c>
      <c r="K11" s="88"/>
      <c r="L11" s="89"/>
      <c r="M11" s="84"/>
    </row>
    <row r="12" spans="1:253">
      <c r="A12" s="90">
        <v>107</v>
      </c>
      <c r="B12" s="53" t="s">
        <v>40</v>
      </c>
      <c r="C12" s="91">
        <v>106162.796</v>
      </c>
      <c r="D12" s="91">
        <v>114617.572</v>
      </c>
      <c r="E12" s="91">
        <v>220780.36800000002</v>
      </c>
      <c r="F12" s="91">
        <v>136238.82399999999</v>
      </c>
      <c r="G12" s="91">
        <v>1808.6559999999999</v>
      </c>
      <c r="H12" s="91">
        <v>82732.888000000006</v>
      </c>
      <c r="I12" s="91">
        <v>220780.36799999999</v>
      </c>
      <c r="J12" s="91">
        <v>2285594.8458361663</v>
      </c>
      <c r="K12" s="88"/>
      <c r="L12" s="89"/>
      <c r="M12" s="84"/>
    </row>
    <row r="13" spans="1:253">
      <c r="A13" s="101">
        <v>108</v>
      </c>
      <c r="B13" s="53" t="s">
        <v>344</v>
      </c>
      <c r="C13" s="91">
        <v>12532.148999999999</v>
      </c>
      <c r="D13" s="91">
        <v>15489.39</v>
      </c>
      <c r="E13" s="91">
        <v>28021.538999999997</v>
      </c>
      <c r="F13" s="91">
        <v>7720.92</v>
      </c>
      <c r="G13" s="91">
        <v>606.27099999999996</v>
      </c>
      <c r="H13" s="91">
        <v>19694.348000000002</v>
      </c>
      <c r="I13" s="91">
        <v>28021.539000000004</v>
      </c>
      <c r="J13" s="91">
        <v>544079.88611377624</v>
      </c>
      <c r="K13" s="88"/>
      <c r="L13" s="89"/>
      <c r="M13" s="84"/>
    </row>
    <row r="14" spans="1:253">
      <c r="A14" s="316" t="s">
        <v>8</v>
      </c>
      <c r="B14" s="316"/>
      <c r="C14" s="191">
        <v>435498.80900000001</v>
      </c>
      <c r="D14" s="191">
        <v>679305.04</v>
      </c>
      <c r="E14" s="191">
        <v>1114803.8490000002</v>
      </c>
      <c r="F14" s="191">
        <v>688758.52800000005</v>
      </c>
      <c r="G14" s="191">
        <v>66333.736999999994</v>
      </c>
      <c r="H14" s="191">
        <v>359711.58399999997</v>
      </c>
      <c r="I14" s="191">
        <v>1114803.8489999999</v>
      </c>
      <c r="J14" s="191">
        <v>9937462.1417538691</v>
      </c>
      <c r="K14" s="88"/>
      <c r="L14" s="89"/>
      <c r="M14" s="84"/>
    </row>
    <row r="15" spans="1:253">
      <c r="A15" s="52">
        <v>63</v>
      </c>
      <c r="B15" s="56" t="s">
        <v>323</v>
      </c>
      <c r="C15" s="91">
        <v>26516.391</v>
      </c>
      <c r="D15" s="91">
        <v>3789.7310000000002</v>
      </c>
      <c r="E15" s="75">
        <v>30306.121999999999</v>
      </c>
      <c r="F15" s="91">
        <v>16895.562999999998</v>
      </c>
      <c r="G15" s="91">
        <v>2990.6930000000002</v>
      </c>
      <c r="H15" s="91">
        <v>10419.866</v>
      </c>
      <c r="I15" s="91">
        <v>30306.121999999996</v>
      </c>
      <c r="J15" s="91">
        <v>287861.24357103923</v>
      </c>
      <c r="K15" s="88"/>
      <c r="L15" s="89"/>
      <c r="M15" s="84"/>
    </row>
    <row r="16" spans="1:253">
      <c r="A16" s="52">
        <v>76</v>
      </c>
      <c r="B16" s="56" t="s">
        <v>41</v>
      </c>
      <c r="C16" s="91">
        <v>4046.143</v>
      </c>
      <c r="D16" s="91">
        <v>19100.552</v>
      </c>
      <c r="E16" s="75">
        <v>23146.695</v>
      </c>
      <c r="F16" s="91">
        <v>11827.233</v>
      </c>
      <c r="G16" s="91">
        <v>948.35799999999995</v>
      </c>
      <c r="H16" s="91">
        <v>10371.103999999999</v>
      </c>
      <c r="I16" s="91">
        <v>23146.695</v>
      </c>
      <c r="J16" s="91">
        <v>286514.13508048753</v>
      </c>
      <c r="K16" s="88"/>
      <c r="L16" s="89"/>
      <c r="M16" s="84"/>
    </row>
    <row r="17" spans="1:253">
      <c r="A17" s="92">
        <v>94</v>
      </c>
      <c r="B17" s="61" t="s">
        <v>9</v>
      </c>
      <c r="C17" s="91">
        <v>777.7</v>
      </c>
      <c r="D17" s="91">
        <v>942.63300000000004</v>
      </c>
      <c r="E17" s="76">
        <v>1720.3330000000001</v>
      </c>
      <c r="F17" s="91">
        <v>840.80799999999999</v>
      </c>
      <c r="G17" s="91">
        <v>193.16900000000001</v>
      </c>
      <c r="H17" s="91">
        <v>686.35599999999999</v>
      </c>
      <c r="I17" s="93">
        <v>1720.3330000000001</v>
      </c>
      <c r="J17" s="93">
        <v>18961.404272611973</v>
      </c>
      <c r="K17" s="88"/>
      <c r="L17" s="89"/>
      <c r="M17" s="84"/>
    </row>
    <row r="18" spans="1:253">
      <c r="A18" s="316" t="s">
        <v>10</v>
      </c>
      <c r="B18" s="316"/>
      <c r="C18" s="192">
        <v>31340.234</v>
      </c>
      <c r="D18" s="192">
        <v>23832.916000000001</v>
      </c>
      <c r="E18" s="192">
        <v>55173.15</v>
      </c>
      <c r="F18" s="192">
        <v>29563.603999999999</v>
      </c>
      <c r="G18" s="192">
        <v>4132.22</v>
      </c>
      <c r="H18" s="192">
        <v>21477.326000000001</v>
      </c>
      <c r="I18" s="191">
        <v>55173.15</v>
      </c>
      <c r="J18" s="192">
        <v>593336.78292413871</v>
      </c>
      <c r="K18" s="88"/>
      <c r="L18" s="89"/>
      <c r="M18" s="84"/>
    </row>
    <row r="19" spans="1:253">
      <c r="A19" s="316" t="s">
        <v>11</v>
      </c>
      <c r="B19" s="316"/>
      <c r="C19" s="192">
        <v>466839.04300000001</v>
      </c>
      <c r="D19" s="192">
        <v>703137.95600000001</v>
      </c>
      <c r="E19" s="192">
        <v>1169976.9990000001</v>
      </c>
      <c r="F19" s="192">
        <v>718322.1320000001</v>
      </c>
      <c r="G19" s="192">
        <v>70465.956999999995</v>
      </c>
      <c r="H19" s="192">
        <v>381188.91</v>
      </c>
      <c r="I19" s="192">
        <v>1169976.9989999998</v>
      </c>
      <c r="J19" s="192">
        <v>10530798.924678007</v>
      </c>
      <c r="K19" s="88"/>
      <c r="L19" s="89"/>
      <c r="M19" s="84"/>
    </row>
    <row r="20" spans="1:253">
      <c r="A20" s="318" t="s">
        <v>352</v>
      </c>
      <c r="B20" s="319"/>
      <c r="C20" s="319"/>
      <c r="D20" s="319"/>
      <c r="E20" s="319"/>
      <c r="F20" s="319"/>
      <c r="G20" s="319"/>
      <c r="H20" s="319"/>
      <c r="I20" s="319"/>
      <c r="J20" s="320"/>
      <c r="M20" s="84"/>
    </row>
    <row r="21" spans="1:253">
      <c r="A21" s="324" t="s">
        <v>366</v>
      </c>
      <c r="B21" s="325"/>
      <c r="C21" s="325"/>
      <c r="D21" s="325"/>
      <c r="E21" s="325"/>
      <c r="F21" s="325"/>
      <c r="G21" s="325"/>
      <c r="H21" s="325"/>
      <c r="I21" s="325"/>
      <c r="J21" s="326"/>
      <c r="M21" s="84"/>
    </row>
    <row r="22" spans="1:253">
      <c r="A22" s="321"/>
      <c r="B22" s="322"/>
      <c r="C22" s="322"/>
      <c r="D22" s="322"/>
      <c r="E22" s="322"/>
      <c r="F22" s="322"/>
      <c r="G22" s="322"/>
      <c r="H22" s="322"/>
      <c r="I22" s="322"/>
      <c r="J22" s="323"/>
      <c r="M22" s="84"/>
    </row>
    <row r="23" spans="1:253">
      <c r="B23" s="317"/>
      <c r="C23" s="317"/>
      <c r="D23" s="317"/>
      <c r="E23" s="317"/>
      <c r="F23" s="317"/>
      <c r="G23" s="317"/>
      <c r="H23" s="317"/>
      <c r="I23" s="317"/>
      <c r="J23" s="317"/>
      <c r="K23" s="94"/>
      <c r="L23" s="94"/>
      <c r="M23" s="8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</row>
    <row r="24" spans="1:253">
      <c r="B24" s="95"/>
    </row>
    <row r="25" spans="1:253">
      <c r="B25" s="95"/>
    </row>
    <row r="26" spans="1:253">
      <c r="A26" s="96"/>
      <c r="B26" s="64"/>
      <c r="C26" s="89"/>
      <c r="D26" s="89"/>
      <c r="E26" s="89"/>
      <c r="F26" s="89"/>
      <c r="G26" s="89"/>
      <c r="H26" s="89"/>
      <c r="I26" s="89"/>
      <c r="J26" s="89"/>
      <c r="K26" s="88"/>
      <c r="L26" s="89"/>
      <c r="M26" s="84"/>
    </row>
    <row r="27" spans="1:253">
      <c r="B27" s="95"/>
    </row>
    <row r="28" spans="1:253">
      <c r="B28" s="95"/>
    </row>
  </sheetData>
  <mergeCells count="16">
    <mergeCell ref="A1:J1"/>
    <mergeCell ref="A2:J2"/>
    <mergeCell ref="A3:J3"/>
    <mergeCell ref="A5:A6"/>
    <mergeCell ref="B5:B6"/>
    <mergeCell ref="J5:J6"/>
    <mergeCell ref="C5:E5"/>
    <mergeCell ref="A4:J4"/>
    <mergeCell ref="F5:I5"/>
    <mergeCell ref="A14:B14"/>
    <mergeCell ref="A18:B18"/>
    <mergeCell ref="B23:J23"/>
    <mergeCell ref="A19:B19"/>
    <mergeCell ref="A20:J20"/>
    <mergeCell ref="A22:J22"/>
    <mergeCell ref="A21:J21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84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5">
    <pageSetUpPr fitToPage="1"/>
  </sheetPr>
  <dimension ref="A1:IS39"/>
  <sheetViews>
    <sheetView showGridLines="0" zoomScale="80" zoomScaleNormal="80" workbookViewId="0">
      <selection sqref="A1:J1"/>
    </sheetView>
  </sheetViews>
  <sheetFormatPr baseColWidth="10" defaultColWidth="5.28515625" defaultRowHeight="12.6"/>
  <cols>
    <col min="1" max="1" width="7.85546875" style="67" customWidth="1"/>
    <col min="2" max="2" width="45.7109375" style="67" customWidth="1"/>
    <col min="3" max="5" width="15.85546875" style="67" customWidth="1"/>
    <col min="6" max="6" width="18.42578125" style="67" customWidth="1"/>
    <col min="7" max="10" width="15.85546875" style="67" customWidth="1"/>
    <col min="11" max="12" width="5.28515625" style="67"/>
    <col min="13" max="13" width="8.28515625" style="67" customWidth="1"/>
    <col min="14" max="16384" width="5.28515625" style="67"/>
  </cols>
  <sheetData>
    <row r="1" spans="1:253">
      <c r="A1" s="327"/>
      <c r="B1" s="327"/>
      <c r="C1" s="327"/>
      <c r="D1" s="327"/>
      <c r="E1" s="327"/>
      <c r="F1" s="327"/>
      <c r="G1" s="327"/>
      <c r="H1" s="327"/>
      <c r="I1" s="327"/>
      <c r="J1" s="327"/>
    </row>
    <row r="2" spans="1:253">
      <c r="A2" s="328" t="s">
        <v>29</v>
      </c>
      <c r="B2" s="329"/>
      <c r="C2" s="329"/>
      <c r="D2" s="329"/>
      <c r="E2" s="329"/>
      <c r="F2" s="329"/>
      <c r="G2" s="329"/>
      <c r="H2" s="329"/>
      <c r="I2" s="329"/>
      <c r="J2" s="330"/>
    </row>
    <row r="3" spans="1:253">
      <c r="A3" s="337" t="s">
        <v>356</v>
      </c>
      <c r="B3" s="338"/>
      <c r="C3" s="338"/>
      <c r="D3" s="338"/>
      <c r="E3" s="338"/>
      <c r="F3" s="338"/>
      <c r="G3" s="338"/>
      <c r="H3" s="338"/>
      <c r="I3" s="338"/>
      <c r="J3" s="339"/>
    </row>
    <row r="4" spans="1:253">
      <c r="A4" s="341" t="s">
        <v>229</v>
      </c>
      <c r="B4" s="341"/>
      <c r="C4" s="341"/>
      <c r="D4" s="341"/>
      <c r="E4" s="341"/>
      <c r="F4" s="341"/>
      <c r="G4" s="341"/>
      <c r="H4" s="341"/>
      <c r="I4" s="341"/>
      <c r="J4" s="341"/>
      <c r="K4" s="68"/>
      <c r="L4" s="68"/>
      <c r="M4" s="69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</row>
    <row r="5" spans="1:253" ht="12.75" customHeight="1">
      <c r="A5" s="340" t="s">
        <v>3</v>
      </c>
      <c r="B5" s="340" t="s">
        <v>4</v>
      </c>
      <c r="C5" s="340" t="s">
        <v>69</v>
      </c>
      <c r="D5" s="340" t="s">
        <v>162</v>
      </c>
      <c r="E5" s="340" t="s">
        <v>71</v>
      </c>
      <c r="F5" s="340" t="s">
        <v>251</v>
      </c>
      <c r="G5" s="340" t="s">
        <v>185</v>
      </c>
      <c r="H5" s="340" t="s">
        <v>164</v>
      </c>
      <c r="I5" s="340" t="s">
        <v>163</v>
      </c>
      <c r="J5" s="340" t="s">
        <v>84</v>
      </c>
      <c r="K5" s="68"/>
      <c r="L5" s="68"/>
      <c r="M5" s="69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</row>
    <row r="6" spans="1:253">
      <c r="A6" s="340"/>
      <c r="B6" s="340"/>
      <c r="C6" s="340"/>
      <c r="D6" s="340"/>
      <c r="E6" s="340"/>
      <c r="F6" s="340"/>
      <c r="G6" s="340"/>
      <c r="H6" s="340"/>
      <c r="I6" s="340"/>
      <c r="J6" s="340"/>
      <c r="M6" s="69"/>
    </row>
    <row r="7" spans="1:253" ht="54" customHeight="1">
      <c r="A7" s="340"/>
      <c r="B7" s="340"/>
      <c r="C7" s="340"/>
      <c r="D7" s="340"/>
      <c r="E7" s="340"/>
      <c r="F7" s="340"/>
      <c r="G7" s="340"/>
      <c r="H7" s="340"/>
      <c r="I7" s="340"/>
      <c r="J7" s="340"/>
      <c r="M7" s="68"/>
    </row>
    <row r="8" spans="1:253">
      <c r="A8" s="70">
        <v>67</v>
      </c>
      <c r="B8" s="51" t="s">
        <v>5</v>
      </c>
      <c r="C8" s="73">
        <v>714137.02599999995</v>
      </c>
      <c r="D8" s="73">
        <v>632396.52899999998</v>
      </c>
      <c r="E8" s="73">
        <v>81740.496999999974</v>
      </c>
      <c r="F8" s="73">
        <v>80192.731</v>
      </c>
      <c r="G8" s="73">
        <v>2041.547</v>
      </c>
      <c r="H8" s="73">
        <v>3589.3129999999742</v>
      </c>
      <c r="I8" s="73">
        <v>447.34800000000001</v>
      </c>
      <c r="J8" s="73">
        <v>3141.9650000000001</v>
      </c>
      <c r="M8" s="71"/>
    </row>
    <row r="9" spans="1:253">
      <c r="A9" s="72">
        <v>78</v>
      </c>
      <c r="B9" s="53" t="s">
        <v>44</v>
      </c>
      <c r="C9" s="73">
        <v>568289.51500000001</v>
      </c>
      <c r="D9" s="73">
        <v>522320.98800000001</v>
      </c>
      <c r="E9" s="73">
        <v>45968.527000000002</v>
      </c>
      <c r="F9" s="73">
        <v>51824.516000000003</v>
      </c>
      <c r="G9" s="73">
        <v>2054.5419999999999</v>
      </c>
      <c r="H9" s="73">
        <v>-3801.4470000000015</v>
      </c>
      <c r="I9" s="73">
        <v>1253.779</v>
      </c>
      <c r="J9" s="73">
        <v>-5055.2259999999997</v>
      </c>
      <c r="M9" s="71"/>
    </row>
    <row r="10" spans="1:253">
      <c r="A10" s="72">
        <v>80</v>
      </c>
      <c r="B10" s="53" t="s">
        <v>6</v>
      </c>
      <c r="C10" s="73">
        <v>176063.255</v>
      </c>
      <c r="D10" s="73">
        <v>161158.82699999999</v>
      </c>
      <c r="E10" s="73">
        <v>14904.428000000014</v>
      </c>
      <c r="F10" s="73">
        <v>16003.273999999999</v>
      </c>
      <c r="G10" s="73">
        <v>2956.027</v>
      </c>
      <c r="H10" s="73">
        <v>1857.181000000015</v>
      </c>
      <c r="I10" s="73">
        <v>335.21</v>
      </c>
      <c r="J10" s="73">
        <v>1521.971</v>
      </c>
      <c r="M10" s="71"/>
    </row>
    <row r="11" spans="1:253">
      <c r="A11" s="52">
        <v>81</v>
      </c>
      <c r="B11" s="56" t="s">
        <v>309</v>
      </c>
      <c r="C11" s="73">
        <v>261380.171</v>
      </c>
      <c r="D11" s="73">
        <v>227314.378</v>
      </c>
      <c r="E11" s="73">
        <v>34065.793000000005</v>
      </c>
      <c r="F11" s="73">
        <v>28444.246999999999</v>
      </c>
      <c r="G11" s="73">
        <v>1117.194</v>
      </c>
      <c r="H11" s="73">
        <v>6738.7400000000052</v>
      </c>
      <c r="I11" s="73">
        <v>1584.1759999999999</v>
      </c>
      <c r="J11" s="73">
        <v>5154.5640000000003</v>
      </c>
      <c r="M11" s="71"/>
    </row>
    <row r="12" spans="1:253">
      <c r="A12" s="72">
        <v>99</v>
      </c>
      <c r="B12" s="53" t="s">
        <v>7</v>
      </c>
      <c r="C12" s="73">
        <v>631608.91899999999</v>
      </c>
      <c r="D12" s="73">
        <v>597458.57200000004</v>
      </c>
      <c r="E12" s="73">
        <v>34150.346999999951</v>
      </c>
      <c r="F12" s="73">
        <v>55443.928</v>
      </c>
      <c r="G12" s="73">
        <v>7861.9840000000004</v>
      </c>
      <c r="H12" s="73">
        <v>-13431.597000000049</v>
      </c>
      <c r="I12" s="73">
        <v>-4167.1859999999997</v>
      </c>
      <c r="J12" s="73">
        <v>-9264.4110000000001</v>
      </c>
      <c r="M12" s="71"/>
    </row>
    <row r="13" spans="1:253">
      <c r="A13" s="72">
        <v>107</v>
      </c>
      <c r="B13" s="53" t="s">
        <v>40</v>
      </c>
      <c r="C13" s="73">
        <v>575543.82499999995</v>
      </c>
      <c r="D13" s="73">
        <v>505958.75699999998</v>
      </c>
      <c r="E13" s="73">
        <v>69585.06799999997</v>
      </c>
      <c r="F13" s="73">
        <v>58175.970999999998</v>
      </c>
      <c r="G13" s="73">
        <v>10795.607</v>
      </c>
      <c r="H13" s="73">
        <v>22204.703999999972</v>
      </c>
      <c r="I13" s="73">
        <v>4715.8459999999995</v>
      </c>
      <c r="J13" s="73">
        <v>17488.858</v>
      </c>
      <c r="M13" s="71"/>
    </row>
    <row r="14" spans="1:253">
      <c r="A14" s="101">
        <v>108</v>
      </c>
      <c r="B14" s="53" t="s">
        <v>344</v>
      </c>
      <c r="C14" s="73">
        <v>17249.491999999998</v>
      </c>
      <c r="D14" s="73">
        <v>15722.216</v>
      </c>
      <c r="E14" s="73">
        <v>1527.275999999998</v>
      </c>
      <c r="F14" s="73">
        <v>7501.058</v>
      </c>
      <c r="G14" s="73">
        <v>970.45699999999999</v>
      </c>
      <c r="H14" s="73">
        <v>-5003.3250000000016</v>
      </c>
      <c r="I14" s="73">
        <v>-1432.394</v>
      </c>
      <c r="J14" s="73">
        <v>-3570.931</v>
      </c>
      <c r="M14" s="71"/>
    </row>
    <row r="15" spans="1:253">
      <c r="A15" s="316" t="s">
        <v>8</v>
      </c>
      <c r="B15" s="316"/>
      <c r="C15" s="193">
        <v>2944272.2030000002</v>
      </c>
      <c r="D15" s="193">
        <v>2662330.267</v>
      </c>
      <c r="E15" s="193">
        <v>281941.93599999993</v>
      </c>
      <c r="F15" s="193">
        <v>297585.72500000003</v>
      </c>
      <c r="G15" s="193">
        <v>27797.357999999997</v>
      </c>
      <c r="H15" s="193">
        <v>12153.568999999916</v>
      </c>
      <c r="I15" s="193">
        <v>2736.7789999999995</v>
      </c>
      <c r="J15" s="193">
        <v>9416.7900000000009</v>
      </c>
      <c r="M15" s="71"/>
    </row>
    <row r="16" spans="1:253">
      <c r="A16" s="52">
        <v>63</v>
      </c>
      <c r="B16" s="56" t="s">
        <v>323</v>
      </c>
      <c r="C16" s="73">
        <v>87813.243000000002</v>
      </c>
      <c r="D16" s="73">
        <v>87024.945999999996</v>
      </c>
      <c r="E16" s="73">
        <v>788.29700000000594</v>
      </c>
      <c r="F16" s="73">
        <v>8114.4690000000001</v>
      </c>
      <c r="G16" s="73">
        <v>7383.8609999999999</v>
      </c>
      <c r="H16" s="73">
        <v>57.689000000005763</v>
      </c>
      <c r="I16" s="73">
        <v>-456.065</v>
      </c>
      <c r="J16" s="73">
        <v>513.75400000000002</v>
      </c>
      <c r="L16" s="59"/>
      <c r="M16" s="71"/>
    </row>
    <row r="17" spans="1:13">
      <c r="A17" s="52">
        <v>76</v>
      </c>
      <c r="B17" s="56" t="s">
        <v>41</v>
      </c>
      <c r="C17" s="73">
        <v>29706.99</v>
      </c>
      <c r="D17" s="73">
        <v>26942.215</v>
      </c>
      <c r="E17" s="73">
        <v>2764.7750000000015</v>
      </c>
      <c r="F17" s="73">
        <v>4607.7169999999996</v>
      </c>
      <c r="G17" s="73">
        <v>2410.8240000000001</v>
      </c>
      <c r="H17" s="73">
        <v>567.88200000000188</v>
      </c>
      <c r="I17" s="73">
        <v>-235.46</v>
      </c>
      <c r="J17" s="73">
        <v>803.34199999999998</v>
      </c>
      <c r="L17" s="59"/>
      <c r="M17" s="71"/>
    </row>
    <row r="18" spans="1:13">
      <c r="A18" s="74">
        <v>94</v>
      </c>
      <c r="B18" s="61" t="s">
        <v>9</v>
      </c>
      <c r="C18" s="73">
        <v>3114.808</v>
      </c>
      <c r="D18" s="73">
        <v>2648.6860000000001</v>
      </c>
      <c r="E18" s="73">
        <v>466.12199999999984</v>
      </c>
      <c r="F18" s="73">
        <v>421.625</v>
      </c>
      <c r="G18" s="73">
        <v>21.193000000000001</v>
      </c>
      <c r="H18" s="73">
        <v>65.689999999999841</v>
      </c>
      <c r="I18" s="73">
        <v>11.444000000000001</v>
      </c>
      <c r="J18" s="73">
        <v>54.246000000000002</v>
      </c>
      <c r="L18" s="59"/>
      <c r="M18" s="71"/>
    </row>
    <row r="19" spans="1:13">
      <c r="A19" s="316" t="s">
        <v>10</v>
      </c>
      <c r="B19" s="316"/>
      <c r="C19" s="193">
        <v>120635.04100000001</v>
      </c>
      <c r="D19" s="193">
        <v>116615.84699999999</v>
      </c>
      <c r="E19" s="193">
        <v>4019.1940000000072</v>
      </c>
      <c r="F19" s="193">
        <v>13143.811</v>
      </c>
      <c r="G19" s="193">
        <v>9815.8779999999988</v>
      </c>
      <c r="H19" s="193">
        <v>691.26100000000747</v>
      </c>
      <c r="I19" s="193">
        <v>-680.08100000000002</v>
      </c>
      <c r="J19" s="193">
        <v>1371.3420000000001</v>
      </c>
      <c r="M19" s="71"/>
    </row>
    <row r="20" spans="1:13">
      <c r="A20" s="316" t="s">
        <v>11</v>
      </c>
      <c r="B20" s="316"/>
      <c r="C20" s="193">
        <v>3064907.2440000004</v>
      </c>
      <c r="D20" s="193">
        <v>2778946.1140000001</v>
      </c>
      <c r="E20" s="193">
        <v>285961.12999999995</v>
      </c>
      <c r="F20" s="193">
        <v>310729.53600000002</v>
      </c>
      <c r="G20" s="193">
        <v>37613.235999999997</v>
      </c>
      <c r="H20" s="193">
        <v>12844.829999999924</v>
      </c>
      <c r="I20" s="193">
        <v>2056.6979999999994</v>
      </c>
      <c r="J20" s="193">
        <v>10788.132000000001</v>
      </c>
      <c r="M20" s="77"/>
    </row>
    <row r="21" spans="1:13">
      <c r="A21" s="349" t="s">
        <v>352</v>
      </c>
      <c r="B21" s="350"/>
      <c r="C21" s="350"/>
      <c r="D21" s="350"/>
      <c r="E21" s="350"/>
      <c r="F21" s="350"/>
      <c r="G21" s="350"/>
      <c r="H21" s="350"/>
      <c r="I21" s="350"/>
      <c r="J21" s="351"/>
      <c r="M21" s="78"/>
    </row>
    <row r="22" spans="1:13">
      <c r="A22" s="346" t="s">
        <v>231</v>
      </c>
      <c r="B22" s="347"/>
      <c r="C22" s="347"/>
      <c r="D22" s="347"/>
      <c r="E22" s="347"/>
      <c r="F22" s="347"/>
      <c r="G22" s="347"/>
      <c r="H22" s="347"/>
      <c r="I22" s="347"/>
      <c r="J22" s="348"/>
      <c r="M22" s="78"/>
    </row>
    <row r="23" spans="1:13">
      <c r="A23" s="343"/>
      <c r="B23" s="344"/>
      <c r="C23" s="344"/>
      <c r="D23" s="344"/>
      <c r="E23" s="344"/>
      <c r="F23" s="344"/>
      <c r="G23" s="344"/>
      <c r="H23" s="344"/>
      <c r="I23" s="344"/>
      <c r="J23" s="345"/>
      <c r="M23" s="78"/>
    </row>
    <row r="24" spans="1:13">
      <c r="B24" s="342"/>
      <c r="C24" s="342"/>
      <c r="D24" s="342"/>
      <c r="E24" s="342"/>
      <c r="F24" s="342"/>
      <c r="G24" s="342"/>
      <c r="H24" s="342"/>
      <c r="I24" s="342"/>
      <c r="J24" s="342"/>
      <c r="M24" s="78"/>
    </row>
    <row r="25" spans="1:13">
      <c r="B25" s="342"/>
      <c r="C25" s="342"/>
      <c r="D25" s="342"/>
      <c r="E25" s="342"/>
      <c r="F25" s="342"/>
      <c r="G25" s="342"/>
      <c r="H25" s="342"/>
      <c r="I25" s="342"/>
      <c r="J25" s="342"/>
      <c r="M25" s="78"/>
    </row>
    <row r="26" spans="1:13">
      <c r="B26" s="79"/>
      <c r="C26" s="80"/>
      <c r="D26" s="80"/>
      <c r="E26" s="80"/>
      <c r="F26" s="80"/>
      <c r="G26" s="80"/>
      <c r="H26" s="80"/>
      <c r="M26" s="78"/>
    </row>
    <row r="27" spans="1:13">
      <c r="B27" s="79"/>
      <c r="H27" s="80"/>
      <c r="M27" s="78"/>
    </row>
    <row r="28" spans="1:13">
      <c r="A28" s="81"/>
      <c r="B28" s="64"/>
      <c r="C28" s="82"/>
      <c r="D28" s="82"/>
      <c r="E28" s="82"/>
      <c r="F28" s="82"/>
      <c r="G28" s="82"/>
      <c r="H28" s="82"/>
      <c r="I28" s="82"/>
      <c r="J28" s="82"/>
      <c r="M28" s="71"/>
    </row>
    <row r="29" spans="1:13">
      <c r="B29" s="79"/>
      <c r="H29" s="80"/>
      <c r="M29" s="78"/>
    </row>
    <row r="30" spans="1:13">
      <c r="B30" s="79"/>
      <c r="H30" s="80"/>
      <c r="M30" s="78"/>
    </row>
    <row r="31" spans="1:13">
      <c r="B31" s="79"/>
      <c r="C31" s="80"/>
      <c r="D31" s="80"/>
      <c r="E31" s="80"/>
      <c r="F31" s="80"/>
      <c r="H31" s="80"/>
      <c r="M31" s="68"/>
    </row>
    <row r="32" spans="1:13">
      <c r="B32" s="79"/>
    </row>
    <row r="33" spans="2:2">
      <c r="B33" s="79"/>
    </row>
    <row r="34" spans="2:2">
      <c r="B34" s="79"/>
    </row>
    <row r="35" spans="2:2">
      <c r="B35" s="79"/>
    </row>
    <row r="36" spans="2:2">
      <c r="B36" s="79"/>
    </row>
    <row r="37" spans="2:2">
      <c r="B37" s="79"/>
    </row>
    <row r="38" spans="2:2">
      <c r="B38" s="79"/>
    </row>
    <row r="39" spans="2:2">
      <c r="B39" s="79"/>
    </row>
  </sheetData>
  <mergeCells count="22">
    <mergeCell ref="A21:J21"/>
    <mergeCell ref="B24:J24"/>
    <mergeCell ref="D5:D7"/>
    <mergeCell ref="H5:H7"/>
    <mergeCell ref="F5:F7"/>
    <mergeCell ref="B5:B7"/>
    <mergeCell ref="B25:J25"/>
    <mergeCell ref="I5:I7"/>
    <mergeCell ref="A15:B15"/>
    <mergeCell ref="A19:B19"/>
    <mergeCell ref="A20:B20"/>
    <mergeCell ref="A23:J23"/>
    <mergeCell ref="G5:G7"/>
    <mergeCell ref="C5:C7"/>
    <mergeCell ref="E5:E7"/>
    <mergeCell ref="A22:J22"/>
    <mergeCell ref="A1:J1"/>
    <mergeCell ref="A2:J2"/>
    <mergeCell ref="A3:J3"/>
    <mergeCell ref="J5:J7"/>
    <mergeCell ref="A5:A7"/>
    <mergeCell ref="A4:J4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8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B37DB497989C4E9161364F44EF980F" ma:contentTypeVersion="9" ma:contentTypeDescription="Crear nuevo documento." ma:contentTypeScope="" ma:versionID="1d1d062e5ce385ab181dd5a760b357b8">
  <xsd:schema xmlns:xsd="http://www.w3.org/2001/XMLSchema" xmlns:xs="http://www.w3.org/2001/XMLSchema" xmlns:p="http://schemas.microsoft.com/office/2006/metadata/properties" xmlns:ns3="9816406f-e380-404c-99a7-1e108af077a4" targetNamespace="http://schemas.microsoft.com/office/2006/metadata/properties" ma:root="true" ma:fieldsID="c91077ec39f7746739a411d2822f4964" ns3:_="">
    <xsd:import namespace="9816406f-e380-404c-99a7-1e108af077a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6406f-e380-404c-99a7-1e108af077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DD066C-0DE7-471E-8EEA-C9A9DBB7F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6406f-e380-404c-99a7-1e108af07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90968C-D1D8-4560-B95F-92B8A1BD39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F0D765-6AAE-4F3A-B1A5-7FE6457A110B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9816406f-e380-404c-99a7-1e108af077a4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21</vt:i4>
      </vt:variant>
    </vt:vector>
  </HeadingPairs>
  <TitlesOfParts>
    <vt:vector size="41" baseType="lpstr">
      <vt:lpstr>Indice</vt:lpstr>
      <vt:lpstr>Metodología de Presentación</vt:lpstr>
      <vt:lpstr>Notas Explicativas</vt:lpstr>
      <vt:lpstr>Result. Financieros comparados</vt:lpstr>
      <vt:lpstr>E. Sit. Fin. comparado por Isap</vt:lpstr>
      <vt:lpstr>E. Resultados comparado por Isa</vt:lpstr>
      <vt:lpstr>Indic. Fin. comparados por Isap</vt:lpstr>
      <vt:lpstr>E. Sit. Fin. por rubros</vt:lpstr>
      <vt:lpstr>E. Resultados por rubros</vt:lpstr>
      <vt:lpstr>E. Flujo Efectivo por rubros</vt:lpstr>
      <vt:lpstr>E. Sit. Fin. I. Abiertas</vt:lpstr>
      <vt:lpstr>E. Sit. Fin. I. Cerradas</vt:lpstr>
      <vt:lpstr>E. Resultados I. Abiertas</vt:lpstr>
      <vt:lpstr>E. Resultados I. Cerradas</vt:lpstr>
      <vt:lpstr>Ctas. de Resultados I. Abierta </vt:lpstr>
      <vt:lpstr>Ctas. de Resultados I. Cerradas</vt:lpstr>
      <vt:lpstr>E. Flujo Efectivo I. Abiertas</vt:lpstr>
      <vt:lpstr>E. Flujo Efectivo I. Cerradas</vt:lpstr>
      <vt:lpstr>Estándares Legales comparados</vt:lpstr>
      <vt:lpstr>Estándares Legales por Isapre</vt:lpstr>
      <vt:lpstr>'E. Flujo Efectivo por rubros'!A_impresión_IM</vt:lpstr>
      <vt:lpstr>'E. Resultados por rubros'!A_impresión_IM</vt:lpstr>
      <vt:lpstr>'E. Sit. Fin. por rubros'!A_impresión_IM</vt:lpstr>
      <vt:lpstr>'Ctas. de Resultados I. Abierta '!Área_de_impresión</vt:lpstr>
      <vt:lpstr>'Ctas. de Resultados I. Cerradas'!Área_de_impresión</vt:lpstr>
      <vt:lpstr>'E. Flujo Efectivo I. Abiertas'!Área_de_impresión</vt:lpstr>
      <vt:lpstr>'E. Flujo Efectivo I. Cerradas'!Área_de_impresión</vt:lpstr>
      <vt:lpstr>'E. Flujo Efectivo por rubros'!Área_de_impresión</vt:lpstr>
      <vt:lpstr>'E. Resultados comparado por Isa'!Área_de_impresión</vt:lpstr>
      <vt:lpstr>'E. Resultados I. Abiertas'!Área_de_impresión</vt:lpstr>
      <vt:lpstr>'E. Resultados I. Cerradas'!Área_de_impresión</vt:lpstr>
      <vt:lpstr>'E. Resultados por rubros'!Área_de_impresión</vt:lpstr>
      <vt:lpstr>'E. Sit. Fin. comparado por Isap'!Área_de_impresión</vt:lpstr>
      <vt:lpstr>'E. Sit. Fin. I. Abiertas'!Área_de_impresión</vt:lpstr>
      <vt:lpstr>'E. Sit. Fin. I. Cerradas'!Área_de_impresión</vt:lpstr>
      <vt:lpstr>'E. Sit. Fin. por rubros'!Área_de_impresión</vt:lpstr>
      <vt:lpstr>'Estándares Legales comparados'!Área_de_impresión</vt:lpstr>
      <vt:lpstr>'Estándares Legales por Isapre'!Área_de_impresión</vt:lpstr>
      <vt:lpstr>'Indic. Fin. comparados por Isap'!Área_de_impresión</vt:lpstr>
      <vt:lpstr>Indice!Área_de_impresión</vt:lpstr>
      <vt:lpstr>'Result. Financieros comparados'!Área_de_impresión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Poblete Montecino</dc:creator>
  <cp:lastModifiedBy>Marlene Sanchez</cp:lastModifiedBy>
  <cp:lastPrinted>2019-04-02T20:23:04Z</cp:lastPrinted>
  <dcterms:created xsi:type="dcterms:W3CDTF">2001-05-01T21:47:49Z</dcterms:created>
  <dcterms:modified xsi:type="dcterms:W3CDTF">2023-11-24T15:10:58Z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0x01010062B37DB497989C4E9161364F44EF980F</vt:lpwstr>
  </property>
</Properties>
</file>