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METAS\PORTAL WEB\Publicaciones\"/>
    </mc:Choice>
  </mc:AlternateContent>
  <bookViews>
    <workbookView xWindow="5700" yWindow="-12" windowWidth="5760" windowHeight="6588" tabRatio="707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'!$A$2:$J$28</definedName>
    <definedName name="_xlnm.Print_Area" localSheetId="15">'Ctas. de Resultados I. Cerradas'!$A$2:$F$29</definedName>
    <definedName name="_xlnm.Print_Area" localSheetId="16">'E. Flujo Efectivo I. Abiertas'!$B$2:$K$74</definedName>
    <definedName name="_xlnm.Print_Area" localSheetId="17">'E. Flujo Efectivo I. Cerradas'!$B$2:$G$75</definedName>
    <definedName name="_xlnm.Print_Area" localSheetId="9">'E. Flujo Efectivo por rubros'!$A$2:$J$23</definedName>
    <definedName name="_xlnm.Print_Area" localSheetId="5">'E. Resultados comparado por Isa'!$A$2:$H$20</definedName>
    <definedName name="_xlnm.Print_Area" localSheetId="12">'E. Resultados I. Abiertas'!$B$2:$J$29</definedName>
    <definedName name="_xlnm.Print_Area" localSheetId="13">'E. Resultados I. Cerradas'!$B$2:$F$30</definedName>
    <definedName name="_xlnm.Print_Area" localSheetId="8">'E. Resultados por rubros'!$A$2:$J$23</definedName>
    <definedName name="_xlnm.Print_Area" localSheetId="4">'E. Sit. Fin. comparado por Isap'!$A$2:$H$20</definedName>
    <definedName name="_xlnm.Print_Area" localSheetId="10">'E. Sit. Fin. I. Abiertas'!$B$2:$K$32,'E. Sit. Fin. I. Abiertas'!$B$37:$K$74</definedName>
    <definedName name="_xlnm.Print_Area" localSheetId="11">'E. Sit. Fin. I. Cerradas'!$B$2:$G$33,'E. Sit. Fin. I. Cerradas'!$B$38:$G$76</definedName>
    <definedName name="_xlnm.Print_Area" localSheetId="7">'E. Sit. Fin. por rubros'!$A$2:$J$22</definedName>
    <definedName name="_xlnm.Print_Area" localSheetId="18">'Estándares Legales comparados'!$A$2:$H$25</definedName>
    <definedName name="_xlnm.Print_Area" localSheetId="19">'Estándares Legales por Isapre'!$A$2:$H$25</definedName>
    <definedName name="_xlnm.Print_Area" localSheetId="6">'Indic. Fin. comparados por Isap'!$A$2:$H$24</definedName>
    <definedName name="_xlnm.Print_Area" localSheetId="0">Indice!$A$1:$D$31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B17" i="20" l="1"/>
</calcChain>
</file>

<file path=xl/sharedStrings.xml><?xml version="1.0" encoding="utf-8"?>
<sst xmlns="http://schemas.openxmlformats.org/spreadsheetml/2006/main" count="951" uniqueCount="368">
  <si>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</si>
  <si>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</si>
  <si>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</si>
  <si>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</si>
  <si>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</si>
  <si>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</si>
  <si>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</si>
  <si>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</si>
  <si>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</si>
  <si>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</si>
  <si>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</si>
  <si>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</si>
  <si>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</si>
  <si>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</si>
  <si>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</si>
  <si>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</si>
  <si>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</si>
  <si>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</si>
  <si>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</si>
  <si>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</si>
  <si>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</si>
  <si>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</si>
  <si>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</si>
  <si>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</si>
  <si>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Variables seleccionadas</t>
  </si>
  <si>
    <t>Cod.</t>
  </si>
  <si>
    <t>RESULTADOS FINANCIEROS COMPARADOS DE LAS ISAPRES CERRADAS</t>
  </si>
  <si>
    <t>Resultados financieros comparados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</si>
  <si>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</si>
  <si>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</si>
  <si>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</si>
  <si>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</si>
  <si>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</si>
  <si>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</si>
  <si>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</si>
  <si>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</si>
  <si>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</si>
  <si>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</si>
  <si>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</si>
  <si>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</si>
  <si>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</si>
  <si>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</si>
  <si>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</si>
  <si>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</si>
  <si>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</si>
  <si>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</si>
  <si>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</si>
  <si>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</si>
  <si>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</si>
  <si>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</si>
  <si>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</si>
  <si>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</si>
  <si>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</si>
  <si>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</si>
  <si>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</si>
  <si>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</si>
  <si>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</si>
  <si>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</si>
  <si>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</si>
  <si>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</si>
  <si>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</si>
  <si>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</si>
  <si>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</si>
  <si>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</si>
  <si>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</si>
  <si>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</si>
  <si>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</si>
  <si>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</si>
  <si>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</si>
  <si>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</si>
  <si>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</si>
  <si>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</si>
  <si>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</si>
  <si>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</si>
  <si>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</si>
  <si>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</si>
  <si>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</si>
  <si>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</si>
  <si>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</si>
  <si>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</si>
  <si>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</si>
  <si>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</si>
  <si>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</si>
  <si>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</si>
  <si>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</si>
  <si>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</si>
  <si>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</si>
  <si>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</si>
  <si>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</si>
  <si>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</si>
  <si>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</si>
  <si>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</si>
  <si>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</si>
  <si>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</si>
  <si>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</si>
  <si>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</si>
  <si>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</si>
  <si>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</si>
  <si>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</si>
  <si>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</si>
  <si>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</si>
  <si>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</si>
  <si>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</si>
  <si>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</si>
  <si>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</si>
  <si>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</si>
  <si>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</si>
  <si>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</si>
  <si>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</si>
  <si>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</si>
  <si>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</si>
  <si>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</si>
  <si>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</si>
  <si>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</si>
  <si>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</si>
  <si>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</si>
  <si>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</si>
  <si>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</si>
  <si>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</si>
  <si>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</si>
  <si>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</si>
  <si>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</si>
  <si>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</si>
  <si>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</si>
  <si>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</si>
  <si>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</si>
  <si>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</si>
  <si>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</si>
  <si>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</si>
  <si>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</si>
  <si>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</si>
  <si>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</si>
  <si>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</si>
  <si>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</si>
  <si>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</si>
  <si>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</si>
  <si>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</si>
  <si>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</si>
  <si>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</si>
  <si>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</si>
  <si>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</si>
  <si>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</si>
  <si>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</si>
  <si>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</si>
  <si>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</si>
  <si>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</si>
  <si>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</si>
  <si>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</si>
  <si>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</si>
  <si>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</si>
  <si>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</si>
  <si>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</si>
  <si>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</si>
  <si>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</si>
  <si>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</si>
  <si>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</si>
  <si>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</si>
  <si>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</si>
  <si>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</si>
  <si>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</si>
  <si>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</si>
  <si>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</si>
  <si>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</si>
  <si>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</si>
  <si>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</si>
  <si>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</si>
  <si>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</si>
  <si>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</si>
  <si>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</si>
  <si>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</si>
  <si>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</si>
  <si>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</si>
  <si>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</si>
  <si>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</si>
  <si>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</si>
  <si>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</si>
  <si>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</si>
  <si>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</si>
  <si>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</si>
  <si>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</si>
  <si>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</si>
  <si>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</si>
  <si>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</si>
  <si>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</si>
  <si>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</si>
  <si>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</si>
  <si>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</si>
  <si>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</si>
  <si>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</si>
  <si>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</si>
  <si>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</si>
  <si>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</si>
  <si>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</si>
  <si>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</si>
  <si>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</si>
  <si>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</si>
  <si>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</si>
  <si>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</si>
  <si>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</si>
  <si>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</si>
  <si>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</si>
  <si>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</si>
  <si>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</si>
  <si>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</si>
  <si>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</si>
  <si>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</si>
  <si>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</si>
  <si>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</si>
  <si>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</si>
  <si>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</si>
  <si>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</si>
  <si>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</si>
  <si>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</si>
  <si>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</si>
  <si>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</si>
  <si>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</si>
  <si>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</si>
  <si>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</si>
  <si>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</si>
  <si>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</si>
  <si>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</si>
  <si>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</si>
  <si>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</si>
  <si>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</si>
  <si>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</si>
  <si>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</si>
  <si>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</si>
  <si>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</si>
  <si>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</si>
  <si>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</si>
  <si>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</si>
  <si>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</si>
  <si>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</si>
  <si>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</si>
  <si>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</si>
  <si>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</si>
  <si>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</si>
  <si>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</si>
  <si>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</si>
  <si>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</si>
  <si>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</si>
  <si>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</si>
  <si>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</si>
  <si>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</si>
  <si>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</si>
  <si>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</si>
  <si>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</si>
  <si>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 xml:space="preserve">Rentabilidad del Capital y Reservas: Ganancia o pérdida / Capital emitido + ganancias acumuladas + Primas de emisión + Acciones propias en cartera 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</si>
  <si>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</si>
  <si>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</si>
  <si>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</si>
  <si>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</si>
  <si>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</si>
  <si>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</si>
  <si>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</si>
  <si>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</si>
  <si>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</si>
  <si>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</si>
  <si>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</si>
  <si>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</si>
  <si>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</si>
  <si>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</si>
  <si>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</si>
  <si>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</si>
  <si>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</si>
  <si>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</si>
  <si>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</si>
  <si>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</si>
  <si>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</si>
  <si>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</si>
  <si>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</si>
  <si>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</si>
  <si>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</si>
  <si>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</si>
  <si>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</si>
  <si>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</si>
  <si>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</si>
  <si>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</si>
  <si>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</si>
  <si>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</si>
  <si>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</si>
  <si>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</si>
  <si>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Departamento de Estudios y Desarrollo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</si>
  <si>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</si>
  <si>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</si>
  <si>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</si>
  <si>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</si>
  <si>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</si>
  <si>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</si>
  <si>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</si>
  <si>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</si>
  <si>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</si>
  <si>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</si>
  <si>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</si>
  <si>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</si>
  <si>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</si>
  <si>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</si>
  <si>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</si>
  <si>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</si>
  <si>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</si>
  <si>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</si>
  <si>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</si>
  <si>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</si>
  <si>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</si>
  <si>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</si>
  <si>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</si>
  <si>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</si>
  <si>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</si>
  <si>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</si>
  <si>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</si>
  <si>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</si>
  <si>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Garantía Isapre (**)</t>
  </si>
  <si>
    <t>Isapres en operación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</si>
  <si>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</si>
  <si>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 xml:space="preserve">El 13 de enero de 2020, la Intendencia de Fondos y Seguros de Salud emitió la Resolución Exenta SS/N° 18, que cancela el registro de las Isapres San Lorenzo (62), Chuquicamata (65) y Río Blanco (68), las que se fusionaron por incorporación a la Isapre Fusat (63), la que pasa a denominarse Isalud Isapre Ltda.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</si>
  <si>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</si>
  <si>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</si>
  <si>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ESTADO DE FLUJO DE EFECTIVO DIRECTO DE LAS ISAPRES CERRADAS</t>
  </si>
  <si>
    <t>APERTURA DE CUENTAS DE RESULTADOS POR FUNCION DE LAS ISAPRES CERRADAS</t>
  </si>
  <si>
    <t>ESTADO DE RESULTADOS POR FUNCION DE LAS ISAPRES CERRADAS</t>
  </si>
  <si>
    <t>ESTADO DE SITUACION FINANCIERA CLASIFICADO DE LAS ISAPRES CERRADAS</t>
  </si>
  <si>
    <t>Información comparada a nivel de Sistema, Total Isapres Abiertas y Total Isapres Cerradas (Cuadros N°s 1, 1.a y 1.b)</t>
  </si>
  <si>
    <t xml:space="preserve">ESTADO DE SITUACION FINANCIERA CLASIFICADO DE LAS ISAPRES CERRADAS </t>
  </si>
  <si>
    <t>Isalud</t>
  </si>
  <si>
    <t>Las Estadísticas Financieras de Isapres incluyen información de las 10 Isapres que operaron durante este período, considerando información de la Isapre Esencia (ex-Alemana Salud), la que tiene inició operaciones a partir de junio 2022.</t>
  </si>
  <si>
    <t>Porcentaje del Ingreso actividades ordinarias</t>
  </si>
  <si>
    <t>Cuardos N° 1, N° 1.a, N° 1.b</t>
  </si>
  <si>
    <t>Cuadro N° 1.1 A</t>
  </si>
  <si>
    <t>Cuadro N° 1.1 B</t>
  </si>
  <si>
    <t>Cuadro N° 1.1 C</t>
  </si>
  <si>
    <t>Cuadro N° 1.1</t>
  </si>
  <si>
    <t>Cuadro N° 1.2</t>
  </si>
  <si>
    <t>Cuadro N° 1.3</t>
  </si>
  <si>
    <t>Cuadros N° 1.4.1, N° 1.4.2</t>
  </si>
  <si>
    <t>Cuadros N° 1.5.1, N° 1.5.2</t>
  </si>
  <si>
    <t>Cuadro N° 1.6</t>
  </si>
  <si>
    <t>Cuadro N° 1.7</t>
  </si>
  <si>
    <t>Cuadro N° 1.8</t>
  </si>
  <si>
    <t>Cuadro N° 1.9</t>
  </si>
  <si>
    <t>Cuadro N° 1.10</t>
  </si>
  <si>
    <t>Cuadro N° 1.11</t>
  </si>
  <si>
    <t>Cuadro N° 1.12</t>
  </si>
  <si>
    <t>Cuadro N° 1.13</t>
  </si>
  <si>
    <t>Síntesis del período 2023</t>
  </si>
  <si>
    <t>Estadísticas consolidadas del sistema año 2023</t>
  </si>
  <si>
    <t>Esencial</t>
  </si>
  <si>
    <t>Indice información financiera a junio 2023</t>
  </si>
  <si>
    <t>Enero-junio 2022 - 2023</t>
  </si>
  <si>
    <t>Financieras a junio 2023 (bajo normas IFRS)</t>
  </si>
  <si>
    <t>Estándares legales comparados junio 2022-2023</t>
  </si>
  <si>
    <t>Estándares legales por Isapre a junio 2023</t>
  </si>
  <si>
    <t>Período Enero-Junio</t>
  </si>
  <si>
    <t>PRINCIPALES RUBROS DEL ESTADO DE SITUACION FINANCIERO CLASIFICADO POR ISAPRE AL 30 DE JUNIO</t>
  </si>
  <si>
    <t>Fuente: Superintendencia de Salud, Ficha Económica Financiera de Isapres al 30/06/2023</t>
  </si>
  <si>
    <t>PRINCIPALES RUBROS DEL ESTADO DE RESULTADOS POR FUNCION POR ISAPRE AL 30 DE JUNIO</t>
  </si>
  <si>
    <t>PRINCIPALES INDICADORES FINANCIEROS POR ISAPRE AL 30 DE JUNIO</t>
  </si>
  <si>
    <t>ESTADO DE SITUACION FINANCIERA CLASIFICADO  AL 30 DE JUNIO DE 2023</t>
  </si>
  <si>
    <t>ESTADO DE RESULTADOS POR FUNCION AL 30 DE JUNIO DE 2023</t>
  </si>
  <si>
    <t>ESTADO DE FLUJO DE EFECTIVO DIRECTO AL 30 DE JUNIO DE 2023</t>
  </si>
  <si>
    <t>ESTADO DE SITUACION FINANCIERA CLASIFICADO DE LAS ISAPRES ABIERTAS AL 30 DE JUNIO DE 2023</t>
  </si>
  <si>
    <t>AL 30 DE JUNIO DE 2023</t>
  </si>
  <si>
    <t>ESTADO DE RESULTADOS POR FUNCION DE LAS ISAPRES ABIERTAS AL 30 DE JUNIO DE 2023</t>
  </si>
  <si>
    <t>APERTURA DE CUENTAS DE RESULTADOS POR FUNCION DE LAS ISAPRES ABIERTAS AL 30 DE JUNIO DE 2023</t>
  </si>
  <si>
    <t>ESTADO DE FLUJO DE EFECTIVO DIRECTO DE LAS ISAPRES ABIERTAS AL 30 DE JUNIO DE 2023</t>
  </si>
  <si>
    <t>Al 30 de Junio</t>
  </si>
  <si>
    <t>(*) El plazo para enterar la garantía por las deudas registradas al 30 de junio de 2023 venció el día 21 de agosto del presente año.</t>
  </si>
  <si>
    <t>Al 30 de Junio de 2023</t>
  </si>
  <si>
    <t>(1) UF al 30 de junio de 2023 $36.089,48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</si>
</sst>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1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rgb="FF2E74B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62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4" fillId="0" borderId="0" xfId="0" applyFont="1" applyBorder="1" applyAlignment="1"/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5" fillId="0" borderId="5" xfId="0" applyFont="1" applyBorder="1"/>
    <xf numFmtId="181" fontId="19" fillId="0" borderId="0" xfId="4" applyFont="1"/>
    <xf numFmtId="37" fontId="20" fillId="0" borderId="0" xfId="0" applyFont="1" applyAlignment="1">
      <alignment horizontal="center"/>
    </xf>
    <xf numFmtId="37" fontId="5" fillId="0" borderId="0" xfId="0" applyFont="1" applyAlignment="1">
      <alignment horizontal="justify" wrapText="1"/>
    </xf>
    <xf numFmtId="37" fontId="4" fillId="0" borderId="0" xfId="0" applyFont="1" applyBorder="1" applyAlignment="1">
      <alignment horizontal="center"/>
    </xf>
    <xf numFmtId="37" fontId="5" fillId="0" borderId="0" xfId="0" applyFont="1" applyBorder="1" applyAlignment="1">
      <alignment horizontal="justify" wrapText="1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7" fillId="3" borderId="20" xfId="0" applyNumberFormat="1" applyFont="1" applyFill="1" applyBorder="1" applyAlignment="1" applyProtection="1">
      <alignment horizontal="center" vertical="center" wrapText="1"/>
    </xf>
    <xf numFmtId="37" fontId="7" fillId="3" borderId="18" xfId="0" applyNumberFormat="1" applyFont="1" applyFill="1" applyBorder="1" applyAlignment="1" applyProtection="1">
      <alignment horizontal="center" vertical="center" wrapText="1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0" fontId="7" fillId="3" borderId="20" xfId="0" applyNumberFormat="1" applyFont="1" applyFill="1" applyBorder="1" applyAlignment="1" applyProtection="1">
      <alignment horizontal="center"/>
    </xf>
    <xf numFmtId="0" fontId="7" fillId="3" borderId="20" xfId="0" quotePrefix="1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6" fillId="3" borderId="24" xfId="0" applyNumberFormat="1" applyFont="1" applyFill="1" applyBorder="1" applyAlignment="1" applyProtection="1">
      <alignment horizontal="center"/>
    </xf>
    <xf numFmtId="37" fontId="7" fillId="3" borderId="25" xfId="0" applyNumberFormat="1" applyFont="1" applyFill="1" applyBorder="1" applyAlignment="1" applyProtection="1">
      <alignment horizontal="center" vertical="center" wrapText="1"/>
    </xf>
    <xf numFmtId="37" fontId="7" fillId="3" borderId="26" xfId="0" applyNumberFormat="1" applyFont="1" applyFill="1" applyBorder="1" applyAlignment="1" applyProtection="1">
      <alignment horizontal="center" vertical="center" wrapText="1"/>
    </xf>
    <xf numFmtId="37" fontId="4" fillId="0" borderId="0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183" fontId="7" fillId="3" borderId="21" xfId="0" applyNumberFormat="1" applyFont="1" applyFill="1" applyBorder="1" applyAlignment="1" applyProtection="1">
      <alignment horizontal="center" vertical="center" wrapText="1"/>
    </xf>
    <xf numFmtId="183" fontId="7" fillId="3" borderId="19" xfId="0" applyNumberFormat="1" applyFont="1" applyFill="1" applyBorder="1" applyAlignment="1" applyProtection="1">
      <alignment horizontal="center" vertical="center" wrapText="1"/>
    </xf>
    <xf numFmtId="37" fontId="6" fillId="3" borderId="3" xfId="0" applyNumberFormat="1" applyFont="1" applyFill="1" applyBorder="1" applyAlignment="1" applyProtection="1">
      <alignment horizontal="center"/>
    </xf>
    <xf numFmtId="0" fontId="7" fillId="3" borderId="1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7" xfId="4" applyFont="1" applyFill="1" applyBorder="1" applyAlignment="1">
      <alignment horizontal="center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NumberFormat="1" applyFont="1" applyFill="1" applyBorder="1" applyAlignment="1" applyProtection="1">
      <alignment horizontal="center"/>
      <protection locked="0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181" fontId="9" fillId="0" borderId="0" xfId="4" quotePrefix="1" applyFont="1" applyAlignment="1">
      <alignment horizontal="left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2" xfId="4" applyNumberFormat="1" applyFont="1" applyFill="1" applyBorder="1" applyAlignment="1" applyProtection="1">
      <alignment horizontal="center"/>
      <protection locked="0"/>
    </xf>
    <xf numFmtId="37" fontId="6" fillId="3" borderId="23" xfId="4" applyNumberFormat="1" applyFont="1" applyFill="1" applyBorder="1" applyAlignment="1" applyProtection="1">
      <alignment horizontal="center"/>
      <protection locked="0"/>
    </xf>
    <xf numFmtId="37" fontId="6" fillId="3" borderId="33" xfId="4" applyNumberFormat="1" applyFont="1" applyFill="1" applyBorder="1" applyAlignment="1" applyProtection="1">
      <alignment horizontal="center"/>
      <protection locked="0"/>
    </xf>
    <xf numFmtId="181" fontId="7" fillId="3" borderId="25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6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0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8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21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0" fontId="7" fillId="3" borderId="1" xfId="9" applyFont="1" applyFill="1" applyBorder="1" applyAlignment="1">
      <alignment horizontal="center" vertical="center" wrapText="1"/>
    </xf>
    <xf numFmtId="37" fontId="6" fillId="3" borderId="3" xfId="6" applyNumberFormat="1" applyFont="1" applyFill="1" applyBorder="1" applyAlignment="1">
      <alignment horizontal="center"/>
    </xf>
    <xf numFmtId="0" fontId="6" fillId="3" borderId="3" xfId="6" applyNumberFormat="1" applyFont="1" applyFill="1" applyBorder="1" applyAlignment="1">
      <alignment horizontal="center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5" fillId="0" borderId="9" xfId="9" applyNumberFormat="1" applyFont="1" applyBorder="1" applyAlignment="1">
      <alignment horizontal="left" wrapText="1"/>
    </xf>
    <xf numFmtId="37" fontId="5" fillId="0" borderId="10" xfId="9" applyNumberFormat="1" applyFont="1" applyBorder="1" applyAlignment="1">
      <alignment horizontal="left" wrapText="1"/>
    </xf>
    <xf numFmtId="37" fontId="5" fillId="0" borderId="11" xfId="9" applyNumberFormat="1" applyFont="1" applyBorder="1" applyAlignment="1">
      <alignment horizontal="left" wrapText="1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181" fontId="6" fillId="3" borderId="3" xfId="6" applyFont="1" applyFill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181" fontId="4" fillId="0" borderId="0" xfId="6" applyFont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181" fontId="5" fillId="0" borderId="13" xfId="4" applyFont="1" applyBorder="1" applyAlignment="1">
      <alignment horizontal="left"/>
    </xf>
    <xf numFmtId="181" fontId="5" fillId="0" borderId="5" xfId="4" applyFont="1" applyBorder="1" applyAlignment="1">
      <alignment horizontal="left"/>
    </xf>
    <xf numFmtId="181" fontId="5" fillId="0" borderId="12" xfId="4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7" fillId="3" borderId="17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8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160020</xdr:rowOff>
    </xdr:from>
    <xdr:to>
      <xdr:col>0</xdr:col>
      <xdr:colOff>838200</xdr:colOff>
      <xdr:row>37</xdr:row>
      <xdr:rowOff>45720</xdr:rowOff>
    </xdr:to>
    <xdr:pic>
      <xdr:nvPicPr>
        <xdr:cNvPr id="25640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0740"/>
          <a:ext cx="8382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144780</xdr:colOff>
      <xdr:row>0</xdr:row>
      <xdr:rowOff>68580</xdr:rowOff>
    </xdr:from>
    <xdr:to>
      <xdr:col>1</xdr:col>
      <xdr:colOff>289560</xdr:colOff>
      <xdr:row>4</xdr:row>
      <xdr:rowOff>106680</xdr:rowOff>
    </xdr:to>
    <xdr:pic>
      <xdr:nvPicPr>
        <xdr:cNvPr id="25641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8580"/>
          <a:ext cx="20116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68580</xdr:rowOff>
    </xdr:from>
    <xdr:to>
      <xdr:col>3</xdr:col>
      <xdr:colOff>251460</xdr:colOff>
      <xdr:row>4</xdr:row>
      <xdr:rowOff>106680</xdr:rowOff>
    </xdr:to>
    <xdr:pic>
      <xdr:nvPicPr>
        <xdr:cNvPr id="24782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8580"/>
          <a:ext cx="20193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38100</xdr:rowOff>
    </xdr:from>
    <xdr:to>
      <xdr:col>3</xdr:col>
      <xdr:colOff>259080</xdr:colOff>
      <xdr:row>4</xdr:row>
      <xdr:rowOff>76200</xdr:rowOff>
    </xdr:to>
    <xdr:pic>
      <xdr:nvPicPr>
        <xdr:cNvPr id="23843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38100"/>
          <a:ext cx="20193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D61"/>
  <sheetViews>
    <sheetView showGridLines="0" tabSelected="1" zoomScaleNormal="100" workbookViewId="0">
      <selection activeCell="A8" sqref="A8:D8"/>
    </sheetView>
  </sheetViews>
  <sheetFormatPr baseColWidth="10" defaultColWidth="12" defaultRowHeight="12.6"/>
  <cols>
    <col min="1" max="1" width="35" style="25" customWidth="1"/>
    <col min="2" max="2" width="9.140625" style="25" customWidth="1"/>
    <col min="3" max="3" width="85" style="25" bestFit="1" customWidth="1"/>
    <col min="4" max="4" width="33.7109375" style="25" bestFit="1" customWidth="1"/>
    <col min="5" max="16384" width="12" style="25"/>
  </cols>
  <sheetData>
    <row r="6" spans="1:4">
      <c r="A6" s="220" t="s">
        <v>282</v>
      </c>
    </row>
    <row r="8" spans="1:4">
      <c r="A8" s="227" t="s">
        <v>346</v>
      </c>
      <c r="B8" s="227"/>
      <c r="C8" s="227"/>
      <c r="D8" s="227"/>
    </row>
    <row r="9" spans="1:4">
      <c r="A9" s="113"/>
      <c r="B9" s="113"/>
      <c r="C9" s="113"/>
      <c r="D9" s="225"/>
    </row>
    <row r="10" spans="1:4">
      <c r="A10" s="141" t="s">
        <v>297</v>
      </c>
    </row>
    <row r="11" spans="1:4">
      <c r="B11" s="114" t="s">
        <v>299</v>
      </c>
    </row>
    <row r="12" spans="1:4">
      <c r="B12" s="114" t="s">
        <v>298</v>
      </c>
    </row>
    <row r="13" spans="1:4">
      <c r="A13" s="141" t="s">
        <v>343</v>
      </c>
    </row>
    <row r="14" spans="1:4">
      <c r="B14" s="114" t="s">
        <v>347</v>
      </c>
    </row>
    <row r="15" spans="1:4">
      <c r="C15" s="25" t="s">
        <v>27</v>
      </c>
      <c r="D15" s="25" t="s">
        <v>326</v>
      </c>
    </row>
    <row r="16" spans="1:4">
      <c r="A16" s="141" t="s">
        <v>271</v>
      </c>
      <c r="B16" s="115"/>
      <c r="C16" s="115"/>
    </row>
    <row r="17" spans="1:4">
      <c r="B17" s="114" t="str">
        <f>+B11</f>
        <v>Metodología de presentación</v>
      </c>
    </row>
    <row r="18" spans="1:4">
      <c r="B18" s="114"/>
      <c r="C18" s="25" t="s">
        <v>283</v>
      </c>
      <c r="D18" s="25" t="s">
        <v>327</v>
      </c>
    </row>
    <row r="19" spans="1:4">
      <c r="B19" s="114"/>
      <c r="C19" s="25" t="s">
        <v>284</v>
      </c>
      <c r="D19" s="25" t="s">
        <v>328</v>
      </c>
    </row>
    <row r="20" spans="1:4">
      <c r="C20" s="25" t="s">
        <v>285</v>
      </c>
      <c r="D20" s="25" t="s">
        <v>329</v>
      </c>
    </row>
    <row r="21" spans="1:4">
      <c r="A21" s="141" t="s">
        <v>344</v>
      </c>
    </row>
    <row r="22" spans="1:4">
      <c r="B22" s="114" t="s">
        <v>348</v>
      </c>
    </row>
    <row r="23" spans="1:4">
      <c r="C23" s="25" t="s">
        <v>286</v>
      </c>
      <c r="D23" s="25" t="s">
        <v>330</v>
      </c>
    </row>
    <row r="24" spans="1:4">
      <c r="C24" s="25" t="s">
        <v>287</v>
      </c>
      <c r="D24" s="25" t="s">
        <v>331</v>
      </c>
    </row>
    <row r="25" spans="1:4">
      <c r="C25" s="25" t="s">
        <v>288</v>
      </c>
      <c r="D25" s="25" t="s">
        <v>332</v>
      </c>
    </row>
    <row r="26" spans="1:4">
      <c r="C26" s="25" t="s">
        <v>291</v>
      </c>
      <c r="D26" s="25" t="s">
        <v>333</v>
      </c>
    </row>
    <row r="27" spans="1:4">
      <c r="C27" s="25" t="s">
        <v>292</v>
      </c>
      <c r="D27" s="25" t="s">
        <v>334</v>
      </c>
    </row>
    <row r="28" spans="1:4">
      <c r="C28" s="25" t="s">
        <v>293</v>
      </c>
      <c r="D28" s="25" t="s">
        <v>335</v>
      </c>
    </row>
    <row r="29" spans="1:4">
      <c r="C29" s="25" t="s">
        <v>294</v>
      </c>
      <c r="D29" s="25" t="s">
        <v>336</v>
      </c>
    </row>
    <row r="30" spans="1:4">
      <c r="C30" s="25" t="s">
        <v>289</v>
      </c>
      <c r="D30" s="25" t="s">
        <v>337</v>
      </c>
    </row>
    <row r="31" spans="1:4">
      <c r="C31" s="25" t="s">
        <v>290</v>
      </c>
      <c r="D31" s="25" t="s">
        <v>338</v>
      </c>
    </row>
    <row r="32" spans="1:4">
      <c r="C32" s="25" t="s">
        <v>295</v>
      </c>
      <c r="D32" s="25" t="s">
        <v>339</v>
      </c>
    </row>
    <row r="33" spans="2:4">
      <c r="C33" s="25" t="s">
        <v>296</v>
      </c>
      <c r="D33" s="25" t="s">
        <v>340</v>
      </c>
    </row>
    <row r="34" spans="2:4">
      <c r="B34" s="114" t="s">
        <v>277</v>
      </c>
    </row>
    <row r="35" spans="2:4">
      <c r="C35" s="25" t="s">
        <v>349</v>
      </c>
      <c r="D35" s="25" t="s">
        <v>341</v>
      </c>
    </row>
    <row r="36" spans="2:4">
      <c r="C36" s="25" t="s">
        <v>350</v>
      </c>
      <c r="D36" s="25" t="s">
        <v>342</v>
      </c>
    </row>
    <row r="60" ht="14.1" customHeight="1"/>
    <row r="61" ht="14.1" customHeight="1"/>
  </sheetData>
  <mergeCells count="1">
    <mergeCell ref="A8:D8"/>
  </mergeCells>
  <phoneticPr fontId="0" type="noConversion"/>
  <hyperlinks>
    <hyperlink ref="C23" location="'E. Sit. Fin. por rubros'!A1" display="Estado de situación financiera clasificado por Isapre y por rubros"/>
    <hyperlink ref="C24" location="'E. Resultados por rubros'!A1" display="Estado de resultados por función por Isapre y por rubros"/>
    <hyperlink ref="C25" location="'E. Flujo Efectivo por rubros'!A1" display="Estado de flujo de efectivos directo por Isapre y por rubros"/>
    <hyperlink ref="C26" location="'E. Sit. Fin. I. Abiertas'!A1" display="Estado de situación financiera clasificado por Isapre abiertas"/>
    <hyperlink ref="C27" location="'E. Sit. Fin. I. Cerradas'!A1" display="Estado de situación financiera clasificado por Isapre cerradas"/>
    <hyperlink ref="C28" location="'E. Resultados I. Abiertas'!A1" display="Estado de resultados por función por Isapre abiertas"/>
    <hyperlink ref="C29" location="'E. Resultados I. Cerradas'!A1" display="Estado de resultados por función por Isapre cerradas"/>
    <hyperlink ref="C32" location="'E. Flujo Efectivo I. Abiertas'!A1" display="Estado de flujo de efectivos directo por Isapre abiertas"/>
    <hyperlink ref="C33" location="'E. Flujo Efectivo I. Cerradas'!A1" display="Estado de flujo de efectivos directo por Isapre cerradas"/>
    <hyperlink ref="C30" location="'Ctas. de Resultados I. Abierta '!A1" display="Apertura de cuentas de resultados por Isapre abiertas"/>
    <hyperlink ref="C31" location="'Ctas. de Resultados I. Cerradas'!A1" display="Apertura de cuentas de resultados por Isapre cerradas"/>
    <hyperlink ref="C20" location="'Indic. Fin. comparados por Isap'!A1" display="Principales indicadores financieros por Isapre"/>
    <hyperlink ref="C19" location="'E. Resultados comparado por Isa'!A1" display="Principales rubros del estado de resultados por función por Isapre"/>
    <hyperlink ref="C18" location="'E. Sit. Fin. comparado por Isap'!A1" display="Principales rubros del estado de situación financiera clasificado por Isapre"/>
    <hyperlink ref="C36" location="'Estándares Legales por Isapre'!A1" display="Estándares legales por Isapre a diciembre 2018"/>
    <hyperlink ref="C35" location="'Estándares Legales comparados'!A1" display="Estándares legales comparados diciembre 2017-2018"/>
    <hyperlink ref="C15" location="'Result. Financieros comparados'!A1" display="Resultados financieros comparados"/>
    <hyperlink ref="B11" location="'Metodología de Presentación'!A14" display="Metodología de presentación"/>
    <hyperlink ref="B12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5"/>
  <sheetViews>
    <sheetView showGridLines="0" zoomScale="80" zoomScaleNormal="80" workbookViewId="0">
      <selection sqref="A1:J1"/>
    </sheetView>
  </sheetViews>
  <sheetFormatPr baseColWidth="10" defaultColWidth="5.28515625" defaultRowHeight="12.6"/>
  <cols>
    <col min="1" max="1" width="7.42578125" style="47" customWidth="1"/>
    <col min="2" max="2" width="45.7109375" style="47" customWidth="1"/>
    <col min="3" max="10" width="18.85546875" style="47" customWidth="1"/>
    <col min="11" max="12" width="5.28515625" style="47"/>
    <col min="13" max="13" width="8.28515625" style="47" customWidth="1"/>
    <col min="14" max="16384" width="5.28515625" style="47"/>
  </cols>
  <sheetData>
    <row r="1" spans="1:253">
      <c r="A1" s="327"/>
      <c r="B1" s="327"/>
      <c r="C1" s="327"/>
      <c r="D1" s="327"/>
      <c r="E1" s="327"/>
      <c r="F1" s="327"/>
      <c r="G1" s="327"/>
      <c r="H1" s="327"/>
      <c r="I1" s="327"/>
      <c r="J1" s="327"/>
    </row>
    <row r="2" spans="1:253">
      <c r="A2" s="328" t="s">
        <v>30</v>
      </c>
      <c r="B2" s="329"/>
      <c r="C2" s="329"/>
      <c r="D2" s="329"/>
      <c r="E2" s="329"/>
      <c r="F2" s="329"/>
      <c r="G2" s="329"/>
      <c r="H2" s="329"/>
      <c r="I2" s="329"/>
      <c r="J2" s="330"/>
    </row>
    <row r="3" spans="1:253">
      <c r="A3" s="361" t="s">
        <v>358</v>
      </c>
      <c r="B3" s="362"/>
      <c r="C3" s="362"/>
      <c r="D3" s="362"/>
      <c r="E3" s="362"/>
      <c r="F3" s="362"/>
      <c r="G3" s="362"/>
      <c r="H3" s="362"/>
      <c r="I3" s="362"/>
      <c r="J3" s="363"/>
    </row>
    <row r="4" spans="1:253">
      <c r="A4" s="353" t="s">
        <v>229</v>
      </c>
      <c r="B4" s="353"/>
      <c r="C4" s="353"/>
      <c r="D4" s="353"/>
      <c r="E4" s="353"/>
      <c r="F4" s="353"/>
      <c r="G4" s="353"/>
      <c r="H4" s="353"/>
      <c r="I4" s="353"/>
      <c r="J4" s="353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52" t="s">
        <v>25</v>
      </c>
      <c r="B5" s="352" t="s">
        <v>4</v>
      </c>
      <c r="C5" s="352" t="s">
        <v>214</v>
      </c>
      <c r="D5" s="352" t="s">
        <v>215</v>
      </c>
      <c r="E5" s="352" t="s">
        <v>216</v>
      </c>
      <c r="F5" s="352" t="s">
        <v>132</v>
      </c>
      <c r="G5" s="352" t="s">
        <v>133</v>
      </c>
      <c r="H5" s="352" t="s">
        <v>134</v>
      </c>
      <c r="I5" s="352" t="s">
        <v>135</v>
      </c>
      <c r="J5" s="352" t="s">
        <v>136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52"/>
      <c r="B7" s="352"/>
      <c r="C7" s="352"/>
      <c r="D7" s="352"/>
      <c r="E7" s="352"/>
      <c r="F7" s="352"/>
      <c r="G7" s="352"/>
      <c r="H7" s="352"/>
      <c r="I7" s="352"/>
      <c r="J7" s="352"/>
      <c r="M7" s="49"/>
    </row>
    <row r="8" spans="1:253" ht="107.25" customHeight="1">
      <c r="A8" s="352"/>
      <c r="B8" s="352"/>
      <c r="C8" s="352"/>
      <c r="D8" s="352"/>
      <c r="E8" s="352"/>
      <c r="F8" s="352"/>
      <c r="G8" s="352"/>
      <c r="H8" s="352"/>
      <c r="I8" s="352"/>
      <c r="J8" s="352"/>
      <c r="M8" s="48"/>
    </row>
    <row r="9" spans="1:253">
      <c r="A9" s="50">
        <v>67</v>
      </c>
      <c r="B9" s="51" t="s">
        <v>5</v>
      </c>
      <c r="C9" s="54">
        <v>2069.2159999999999</v>
      </c>
      <c r="D9" s="54">
        <v>4743.3549999999996</v>
      </c>
      <c r="E9" s="54">
        <v>-1178.7829999999999</v>
      </c>
      <c r="F9" s="54">
        <v>5633.7880000000005</v>
      </c>
      <c r="G9" s="55">
        <v>0</v>
      </c>
      <c r="H9" s="54">
        <v>5633.7880000000005</v>
      </c>
      <c r="I9" s="55">
        <v>5574.3649999999998</v>
      </c>
      <c r="J9" s="54">
        <v>11208.153</v>
      </c>
      <c r="M9" s="48"/>
    </row>
    <row r="10" spans="1:253">
      <c r="A10" s="52">
        <v>78</v>
      </c>
      <c r="B10" s="53" t="s">
        <v>44</v>
      </c>
      <c r="C10" s="54">
        <v>6507.6639999999998</v>
      </c>
      <c r="D10" s="54">
        <v>4274.2939999999999</v>
      </c>
      <c r="E10" s="54">
        <v>-11252.446</v>
      </c>
      <c r="F10" s="54">
        <v>-470.48800000000119</v>
      </c>
      <c r="G10" s="55">
        <v>0</v>
      </c>
      <c r="H10" s="54">
        <v>-470.48800000000119</v>
      </c>
      <c r="I10" s="55">
        <v>39023.197999999997</v>
      </c>
      <c r="J10" s="54">
        <v>38552.709999999992</v>
      </c>
      <c r="M10" s="48"/>
    </row>
    <row r="11" spans="1:253">
      <c r="A11" s="52">
        <v>80</v>
      </c>
      <c r="B11" s="53" t="s">
        <v>6</v>
      </c>
      <c r="C11" s="54">
        <v>-2616.587</v>
      </c>
      <c r="D11" s="54">
        <v>4330.0429999999997</v>
      </c>
      <c r="E11" s="54">
        <v>-2806.5120000000002</v>
      </c>
      <c r="F11" s="54">
        <v>-1093.0560000000005</v>
      </c>
      <c r="G11" s="55">
        <v>0</v>
      </c>
      <c r="H11" s="54">
        <v>-1093.0560000000005</v>
      </c>
      <c r="I11" s="55">
        <v>9382.5540000000001</v>
      </c>
      <c r="J11" s="54">
        <v>8289.4979999999996</v>
      </c>
      <c r="M11" s="48"/>
    </row>
    <row r="12" spans="1:253">
      <c r="A12" s="52">
        <v>81</v>
      </c>
      <c r="B12" s="56" t="s">
        <v>309</v>
      </c>
      <c r="C12" s="54">
        <v>-5275.5540000000001</v>
      </c>
      <c r="D12" s="54">
        <v>7481.201</v>
      </c>
      <c r="E12" s="54">
        <v>-2480.192</v>
      </c>
      <c r="F12" s="54">
        <v>-274.54500000000007</v>
      </c>
      <c r="G12" s="55">
        <v>0</v>
      </c>
      <c r="H12" s="54">
        <v>-274.54500000000007</v>
      </c>
      <c r="I12" s="55">
        <v>413.24</v>
      </c>
      <c r="J12" s="54">
        <v>138.69499999999994</v>
      </c>
      <c r="M12" s="48"/>
    </row>
    <row r="13" spans="1:253">
      <c r="A13" s="52">
        <v>99</v>
      </c>
      <c r="B13" s="53" t="s">
        <v>7</v>
      </c>
      <c r="C13" s="54">
        <v>-19820.918000000001</v>
      </c>
      <c r="D13" s="54">
        <v>21786.282999999999</v>
      </c>
      <c r="E13" s="54">
        <v>6645.0370000000003</v>
      </c>
      <c r="F13" s="54">
        <v>8610.4019999999982</v>
      </c>
      <c r="G13" s="55">
        <v>0</v>
      </c>
      <c r="H13" s="54">
        <v>8610.4019999999982</v>
      </c>
      <c r="I13" s="55">
        <v>11780.941000000001</v>
      </c>
      <c r="J13" s="54">
        <v>20391.343000000001</v>
      </c>
      <c r="M13" s="48"/>
    </row>
    <row r="14" spans="1:253">
      <c r="A14" s="52">
        <v>107</v>
      </c>
      <c r="B14" s="53" t="s">
        <v>40</v>
      </c>
      <c r="C14" s="54">
        <v>-6407.7830000000004</v>
      </c>
      <c r="D14" s="54">
        <v>38493.084999999999</v>
      </c>
      <c r="E14" s="54">
        <v>-4191.375</v>
      </c>
      <c r="F14" s="54">
        <v>27893.927</v>
      </c>
      <c r="G14" s="55">
        <v>0</v>
      </c>
      <c r="H14" s="54">
        <v>27893.927</v>
      </c>
      <c r="I14" s="55">
        <v>11202.415000000001</v>
      </c>
      <c r="J14" s="54">
        <v>39096.342000000004</v>
      </c>
      <c r="M14" s="48"/>
    </row>
    <row r="15" spans="1:253">
      <c r="A15" s="101">
        <v>108</v>
      </c>
      <c r="B15" s="53" t="s">
        <v>345</v>
      </c>
      <c r="C15" s="54">
        <v>-3732.82</v>
      </c>
      <c r="D15" s="54">
        <v>-9253.7919999999995</v>
      </c>
      <c r="E15" s="54">
        <v>13545.89</v>
      </c>
      <c r="F15" s="54">
        <v>559.27800000000025</v>
      </c>
      <c r="G15" s="55">
        <v>0</v>
      </c>
      <c r="H15" s="54">
        <v>559.27800000000025</v>
      </c>
      <c r="I15" s="55">
        <v>1054.432</v>
      </c>
      <c r="J15" s="54">
        <v>1613.7100000000003</v>
      </c>
      <c r="M15" s="48"/>
    </row>
    <row r="16" spans="1:253">
      <c r="A16" s="316" t="s">
        <v>8</v>
      </c>
      <c r="B16" s="316"/>
      <c r="C16" s="194">
        <v>-29276.782000000003</v>
      </c>
      <c r="D16" s="194">
        <v>71854.468999999997</v>
      </c>
      <c r="E16" s="194">
        <v>-1718.3810000000012</v>
      </c>
      <c r="F16" s="194">
        <v>40859.305999999997</v>
      </c>
      <c r="G16" s="194">
        <v>0</v>
      </c>
      <c r="H16" s="194">
        <v>40859.305999999997</v>
      </c>
      <c r="I16" s="194">
        <v>78431.14499999999</v>
      </c>
      <c r="J16" s="194">
        <v>119290.451</v>
      </c>
      <c r="M16" s="48"/>
    </row>
    <row r="17" spans="1:253">
      <c r="A17" s="52">
        <v>63</v>
      </c>
      <c r="B17" s="56" t="s">
        <v>323</v>
      </c>
      <c r="C17" s="54">
        <v>2982.4989999999998</v>
      </c>
      <c r="D17" s="54">
        <v>-1513.0360000000001</v>
      </c>
      <c r="E17" s="54">
        <v>0</v>
      </c>
      <c r="F17" s="54">
        <v>1469.4629999999997</v>
      </c>
      <c r="G17" s="55">
        <v>0</v>
      </c>
      <c r="H17" s="54">
        <v>1469.4629999999997</v>
      </c>
      <c r="I17" s="55">
        <v>646.28899999999999</v>
      </c>
      <c r="J17" s="54">
        <v>2115.7519999999995</v>
      </c>
      <c r="L17" s="59"/>
      <c r="M17" s="48"/>
    </row>
    <row r="18" spans="1:253">
      <c r="A18" s="52">
        <v>76</v>
      </c>
      <c r="B18" s="56" t="s">
        <v>41</v>
      </c>
      <c r="C18" s="54">
        <v>770.46299999999997</v>
      </c>
      <c r="D18" s="54">
        <v>-63.377000000000002</v>
      </c>
      <c r="E18" s="54">
        <v>837.51300000000003</v>
      </c>
      <c r="F18" s="54">
        <v>1544.5990000000002</v>
      </c>
      <c r="G18" s="55">
        <v>0</v>
      </c>
      <c r="H18" s="54">
        <v>1544.5990000000002</v>
      </c>
      <c r="I18" s="55">
        <v>2018.74</v>
      </c>
      <c r="J18" s="54">
        <v>3563.3389999999999</v>
      </c>
      <c r="L18" s="59"/>
      <c r="M18" s="48"/>
    </row>
    <row r="19" spans="1:253">
      <c r="A19" s="57">
        <v>94</v>
      </c>
      <c r="B19" s="61" t="s">
        <v>9</v>
      </c>
      <c r="C19" s="54">
        <v>243.35300000000001</v>
      </c>
      <c r="D19" s="54">
        <v>-172</v>
      </c>
      <c r="E19" s="54">
        <v>0</v>
      </c>
      <c r="F19" s="54">
        <v>71.353000000000009</v>
      </c>
      <c r="G19" s="55">
        <v>0</v>
      </c>
      <c r="H19" s="54">
        <v>71.353000000000009</v>
      </c>
      <c r="I19" s="55">
        <v>41.149000000000001</v>
      </c>
      <c r="J19" s="54">
        <v>112.50200000000001</v>
      </c>
      <c r="L19" s="59"/>
      <c r="M19" s="48"/>
    </row>
    <row r="20" spans="1:253">
      <c r="A20" s="316" t="s">
        <v>10</v>
      </c>
      <c r="B20" s="316"/>
      <c r="C20" s="194">
        <v>3996.3149999999996</v>
      </c>
      <c r="D20" s="194">
        <v>-1748.413</v>
      </c>
      <c r="E20" s="194">
        <v>837.51300000000003</v>
      </c>
      <c r="F20" s="194">
        <v>3085.415</v>
      </c>
      <c r="G20" s="194">
        <v>0</v>
      </c>
      <c r="H20" s="194">
        <v>3085.415</v>
      </c>
      <c r="I20" s="194">
        <v>2706.1779999999999</v>
      </c>
      <c r="J20" s="194">
        <v>5791.5929999999998</v>
      </c>
      <c r="M20" s="48"/>
    </row>
    <row r="21" spans="1:253">
      <c r="A21" s="316" t="s">
        <v>11</v>
      </c>
      <c r="B21" s="316"/>
      <c r="C21" s="194">
        <v>-25280.467000000004</v>
      </c>
      <c r="D21" s="194">
        <v>70106.055999999997</v>
      </c>
      <c r="E21" s="194">
        <v>-880.86800000000119</v>
      </c>
      <c r="F21" s="194">
        <v>43944.720999999998</v>
      </c>
      <c r="G21" s="194">
        <v>0</v>
      </c>
      <c r="H21" s="194">
        <v>43944.720999999998</v>
      </c>
      <c r="I21" s="194">
        <v>81137.322999999989</v>
      </c>
      <c r="J21" s="194">
        <v>125082.04399999999</v>
      </c>
      <c r="M21" s="48"/>
    </row>
    <row r="22" spans="1:253">
      <c r="A22" s="355" t="s">
        <v>353</v>
      </c>
      <c r="B22" s="356"/>
      <c r="C22" s="356"/>
      <c r="D22" s="356"/>
      <c r="E22" s="356"/>
      <c r="F22" s="356"/>
      <c r="G22" s="356"/>
      <c r="H22" s="356"/>
      <c r="I22" s="356"/>
      <c r="J22" s="357"/>
      <c r="M22" s="48"/>
    </row>
    <row r="23" spans="1:253">
      <c r="A23" s="358"/>
      <c r="B23" s="359"/>
      <c r="C23" s="359"/>
      <c r="D23" s="359"/>
      <c r="E23" s="359"/>
      <c r="F23" s="359"/>
      <c r="G23" s="359"/>
      <c r="H23" s="359"/>
      <c r="I23" s="359"/>
      <c r="J23" s="360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 ht="11.25" customHeight="1">
      <c r="B24" s="354"/>
      <c r="C24" s="354"/>
      <c r="D24" s="354"/>
      <c r="E24" s="354"/>
      <c r="F24" s="354"/>
      <c r="G24" s="354"/>
      <c r="H24" s="354"/>
      <c r="I24" s="354"/>
      <c r="J24" s="354"/>
      <c r="K24" s="60"/>
      <c r="L24" s="60"/>
      <c r="M24" s="48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</row>
    <row r="25" spans="1:253">
      <c r="B25" s="354"/>
      <c r="C25" s="354"/>
      <c r="D25" s="354"/>
      <c r="E25" s="354"/>
      <c r="F25" s="354"/>
      <c r="G25" s="354"/>
      <c r="H25" s="354"/>
      <c r="I25" s="354"/>
      <c r="J25" s="354"/>
    </row>
    <row r="26" spans="1:253">
      <c r="B26" s="62"/>
    </row>
    <row r="27" spans="1:253">
      <c r="A27" s="63"/>
      <c r="B27" s="64"/>
      <c r="C27" s="65"/>
      <c r="D27" s="65"/>
      <c r="E27" s="65"/>
      <c r="F27" s="65"/>
      <c r="G27" s="66"/>
      <c r="H27" s="65"/>
      <c r="I27" s="66"/>
      <c r="J27" s="65"/>
      <c r="M27" s="48"/>
    </row>
    <row r="28" spans="1:253">
      <c r="B28" s="62"/>
    </row>
    <row r="29" spans="1:253">
      <c r="B29" s="62"/>
    </row>
    <row r="30" spans="1:253">
      <c r="B30" s="62"/>
    </row>
    <row r="31" spans="1:253">
      <c r="B31" s="62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  <row r="35" spans="3:10">
      <c r="C35" s="66"/>
      <c r="D35" s="66"/>
      <c r="E35" s="66"/>
      <c r="F35" s="66"/>
      <c r="G35" s="66"/>
      <c r="H35" s="66"/>
      <c r="I35" s="66"/>
      <c r="J35" s="66"/>
    </row>
  </sheetData>
  <mergeCells count="21">
    <mergeCell ref="B25:J25"/>
    <mergeCell ref="A16:B16"/>
    <mergeCell ref="A20:B20"/>
    <mergeCell ref="A21:B21"/>
    <mergeCell ref="G5:G8"/>
    <mergeCell ref="A23:J23"/>
    <mergeCell ref="A1:J1"/>
    <mergeCell ref="A2:J2"/>
    <mergeCell ref="A3:J3"/>
    <mergeCell ref="H5:H8"/>
    <mergeCell ref="I5:I8"/>
    <mergeCell ref="F5:F8"/>
    <mergeCell ref="A4:J4"/>
    <mergeCell ref="B24:J24"/>
    <mergeCell ref="E5:E8"/>
    <mergeCell ref="D5:D8"/>
    <mergeCell ref="A5:A8"/>
    <mergeCell ref="C5:C8"/>
    <mergeCell ref="J5:J8"/>
    <mergeCell ref="A22:J22"/>
    <mergeCell ref="B5:B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77"/>
  <sheetViews>
    <sheetView showGridLines="0" zoomScale="80" zoomScaleNormal="80" workbookViewId="0"/>
  </sheetViews>
  <sheetFormatPr baseColWidth="10" defaultColWidth="9" defaultRowHeight="12.6"/>
  <cols>
    <col min="1" max="1" width="8.7109375" style="36" bestFit="1" customWidth="1"/>
    <col min="2" max="2" width="8.7109375" style="36" customWidth="1"/>
    <col min="3" max="3" width="60.85546875" style="36" customWidth="1"/>
    <col min="4" max="10" width="15.85546875" style="36" customWidth="1"/>
    <col min="11" max="11" width="19.7109375" style="36" bestFit="1" customWidth="1"/>
    <col min="12" max="16384" width="9" style="37"/>
  </cols>
  <sheetData>
    <row r="1" spans="1:11"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C2" s="328" t="s">
        <v>272</v>
      </c>
      <c r="D2" s="329"/>
      <c r="E2" s="329"/>
      <c r="F2" s="329"/>
      <c r="G2" s="329"/>
      <c r="H2" s="329"/>
      <c r="I2" s="329"/>
      <c r="J2" s="329"/>
      <c r="K2" s="330"/>
    </row>
    <row r="3" spans="1:11">
      <c r="C3" s="364" t="s">
        <v>359</v>
      </c>
      <c r="D3" s="365"/>
      <c r="E3" s="365"/>
      <c r="F3" s="365"/>
      <c r="G3" s="365"/>
      <c r="H3" s="365"/>
      <c r="I3" s="365"/>
      <c r="J3" s="365"/>
      <c r="K3" s="366"/>
    </row>
    <row r="4" spans="1:11">
      <c r="A4" s="39"/>
      <c r="B4" s="39"/>
      <c r="C4" s="368" t="s">
        <v>230</v>
      </c>
      <c r="D4" s="369"/>
      <c r="E4" s="369"/>
      <c r="F4" s="369"/>
      <c r="G4" s="369"/>
      <c r="H4" s="369"/>
      <c r="I4" s="369"/>
      <c r="J4" s="369"/>
      <c r="K4" s="369"/>
    </row>
    <row r="5" spans="1:11" ht="15.75" customHeight="1">
      <c r="A5" s="378" t="s">
        <v>16</v>
      </c>
      <c r="B5" s="136"/>
      <c r="C5" s="367" t="s">
        <v>207</v>
      </c>
      <c r="D5" s="367" t="s">
        <v>5</v>
      </c>
      <c r="E5" s="367" t="s">
        <v>44</v>
      </c>
      <c r="F5" s="367" t="s">
        <v>6</v>
      </c>
      <c r="G5" s="367" t="s">
        <v>310</v>
      </c>
      <c r="H5" s="367" t="s">
        <v>23</v>
      </c>
      <c r="I5" s="367" t="s">
        <v>40</v>
      </c>
      <c r="J5" s="367" t="s">
        <v>345</v>
      </c>
      <c r="K5" s="367" t="s">
        <v>37</v>
      </c>
    </row>
    <row r="6" spans="1:11" ht="36.75" customHeight="1">
      <c r="A6" s="379"/>
      <c r="B6" s="136"/>
      <c r="C6" s="367"/>
      <c r="D6" s="367"/>
      <c r="E6" s="367"/>
      <c r="F6" s="367"/>
      <c r="G6" s="367"/>
      <c r="H6" s="367"/>
      <c r="I6" s="367"/>
      <c r="J6" s="367"/>
      <c r="K6" s="367"/>
    </row>
    <row r="7" spans="1:11" ht="12.75" customHeight="1">
      <c r="A7" s="121">
        <v>11010</v>
      </c>
      <c r="B7" s="383" t="s">
        <v>137</v>
      </c>
      <c r="C7" s="123" t="s">
        <v>45</v>
      </c>
      <c r="D7" s="124">
        <v>11208153</v>
      </c>
      <c r="E7" s="124">
        <v>38552710</v>
      </c>
      <c r="F7" s="124">
        <v>8289498</v>
      </c>
      <c r="G7" s="124">
        <v>138695</v>
      </c>
      <c r="H7" s="124">
        <v>20391343</v>
      </c>
      <c r="I7" s="124">
        <v>39096342</v>
      </c>
      <c r="J7" s="124">
        <v>1613710</v>
      </c>
      <c r="K7" s="124">
        <v>119290451</v>
      </c>
    </row>
    <row r="8" spans="1:11">
      <c r="A8" s="121">
        <v>11020</v>
      </c>
      <c r="B8" s="383"/>
      <c r="C8" s="123" t="s">
        <v>139</v>
      </c>
      <c r="D8" s="124">
        <v>0</v>
      </c>
      <c r="E8" s="124">
        <v>0</v>
      </c>
      <c r="F8" s="124">
        <v>4108871</v>
      </c>
      <c r="G8" s="124">
        <v>8000000</v>
      </c>
      <c r="H8" s="124">
        <v>141015</v>
      </c>
      <c r="I8" s="124">
        <v>0</v>
      </c>
      <c r="J8" s="124">
        <v>7987993</v>
      </c>
      <c r="K8" s="124">
        <v>20237879</v>
      </c>
    </row>
    <row r="9" spans="1:11">
      <c r="A9" s="121">
        <v>11030</v>
      </c>
      <c r="B9" s="383"/>
      <c r="C9" s="123" t="s">
        <v>140</v>
      </c>
      <c r="D9" s="124">
        <v>28093852</v>
      </c>
      <c r="E9" s="124">
        <v>25663517</v>
      </c>
      <c r="F9" s="124">
        <v>4638780</v>
      </c>
      <c r="G9" s="124">
        <v>7970582</v>
      </c>
      <c r="H9" s="124">
        <v>25978821</v>
      </c>
      <c r="I9" s="124">
        <v>18549303</v>
      </c>
      <c r="J9" s="124">
        <v>2585422</v>
      </c>
      <c r="K9" s="124">
        <v>113480277</v>
      </c>
    </row>
    <row r="10" spans="1:11" ht="25.2">
      <c r="A10" s="121">
        <v>11040</v>
      </c>
      <c r="B10" s="383"/>
      <c r="C10" s="123" t="s">
        <v>141</v>
      </c>
      <c r="D10" s="124">
        <v>30454756</v>
      </c>
      <c r="E10" s="124">
        <v>31511586</v>
      </c>
      <c r="F10" s="124">
        <v>22725560</v>
      </c>
      <c r="G10" s="124">
        <v>19487644</v>
      </c>
      <c r="H10" s="124">
        <v>42837667</v>
      </c>
      <c r="I10" s="124">
        <v>19465016</v>
      </c>
      <c r="J10" s="124">
        <v>1034851</v>
      </c>
      <c r="K10" s="124">
        <v>167517080</v>
      </c>
    </row>
    <row r="11" spans="1:11">
      <c r="A11" s="121">
        <v>11050</v>
      </c>
      <c r="B11" s="383"/>
      <c r="C11" s="123" t="s">
        <v>142</v>
      </c>
      <c r="D11" s="124">
        <v>277736</v>
      </c>
      <c r="E11" s="124">
        <v>643646</v>
      </c>
      <c r="F11" s="124">
        <v>2459722</v>
      </c>
      <c r="G11" s="124">
        <v>500000</v>
      </c>
      <c r="H11" s="124">
        <v>5683423</v>
      </c>
      <c r="I11" s="124">
        <v>117532</v>
      </c>
      <c r="J11" s="124">
        <v>234075</v>
      </c>
      <c r="K11" s="124">
        <v>9916134</v>
      </c>
    </row>
    <row r="12" spans="1:11">
      <c r="A12" s="121">
        <v>11060</v>
      </c>
      <c r="B12" s="383"/>
      <c r="C12" s="123" t="s">
        <v>46</v>
      </c>
      <c r="D12" s="124">
        <v>107076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107076</v>
      </c>
    </row>
    <row r="13" spans="1:11">
      <c r="A13" s="164">
        <v>11070</v>
      </c>
      <c r="B13" s="383"/>
      <c r="C13" s="123" t="s">
        <v>143</v>
      </c>
      <c r="D13" s="124">
        <v>2567347</v>
      </c>
      <c r="E13" s="124">
        <v>1479510</v>
      </c>
      <c r="F13" s="124">
        <v>682466</v>
      </c>
      <c r="G13" s="124">
        <v>128500</v>
      </c>
      <c r="H13" s="124">
        <v>616594</v>
      </c>
      <c r="I13" s="124">
        <v>149684</v>
      </c>
      <c r="J13" s="124">
        <v>10000</v>
      </c>
      <c r="K13" s="124">
        <v>5634101</v>
      </c>
    </row>
    <row r="14" spans="1:11" ht="63">
      <c r="A14" s="177">
        <v>11080</v>
      </c>
      <c r="B14" s="383"/>
      <c r="C14" s="195" t="s">
        <v>47</v>
      </c>
      <c r="D14" s="196">
        <v>72708920</v>
      </c>
      <c r="E14" s="196">
        <v>97850969</v>
      </c>
      <c r="F14" s="196">
        <v>42904897</v>
      </c>
      <c r="G14" s="196">
        <v>36225421</v>
      </c>
      <c r="H14" s="196">
        <v>95648863</v>
      </c>
      <c r="I14" s="196">
        <v>77377877</v>
      </c>
      <c r="J14" s="196">
        <v>13466051</v>
      </c>
      <c r="K14" s="196">
        <v>436182998</v>
      </c>
    </row>
    <row r="15" spans="1:11" ht="37.799999999999997">
      <c r="A15" s="121">
        <v>11090</v>
      </c>
      <c r="B15" s="383"/>
      <c r="C15" s="123" t="s">
        <v>144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10590614</v>
      </c>
      <c r="J15" s="124">
        <v>0</v>
      </c>
      <c r="K15" s="124">
        <v>10590614</v>
      </c>
    </row>
    <row r="16" spans="1:11" ht="37.799999999999997">
      <c r="A16" s="164">
        <v>11091</v>
      </c>
      <c r="B16" s="383"/>
      <c r="C16" s="123" t="s">
        <v>145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</row>
    <row r="17" spans="1:11" ht="50.4">
      <c r="A17" s="179">
        <v>11092</v>
      </c>
      <c r="B17" s="383"/>
      <c r="C17" s="195" t="s">
        <v>146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  <c r="I17" s="196">
        <v>10590614</v>
      </c>
      <c r="J17" s="196">
        <v>0</v>
      </c>
      <c r="K17" s="196">
        <v>10590614</v>
      </c>
    </row>
    <row r="18" spans="1:11">
      <c r="A18" s="179">
        <v>11000</v>
      </c>
      <c r="B18" s="383"/>
      <c r="C18" s="197" t="s">
        <v>48</v>
      </c>
      <c r="D18" s="196">
        <v>72708920</v>
      </c>
      <c r="E18" s="196">
        <v>97850969</v>
      </c>
      <c r="F18" s="196">
        <v>42904897</v>
      </c>
      <c r="G18" s="196">
        <v>36225421</v>
      </c>
      <c r="H18" s="196">
        <v>95648863</v>
      </c>
      <c r="I18" s="196">
        <v>87968491</v>
      </c>
      <c r="J18" s="196">
        <v>13466051</v>
      </c>
      <c r="K18" s="196">
        <v>446773612</v>
      </c>
    </row>
    <row r="19" spans="1:11" ht="12.75" customHeight="1">
      <c r="A19" s="120">
        <v>12010</v>
      </c>
      <c r="B19" s="387" t="s">
        <v>138</v>
      </c>
      <c r="C19" s="117" t="s">
        <v>139</v>
      </c>
      <c r="D19" s="124">
        <v>74570437</v>
      </c>
      <c r="E19" s="124">
        <v>26936956</v>
      </c>
      <c r="F19" s="124">
        <v>17784858</v>
      </c>
      <c r="G19" s="124">
        <v>23800131</v>
      </c>
      <c r="H19" s="124">
        <v>17669222</v>
      </c>
      <c r="I19" s="124">
        <v>35109500</v>
      </c>
      <c r="J19" s="124">
        <v>3359862</v>
      </c>
      <c r="K19" s="124">
        <v>199230966</v>
      </c>
    </row>
    <row r="20" spans="1:11">
      <c r="A20" s="120">
        <v>12020</v>
      </c>
      <c r="B20" s="387"/>
      <c r="C20" s="117" t="s">
        <v>140</v>
      </c>
      <c r="D20" s="124">
        <v>15265831</v>
      </c>
      <c r="E20" s="124">
        <v>34024922</v>
      </c>
      <c r="F20" s="124">
        <v>11246854</v>
      </c>
      <c r="G20" s="124">
        <v>15780477</v>
      </c>
      <c r="H20" s="124">
        <v>35505351</v>
      </c>
      <c r="I20" s="124">
        <v>40172129</v>
      </c>
      <c r="J20" s="124">
        <v>1438808</v>
      </c>
      <c r="K20" s="124">
        <v>153434372</v>
      </c>
    </row>
    <row r="21" spans="1:11">
      <c r="A21" s="120">
        <v>12030</v>
      </c>
      <c r="B21" s="387"/>
      <c r="C21" s="117" t="s">
        <v>147</v>
      </c>
      <c r="D21" s="124">
        <v>0</v>
      </c>
      <c r="E21" s="124">
        <v>0</v>
      </c>
      <c r="F21" s="124">
        <v>0</v>
      </c>
      <c r="G21" s="124">
        <v>28179691</v>
      </c>
      <c r="H21" s="124">
        <v>257115</v>
      </c>
      <c r="I21" s="124">
        <v>3253028</v>
      </c>
      <c r="J21" s="124">
        <v>0</v>
      </c>
      <c r="K21" s="124">
        <v>31689834</v>
      </c>
    </row>
    <row r="22" spans="1:11">
      <c r="A22" s="120">
        <v>12040</v>
      </c>
      <c r="B22" s="387"/>
      <c r="C22" s="117" t="s">
        <v>142</v>
      </c>
      <c r="D22" s="124">
        <v>0</v>
      </c>
      <c r="E22" s="124">
        <v>0</v>
      </c>
      <c r="F22" s="124">
        <v>32799</v>
      </c>
      <c r="G22" s="124">
        <v>0</v>
      </c>
      <c r="H22" s="124">
        <v>61090</v>
      </c>
      <c r="I22" s="124">
        <v>0</v>
      </c>
      <c r="J22" s="124">
        <v>0</v>
      </c>
      <c r="K22" s="124">
        <v>93889</v>
      </c>
    </row>
    <row r="23" spans="1:11" ht="25.2">
      <c r="A23" s="120">
        <v>12050</v>
      </c>
      <c r="B23" s="387"/>
      <c r="C23" s="117" t="s">
        <v>49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</row>
    <row r="24" spans="1:11">
      <c r="A24" s="120">
        <v>12060</v>
      </c>
      <c r="B24" s="387"/>
      <c r="C24" s="117" t="s">
        <v>50</v>
      </c>
      <c r="D24" s="124">
        <v>49363082</v>
      </c>
      <c r="E24" s="124">
        <v>2671244</v>
      </c>
      <c r="F24" s="124">
        <v>0</v>
      </c>
      <c r="G24" s="124">
        <v>8292154</v>
      </c>
      <c r="H24" s="124">
        <v>4568054</v>
      </c>
      <c r="I24" s="124">
        <v>4292131</v>
      </c>
      <c r="J24" s="124">
        <v>5284472</v>
      </c>
      <c r="K24" s="124">
        <v>74471137</v>
      </c>
    </row>
    <row r="25" spans="1:11">
      <c r="A25" s="120">
        <v>12070</v>
      </c>
      <c r="B25" s="387"/>
      <c r="C25" s="117" t="s">
        <v>51</v>
      </c>
      <c r="D25" s="124">
        <v>83873834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24">
        <v>83873834</v>
      </c>
    </row>
    <row r="26" spans="1:11">
      <c r="A26" s="120">
        <v>12080</v>
      </c>
      <c r="B26" s="387"/>
      <c r="C26" s="117" t="s">
        <v>212</v>
      </c>
      <c r="D26" s="124">
        <v>2494617</v>
      </c>
      <c r="E26" s="124">
        <v>11916021</v>
      </c>
      <c r="F26" s="124">
        <v>2180873</v>
      </c>
      <c r="G26" s="124">
        <v>2556514</v>
      </c>
      <c r="H26" s="124">
        <v>4095878</v>
      </c>
      <c r="I26" s="124">
        <v>8917077</v>
      </c>
      <c r="J26" s="124">
        <v>1396452</v>
      </c>
      <c r="K26" s="124">
        <v>33557432</v>
      </c>
    </row>
    <row r="27" spans="1:11">
      <c r="A27" s="120">
        <v>12090</v>
      </c>
      <c r="B27" s="387"/>
      <c r="C27" s="117" t="s">
        <v>52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307249</v>
      </c>
      <c r="J27" s="124">
        <v>0</v>
      </c>
      <c r="K27" s="124">
        <v>307249</v>
      </c>
    </row>
    <row r="28" spans="1:11">
      <c r="A28" s="165">
        <v>12100</v>
      </c>
      <c r="B28" s="387"/>
      <c r="C28" s="117" t="s">
        <v>53</v>
      </c>
      <c r="D28" s="124">
        <v>41922344</v>
      </c>
      <c r="E28" s="124">
        <v>9967501</v>
      </c>
      <c r="F28" s="124">
        <v>3182960</v>
      </c>
      <c r="G28" s="124">
        <v>0</v>
      </c>
      <c r="H28" s="124">
        <v>19768448</v>
      </c>
      <c r="I28" s="124">
        <v>31289279</v>
      </c>
      <c r="J28" s="124">
        <v>2298358</v>
      </c>
      <c r="K28" s="125">
        <v>108428890</v>
      </c>
    </row>
    <row r="29" spans="1:11">
      <c r="A29" s="178">
        <v>12000</v>
      </c>
      <c r="B29" s="388"/>
      <c r="C29" s="197" t="s">
        <v>54</v>
      </c>
      <c r="D29" s="196">
        <v>267490145</v>
      </c>
      <c r="E29" s="196">
        <v>85516644</v>
      </c>
      <c r="F29" s="196">
        <v>34428344</v>
      </c>
      <c r="G29" s="196">
        <v>78608967</v>
      </c>
      <c r="H29" s="196">
        <v>81925158</v>
      </c>
      <c r="I29" s="196">
        <v>123340393</v>
      </c>
      <c r="J29" s="196">
        <v>13777952</v>
      </c>
      <c r="K29" s="196">
        <v>685087603</v>
      </c>
    </row>
    <row r="30" spans="1:11">
      <c r="A30" s="178">
        <v>10000</v>
      </c>
      <c r="B30" s="135"/>
      <c r="C30" s="197" t="s">
        <v>55</v>
      </c>
      <c r="D30" s="196">
        <v>340199065</v>
      </c>
      <c r="E30" s="196">
        <v>183367613</v>
      </c>
      <c r="F30" s="196">
        <v>77333241</v>
      </c>
      <c r="G30" s="196">
        <v>114834388</v>
      </c>
      <c r="H30" s="196">
        <v>177574021</v>
      </c>
      <c r="I30" s="196">
        <v>211308884</v>
      </c>
      <c r="J30" s="196">
        <v>27244003</v>
      </c>
      <c r="K30" s="196">
        <v>1131861215</v>
      </c>
    </row>
    <row r="31" spans="1:11">
      <c r="A31" s="40"/>
      <c r="B31" s="40"/>
      <c r="C31" s="380" t="s">
        <v>353</v>
      </c>
      <c r="D31" s="381"/>
      <c r="E31" s="381"/>
      <c r="F31" s="381"/>
      <c r="G31" s="381"/>
      <c r="H31" s="381"/>
      <c r="I31" s="381"/>
      <c r="J31" s="381"/>
      <c r="K31" s="382"/>
    </row>
    <row r="32" spans="1:11">
      <c r="A32" s="40"/>
      <c r="B32" s="40"/>
      <c r="C32" s="375"/>
      <c r="D32" s="376"/>
      <c r="E32" s="376"/>
      <c r="F32" s="376"/>
      <c r="G32" s="376"/>
      <c r="H32" s="376"/>
      <c r="I32" s="376"/>
      <c r="J32" s="376"/>
      <c r="K32" s="377"/>
    </row>
    <row r="33" spans="1:11">
      <c r="A33" s="40"/>
      <c r="B33" s="40"/>
      <c r="C33" s="371"/>
      <c r="D33" s="371"/>
      <c r="E33" s="371"/>
      <c r="F33" s="371"/>
      <c r="G33" s="371"/>
      <c r="H33" s="371"/>
      <c r="I33" s="371"/>
      <c r="J33" s="371"/>
      <c r="K33" s="371"/>
    </row>
    <row r="34" spans="1:11">
      <c r="A34" s="40"/>
      <c r="B34" s="40"/>
      <c r="C34" s="45"/>
      <c r="D34" s="45"/>
      <c r="E34" s="45"/>
      <c r="F34" s="45"/>
      <c r="G34" s="45"/>
      <c r="H34" s="45"/>
      <c r="I34" s="45"/>
      <c r="J34" s="45"/>
      <c r="K34" s="45"/>
    </row>
    <row r="35" spans="1:11">
      <c r="A35" s="40"/>
      <c r="B35" s="40"/>
      <c r="C35" s="45"/>
      <c r="D35" s="45"/>
      <c r="E35" s="45"/>
      <c r="F35" s="45"/>
      <c r="G35" s="45"/>
      <c r="H35" s="45"/>
      <c r="I35" s="45"/>
      <c r="J35" s="45"/>
      <c r="K35" s="45"/>
    </row>
    <row r="36" spans="1:11">
      <c r="A36" s="46"/>
      <c r="B36" s="46"/>
      <c r="C36" s="327"/>
      <c r="D36" s="327"/>
      <c r="E36" s="327"/>
      <c r="F36" s="327"/>
      <c r="G36" s="327"/>
      <c r="H36" s="327"/>
      <c r="I36" s="327"/>
      <c r="J36" s="327"/>
      <c r="K36" s="327"/>
    </row>
    <row r="37" spans="1:11">
      <c r="A37" s="38"/>
      <c r="B37" s="38"/>
      <c r="C37" s="328" t="s">
        <v>274</v>
      </c>
      <c r="D37" s="329"/>
      <c r="E37" s="329"/>
      <c r="F37" s="329"/>
      <c r="G37" s="329"/>
      <c r="H37" s="329"/>
      <c r="I37" s="329"/>
      <c r="J37" s="329"/>
      <c r="K37" s="330"/>
    </row>
    <row r="38" spans="1:11">
      <c r="C38" s="364" t="s">
        <v>359</v>
      </c>
      <c r="D38" s="365"/>
      <c r="E38" s="365"/>
      <c r="F38" s="365"/>
      <c r="G38" s="365"/>
      <c r="H38" s="365"/>
      <c r="I38" s="365"/>
      <c r="J38" s="365"/>
      <c r="K38" s="366"/>
    </row>
    <row r="39" spans="1:11">
      <c r="A39" s="40"/>
      <c r="B39" s="40"/>
      <c r="C39" s="369" t="s">
        <v>230</v>
      </c>
      <c r="D39" s="369"/>
      <c r="E39" s="369"/>
      <c r="F39" s="369"/>
      <c r="G39" s="369"/>
      <c r="H39" s="369"/>
      <c r="I39" s="369"/>
      <c r="J39" s="369"/>
      <c r="K39" s="369"/>
    </row>
    <row r="40" spans="1:11" ht="15.75" customHeight="1">
      <c r="A40" s="378" t="s">
        <v>16</v>
      </c>
      <c r="B40" s="136"/>
      <c r="C40" s="367" t="s">
        <v>213</v>
      </c>
      <c r="D40" s="367" t="s">
        <v>5</v>
      </c>
      <c r="E40" s="367" t="s">
        <v>44</v>
      </c>
      <c r="F40" s="367" t="s">
        <v>6</v>
      </c>
      <c r="G40" s="367" t="s">
        <v>310</v>
      </c>
      <c r="H40" s="367" t="s">
        <v>23</v>
      </c>
      <c r="I40" s="367" t="s">
        <v>40</v>
      </c>
      <c r="J40" s="367" t="s">
        <v>345</v>
      </c>
      <c r="K40" s="367" t="s">
        <v>12</v>
      </c>
    </row>
    <row r="41" spans="1:11" ht="30" customHeight="1">
      <c r="A41" s="379"/>
      <c r="B41" s="136"/>
      <c r="C41" s="367"/>
      <c r="D41" s="367"/>
      <c r="E41" s="367"/>
      <c r="F41" s="367"/>
      <c r="G41" s="367"/>
      <c r="H41" s="367"/>
      <c r="I41" s="367"/>
      <c r="J41" s="367"/>
      <c r="K41" s="367"/>
    </row>
    <row r="42" spans="1:11">
      <c r="A42" s="166">
        <v>21010</v>
      </c>
      <c r="B42" s="387" t="s">
        <v>148</v>
      </c>
      <c r="C42" s="119" t="s">
        <v>150</v>
      </c>
      <c r="D42" s="122">
        <v>1676153</v>
      </c>
      <c r="E42" s="122">
        <v>1093748</v>
      </c>
      <c r="F42" s="122">
        <v>200275</v>
      </c>
      <c r="G42" s="122">
        <v>5644368</v>
      </c>
      <c r="H42" s="122">
        <v>1032632</v>
      </c>
      <c r="I42" s="122">
        <v>7690522</v>
      </c>
      <c r="J42" s="122">
        <v>149199</v>
      </c>
      <c r="K42" s="41">
        <v>17486897</v>
      </c>
    </row>
    <row r="43" spans="1:11">
      <c r="A43" s="166">
        <v>21020</v>
      </c>
      <c r="B43" s="387"/>
      <c r="C43" s="119" t="s">
        <v>151</v>
      </c>
      <c r="D43" s="122">
        <v>121354798</v>
      </c>
      <c r="E43" s="122">
        <v>100220498</v>
      </c>
      <c r="F43" s="122">
        <v>29378353</v>
      </c>
      <c r="G43" s="122">
        <v>41770564</v>
      </c>
      <c r="H43" s="122">
        <v>103804758</v>
      </c>
      <c r="I43" s="122">
        <v>80238807</v>
      </c>
      <c r="J43" s="122">
        <v>2577402</v>
      </c>
      <c r="K43" s="41">
        <v>479345180</v>
      </c>
    </row>
    <row r="44" spans="1:11">
      <c r="A44" s="166">
        <v>21030</v>
      </c>
      <c r="B44" s="387"/>
      <c r="C44" s="119" t="s">
        <v>152</v>
      </c>
      <c r="D44" s="122">
        <v>14291</v>
      </c>
      <c r="E44" s="122">
        <v>2789881</v>
      </c>
      <c r="F44" s="122">
        <v>2428740</v>
      </c>
      <c r="G44" s="122">
        <v>596366</v>
      </c>
      <c r="H44" s="122">
        <v>6731338</v>
      </c>
      <c r="I44" s="122">
        <v>8654517</v>
      </c>
      <c r="J44" s="122">
        <v>917666</v>
      </c>
      <c r="K44" s="41">
        <v>22132799</v>
      </c>
    </row>
    <row r="45" spans="1:11">
      <c r="A45" s="166">
        <v>21040</v>
      </c>
      <c r="B45" s="387"/>
      <c r="C45" s="119" t="s">
        <v>153</v>
      </c>
      <c r="D45" s="122">
        <v>37993286</v>
      </c>
      <c r="E45" s="122">
        <v>26291600</v>
      </c>
      <c r="F45" s="122">
        <v>17649029</v>
      </c>
      <c r="G45" s="122">
        <v>20536799</v>
      </c>
      <c r="H45" s="122">
        <v>30505307</v>
      </c>
      <c r="I45" s="122">
        <v>27695875</v>
      </c>
      <c r="J45" s="122">
        <v>1557647</v>
      </c>
      <c r="K45" s="41">
        <v>162229543</v>
      </c>
    </row>
    <row r="46" spans="1:11">
      <c r="A46" s="166">
        <v>21050</v>
      </c>
      <c r="B46" s="387"/>
      <c r="C46" s="119" t="s">
        <v>154</v>
      </c>
      <c r="D46" s="122">
        <v>3141770</v>
      </c>
      <c r="E46" s="122">
        <v>0</v>
      </c>
      <c r="F46" s="122">
        <v>0</v>
      </c>
      <c r="G46" s="122">
        <v>2896589</v>
      </c>
      <c r="H46" s="122">
        <v>0</v>
      </c>
      <c r="I46" s="122">
        <v>0</v>
      </c>
      <c r="J46" s="122">
        <v>0</v>
      </c>
      <c r="K46" s="41">
        <v>6038359</v>
      </c>
    </row>
    <row r="47" spans="1:11">
      <c r="A47" s="166">
        <v>21060</v>
      </c>
      <c r="B47" s="387"/>
      <c r="C47" s="119" t="s">
        <v>155</v>
      </c>
      <c r="D47" s="122">
        <v>2184525</v>
      </c>
      <c r="E47" s="122">
        <v>2254469</v>
      </c>
      <c r="F47" s="122">
        <v>0</v>
      </c>
      <c r="G47" s="122">
        <v>1211865</v>
      </c>
      <c r="H47" s="122">
        <v>0</v>
      </c>
      <c r="I47" s="122">
        <v>3496419</v>
      </c>
      <c r="J47" s="122">
        <v>300093</v>
      </c>
      <c r="K47" s="41">
        <v>9447371</v>
      </c>
    </row>
    <row r="48" spans="1:11">
      <c r="A48" s="166">
        <v>21070</v>
      </c>
      <c r="B48" s="387"/>
      <c r="C48" s="119" t="s">
        <v>156</v>
      </c>
      <c r="D48" s="122">
        <v>0</v>
      </c>
      <c r="E48" s="122">
        <v>774834</v>
      </c>
      <c r="F48" s="122">
        <v>198924</v>
      </c>
      <c r="G48" s="122">
        <v>1190462</v>
      </c>
      <c r="H48" s="122">
        <v>550455</v>
      </c>
      <c r="I48" s="122">
        <v>1368532</v>
      </c>
      <c r="J48" s="122">
        <v>0</v>
      </c>
      <c r="K48" s="41">
        <v>4083207</v>
      </c>
    </row>
    <row r="49" spans="1:11" ht="50.4">
      <c r="A49" s="178">
        <v>21071</v>
      </c>
      <c r="B49" s="387"/>
      <c r="C49" s="198" t="s">
        <v>56</v>
      </c>
      <c r="D49" s="199">
        <v>166364823</v>
      </c>
      <c r="E49" s="199">
        <v>133425030</v>
      </c>
      <c r="F49" s="199">
        <v>49855321</v>
      </c>
      <c r="G49" s="199">
        <v>73847013</v>
      </c>
      <c r="H49" s="199">
        <v>142624490</v>
      </c>
      <c r="I49" s="199">
        <v>129144672</v>
      </c>
      <c r="J49" s="199">
        <v>5502007</v>
      </c>
      <c r="K49" s="196">
        <v>700763356</v>
      </c>
    </row>
    <row r="50" spans="1:11" ht="37.799999999999997">
      <c r="A50" s="166">
        <v>21072</v>
      </c>
      <c r="B50" s="387"/>
      <c r="C50" s="119" t="s">
        <v>57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1057069</v>
      </c>
      <c r="J50" s="122">
        <v>0</v>
      </c>
      <c r="K50" s="124">
        <v>1057069</v>
      </c>
    </row>
    <row r="51" spans="1:11">
      <c r="A51" s="178">
        <v>21000</v>
      </c>
      <c r="B51" s="387"/>
      <c r="C51" s="198" t="s">
        <v>58</v>
      </c>
      <c r="D51" s="199">
        <v>166364823</v>
      </c>
      <c r="E51" s="199">
        <v>133425030</v>
      </c>
      <c r="F51" s="199">
        <v>49855321</v>
      </c>
      <c r="G51" s="199">
        <v>73847013</v>
      </c>
      <c r="H51" s="199">
        <v>142624490</v>
      </c>
      <c r="I51" s="199">
        <v>130201741</v>
      </c>
      <c r="J51" s="199">
        <v>5502007</v>
      </c>
      <c r="K51" s="196">
        <v>701820425</v>
      </c>
    </row>
    <row r="52" spans="1:11">
      <c r="A52" s="166">
        <v>22010</v>
      </c>
      <c r="B52" s="387" t="s">
        <v>149</v>
      </c>
      <c r="C52" s="119" t="s">
        <v>150</v>
      </c>
      <c r="D52" s="122">
        <v>7921654</v>
      </c>
      <c r="E52" s="122">
        <v>6816405</v>
      </c>
      <c r="F52" s="122">
        <v>176370</v>
      </c>
      <c r="G52" s="122">
        <v>951870</v>
      </c>
      <c r="H52" s="122">
        <v>957485</v>
      </c>
      <c r="I52" s="122">
        <v>5122258</v>
      </c>
      <c r="J52" s="122">
        <v>643249</v>
      </c>
      <c r="K52" s="41">
        <v>22589291</v>
      </c>
    </row>
    <row r="53" spans="1:11">
      <c r="A53" s="166">
        <v>22020</v>
      </c>
      <c r="B53" s="387"/>
      <c r="C53" s="119" t="s">
        <v>157</v>
      </c>
      <c r="D53" s="122">
        <v>0</v>
      </c>
      <c r="E53" s="122">
        <v>0</v>
      </c>
      <c r="F53" s="122">
        <v>0</v>
      </c>
      <c r="G53" s="122">
        <v>457121</v>
      </c>
      <c r="H53" s="122">
        <v>0</v>
      </c>
      <c r="I53" s="122">
        <v>0</v>
      </c>
      <c r="J53" s="122">
        <v>0</v>
      </c>
      <c r="K53" s="41">
        <v>457121</v>
      </c>
    </row>
    <row r="54" spans="1:11">
      <c r="A54" s="166">
        <v>22030</v>
      </c>
      <c r="B54" s="387"/>
      <c r="C54" s="119" t="s">
        <v>152</v>
      </c>
      <c r="D54" s="122">
        <v>0</v>
      </c>
      <c r="E54" s="122">
        <v>0</v>
      </c>
      <c r="F54" s="122">
        <v>641645</v>
      </c>
      <c r="G54" s="122">
        <v>0</v>
      </c>
      <c r="H54" s="122">
        <v>5809937</v>
      </c>
      <c r="I54" s="122">
        <v>0</v>
      </c>
      <c r="J54" s="122">
        <v>0</v>
      </c>
      <c r="K54" s="41">
        <v>6451582</v>
      </c>
    </row>
    <row r="55" spans="1:11">
      <c r="A55" s="166">
        <v>22040</v>
      </c>
      <c r="B55" s="387"/>
      <c r="C55" s="119" t="s">
        <v>153</v>
      </c>
      <c r="D55" s="122">
        <v>0</v>
      </c>
      <c r="E55" s="122">
        <v>0</v>
      </c>
      <c r="F55" s="122">
        <v>1983606</v>
      </c>
      <c r="G55" s="122">
        <v>814414</v>
      </c>
      <c r="H55" s="122">
        <v>3274759</v>
      </c>
      <c r="I55" s="122">
        <v>2199</v>
      </c>
      <c r="J55" s="122">
        <v>0</v>
      </c>
      <c r="K55" s="41">
        <v>6074978</v>
      </c>
    </row>
    <row r="56" spans="1:11">
      <c r="A56" s="166">
        <v>22050</v>
      </c>
      <c r="B56" s="387"/>
      <c r="C56" s="119" t="s">
        <v>59</v>
      </c>
      <c r="D56" s="122">
        <v>33722839</v>
      </c>
      <c r="E56" s="122">
        <v>0</v>
      </c>
      <c r="F56" s="122">
        <v>0</v>
      </c>
      <c r="G56" s="122">
        <v>1322676</v>
      </c>
      <c r="H56" s="122">
        <v>0</v>
      </c>
      <c r="I56" s="122">
        <v>0</v>
      </c>
      <c r="J56" s="122">
        <v>0</v>
      </c>
      <c r="K56" s="41">
        <v>35045515</v>
      </c>
    </row>
    <row r="57" spans="1:11">
      <c r="A57" s="166">
        <v>22060</v>
      </c>
      <c r="B57" s="387"/>
      <c r="C57" s="119" t="s">
        <v>155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41">
        <v>0</v>
      </c>
    </row>
    <row r="58" spans="1:11">
      <c r="A58" s="166">
        <v>22070</v>
      </c>
      <c r="B58" s="387"/>
      <c r="C58" s="119" t="s">
        <v>156</v>
      </c>
      <c r="D58" s="122">
        <v>0</v>
      </c>
      <c r="E58" s="122">
        <v>851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42">
        <v>851</v>
      </c>
    </row>
    <row r="59" spans="1:11">
      <c r="A59" s="167">
        <v>22000</v>
      </c>
      <c r="B59" s="387"/>
      <c r="C59" s="198" t="s">
        <v>60</v>
      </c>
      <c r="D59" s="199">
        <v>41644493</v>
      </c>
      <c r="E59" s="199">
        <v>6817256</v>
      </c>
      <c r="F59" s="199">
        <v>2801621</v>
      </c>
      <c r="G59" s="199">
        <v>3546081</v>
      </c>
      <c r="H59" s="199">
        <v>10042181</v>
      </c>
      <c r="I59" s="199">
        <v>5124457</v>
      </c>
      <c r="J59" s="199">
        <v>643249</v>
      </c>
      <c r="K59" s="196">
        <v>70619338</v>
      </c>
    </row>
    <row r="60" spans="1:11">
      <c r="A60" s="178">
        <v>20000</v>
      </c>
      <c r="B60" s="137"/>
      <c r="C60" s="197" t="s">
        <v>19</v>
      </c>
      <c r="D60" s="199">
        <v>208009316</v>
      </c>
      <c r="E60" s="199">
        <v>140242286</v>
      </c>
      <c r="F60" s="199">
        <v>52656942</v>
      </c>
      <c r="G60" s="199">
        <v>77393094</v>
      </c>
      <c r="H60" s="199">
        <v>152666671</v>
      </c>
      <c r="I60" s="199">
        <v>135326198</v>
      </c>
      <c r="J60" s="199">
        <v>6145256</v>
      </c>
      <c r="K60" s="196">
        <v>772439763</v>
      </c>
    </row>
    <row r="61" spans="1:11">
      <c r="A61" s="166">
        <v>23010</v>
      </c>
      <c r="B61" s="384" t="s">
        <v>2</v>
      </c>
      <c r="C61" s="117" t="s">
        <v>165</v>
      </c>
      <c r="D61" s="122">
        <v>156000077</v>
      </c>
      <c r="E61" s="122">
        <v>86427457</v>
      </c>
      <c r="F61" s="122">
        <v>10201838</v>
      </c>
      <c r="G61" s="122">
        <v>31199492</v>
      </c>
      <c r="H61" s="122">
        <v>26715265</v>
      </c>
      <c r="I61" s="122">
        <v>131295047</v>
      </c>
      <c r="J61" s="122">
        <v>25714751</v>
      </c>
      <c r="K61" s="41">
        <v>467553927</v>
      </c>
    </row>
    <row r="62" spans="1:11">
      <c r="A62" s="166">
        <v>23020</v>
      </c>
      <c r="B62" s="385"/>
      <c r="C62" s="117" t="s">
        <v>61</v>
      </c>
      <c r="D62" s="122">
        <v>-24485475</v>
      </c>
      <c r="E62" s="122">
        <v>-42962917</v>
      </c>
      <c r="F62" s="122">
        <v>13860844</v>
      </c>
      <c r="G62" s="122">
        <v>1539582</v>
      </c>
      <c r="H62" s="122">
        <v>2224683</v>
      </c>
      <c r="I62" s="122">
        <v>-67314033</v>
      </c>
      <c r="J62" s="122">
        <v>-2470422</v>
      </c>
      <c r="K62" s="41">
        <v>-119607738</v>
      </c>
    </row>
    <row r="63" spans="1:11">
      <c r="A63" s="166">
        <v>23030</v>
      </c>
      <c r="B63" s="385"/>
      <c r="C63" s="117" t="s">
        <v>62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122">
        <v>0</v>
      </c>
      <c r="K63" s="41">
        <v>0</v>
      </c>
    </row>
    <row r="64" spans="1:11">
      <c r="A64" s="166">
        <v>23040</v>
      </c>
      <c r="B64" s="385"/>
      <c r="C64" s="117" t="s">
        <v>63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41">
        <v>0</v>
      </c>
    </row>
    <row r="65" spans="1:11">
      <c r="A65" s="166">
        <v>23050</v>
      </c>
      <c r="B65" s="385"/>
      <c r="C65" s="117" t="s">
        <v>64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41">
        <v>0</v>
      </c>
    </row>
    <row r="66" spans="1:11">
      <c r="A66" s="166">
        <v>23060</v>
      </c>
      <c r="B66" s="385"/>
      <c r="C66" s="117" t="s">
        <v>18</v>
      </c>
      <c r="D66" s="122">
        <v>647002</v>
      </c>
      <c r="E66" s="122">
        <v>336732</v>
      </c>
      <c r="F66" s="122">
        <v>-651</v>
      </c>
      <c r="G66" s="122">
        <v>541317</v>
      </c>
      <c r="H66" s="122">
        <v>-3170</v>
      </c>
      <c r="I66" s="122">
        <v>1263016</v>
      </c>
      <c r="J66" s="122">
        <v>20950</v>
      </c>
      <c r="K66" s="41">
        <v>2805196</v>
      </c>
    </row>
    <row r="67" spans="1:11">
      <c r="A67" s="166">
        <v>23070</v>
      </c>
      <c r="B67" s="385"/>
      <c r="C67" s="117" t="s">
        <v>166</v>
      </c>
      <c r="D67" s="122">
        <v>28145</v>
      </c>
      <c r="E67" s="122">
        <v>-675945</v>
      </c>
      <c r="F67" s="122">
        <v>877526</v>
      </c>
      <c r="G67" s="122">
        <v>4160903</v>
      </c>
      <c r="H67" s="122">
        <v>-4029428</v>
      </c>
      <c r="I67" s="122">
        <v>10738656</v>
      </c>
      <c r="J67" s="122">
        <v>-2166532</v>
      </c>
      <c r="K67" s="41">
        <v>8933325</v>
      </c>
    </row>
    <row r="68" spans="1:11">
      <c r="A68" s="166">
        <v>23071</v>
      </c>
      <c r="B68" s="385"/>
      <c r="C68" s="117" t="s">
        <v>167</v>
      </c>
      <c r="D68" s="122">
        <v>0</v>
      </c>
      <c r="E68" s="122">
        <v>0</v>
      </c>
      <c r="F68" s="122">
        <v>-263258</v>
      </c>
      <c r="G68" s="122">
        <v>0</v>
      </c>
      <c r="H68" s="122">
        <v>0</v>
      </c>
      <c r="I68" s="122">
        <v>0</v>
      </c>
      <c r="J68" s="122">
        <v>0</v>
      </c>
      <c r="K68" s="41">
        <v>-263258</v>
      </c>
    </row>
    <row r="69" spans="1:11" ht="25.2">
      <c r="A69" s="178">
        <v>23072</v>
      </c>
      <c r="B69" s="385"/>
      <c r="C69" s="197" t="s">
        <v>65</v>
      </c>
      <c r="D69" s="199">
        <v>132189749</v>
      </c>
      <c r="E69" s="199">
        <v>43125327</v>
      </c>
      <c r="F69" s="199">
        <v>24676299</v>
      </c>
      <c r="G69" s="199">
        <v>37441294</v>
      </c>
      <c r="H69" s="199">
        <v>24907350</v>
      </c>
      <c r="I69" s="199">
        <v>75982686</v>
      </c>
      <c r="J69" s="199">
        <v>21098747</v>
      </c>
      <c r="K69" s="196">
        <v>359421452</v>
      </c>
    </row>
    <row r="70" spans="1:11">
      <c r="A70" s="166">
        <v>23073</v>
      </c>
      <c r="B70" s="385"/>
      <c r="C70" s="117" t="s">
        <v>66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42">
        <v>0</v>
      </c>
    </row>
    <row r="71" spans="1:11">
      <c r="A71" s="178">
        <v>23000</v>
      </c>
      <c r="B71" s="386"/>
      <c r="C71" s="197" t="s">
        <v>67</v>
      </c>
      <c r="D71" s="199">
        <v>132189749</v>
      </c>
      <c r="E71" s="199">
        <v>43125327</v>
      </c>
      <c r="F71" s="199">
        <v>24676299</v>
      </c>
      <c r="G71" s="199">
        <v>37441294</v>
      </c>
      <c r="H71" s="199">
        <v>24907350</v>
      </c>
      <c r="I71" s="199">
        <v>75982686</v>
      </c>
      <c r="J71" s="199">
        <v>21098747</v>
      </c>
      <c r="K71" s="196">
        <v>359421452</v>
      </c>
    </row>
    <row r="72" spans="1:11">
      <c r="A72" s="178">
        <v>24000</v>
      </c>
      <c r="B72" s="135"/>
      <c r="C72" s="197" t="s">
        <v>68</v>
      </c>
      <c r="D72" s="199">
        <v>340199065</v>
      </c>
      <c r="E72" s="199">
        <v>183367613</v>
      </c>
      <c r="F72" s="199">
        <v>77333241</v>
      </c>
      <c r="G72" s="199">
        <v>114834388</v>
      </c>
      <c r="H72" s="199">
        <v>177574021</v>
      </c>
      <c r="I72" s="199">
        <v>211308884</v>
      </c>
      <c r="J72" s="199">
        <v>27244003</v>
      </c>
      <c r="K72" s="196">
        <v>1131861215</v>
      </c>
    </row>
    <row r="73" spans="1:11">
      <c r="A73" s="44"/>
      <c r="B73" s="44"/>
      <c r="C73" s="372" t="s">
        <v>353</v>
      </c>
      <c r="D73" s="373"/>
      <c r="E73" s="373"/>
      <c r="F73" s="373"/>
      <c r="G73" s="373"/>
      <c r="H73" s="373"/>
      <c r="I73" s="373"/>
      <c r="J73" s="373"/>
      <c r="K73" s="374"/>
    </row>
    <row r="74" spans="1:11" ht="12.75" customHeight="1">
      <c r="C74" s="375"/>
      <c r="D74" s="376"/>
      <c r="E74" s="376"/>
      <c r="F74" s="376"/>
      <c r="G74" s="376"/>
      <c r="H74" s="376"/>
      <c r="I74" s="376"/>
      <c r="J74" s="376"/>
      <c r="K74" s="377"/>
    </row>
    <row r="75" spans="1:11">
      <c r="C75" s="370"/>
      <c r="D75" s="370"/>
      <c r="E75" s="370"/>
      <c r="F75" s="370"/>
      <c r="G75" s="370"/>
      <c r="H75" s="370"/>
      <c r="I75" s="370"/>
      <c r="J75" s="370"/>
      <c r="K75" s="370"/>
    </row>
    <row r="76" spans="1:11">
      <c r="C76" s="370"/>
      <c r="D76" s="370"/>
      <c r="E76" s="370"/>
      <c r="F76" s="370"/>
      <c r="G76" s="370"/>
      <c r="H76" s="370"/>
      <c r="I76" s="370"/>
      <c r="J76" s="370"/>
      <c r="K76" s="370"/>
    </row>
    <row r="77" spans="1:11">
      <c r="K77" s="212"/>
    </row>
  </sheetData>
  <mergeCells count="40">
    <mergeCell ref="I40:I41"/>
    <mergeCell ref="B61:B71"/>
    <mergeCell ref="K40:K41"/>
    <mergeCell ref="H40:H41"/>
    <mergeCell ref="J5:J6"/>
    <mergeCell ref="B19:B29"/>
    <mergeCell ref="G40:G41"/>
    <mergeCell ref="B42:B51"/>
    <mergeCell ref="B52:B59"/>
    <mergeCell ref="C39:K39"/>
    <mergeCell ref="C37:K37"/>
    <mergeCell ref="A5:A6"/>
    <mergeCell ref="C5:C6"/>
    <mergeCell ref="A40:A41"/>
    <mergeCell ref="C40:C41"/>
    <mergeCell ref="C36:K36"/>
    <mergeCell ref="C31:K31"/>
    <mergeCell ref="B7:B18"/>
    <mergeCell ref="D40:D41"/>
    <mergeCell ref="F40:F41"/>
    <mergeCell ref="I5:I6"/>
    <mergeCell ref="C76:K76"/>
    <mergeCell ref="C33:K33"/>
    <mergeCell ref="C73:K73"/>
    <mergeCell ref="C74:K74"/>
    <mergeCell ref="K5:K6"/>
    <mergeCell ref="E40:E41"/>
    <mergeCell ref="C75:K75"/>
    <mergeCell ref="C32:K32"/>
    <mergeCell ref="J40:J41"/>
    <mergeCell ref="C38:K38"/>
    <mergeCell ref="C1:K1"/>
    <mergeCell ref="C2:K2"/>
    <mergeCell ref="C3:K3"/>
    <mergeCell ref="D5:D6"/>
    <mergeCell ref="E5:E6"/>
    <mergeCell ref="F5:F6"/>
    <mergeCell ref="H5:H6"/>
    <mergeCell ref="C4:K4"/>
    <mergeCell ref="G5:G6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8"/>
  <sheetViews>
    <sheetView showGridLines="0" zoomScale="80" zoomScaleNormal="80" workbookViewId="0"/>
  </sheetViews>
  <sheetFormatPr baseColWidth="10" defaultColWidth="9" defaultRowHeight="12.6"/>
  <cols>
    <col min="1" max="1" width="8.7109375" style="36" bestFit="1" customWidth="1"/>
    <col min="2" max="2" width="8.7109375" style="36" customWidth="1"/>
    <col min="3" max="3" width="60.85546875" style="36" customWidth="1"/>
    <col min="4" max="6" width="15.85546875" style="36" customWidth="1"/>
    <col min="7" max="7" width="16.85546875" style="36" customWidth="1"/>
    <col min="8" max="16384" width="9" style="37"/>
  </cols>
  <sheetData>
    <row r="1" spans="1:7">
      <c r="C1" s="327"/>
      <c r="D1" s="327"/>
      <c r="E1" s="327"/>
      <c r="F1" s="327"/>
      <c r="G1" s="327"/>
    </row>
    <row r="2" spans="1:7">
      <c r="C2" s="328" t="s">
        <v>31</v>
      </c>
      <c r="D2" s="329"/>
      <c r="E2" s="329"/>
      <c r="F2" s="329"/>
      <c r="G2" s="330"/>
    </row>
    <row r="3" spans="1:7">
      <c r="C3" s="390" t="s">
        <v>320</v>
      </c>
      <c r="D3" s="391"/>
      <c r="E3" s="391"/>
      <c r="F3" s="391"/>
      <c r="G3" s="392"/>
    </row>
    <row r="4" spans="1:7">
      <c r="C4" s="390" t="s">
        <v>360</v>
      </c>
      <c r="D4" s="391"/>
      <c r="E4" s="391"/>
      <c r="F4" s="391"/>
      <c r="G4" s="392"/>
    </row>
    <row r="5" spans="1:7">
      <c r="A5" s="39"/>
      <c r="B5" s="39"/>
      <c r="C5" s="389" t="s">
        <v>230</v>
      </c>
      <c r="D5" s="389"/>
      <c r="E5" s="389"/>
      <c r="F5" s="389"/>
      <c r="G5" s="389"/>
    </row>
    <row r="6" spans="1:7" ht="15.75" customHeight="1">
      <c r="A6" s="378" t="s">
        <v>16</v>
      </c>
      <c r="B6" s="136"/>
      <c r="C6" s="367" t="s">
        <v>207</v>
      </c>
      <c r="D6" s="367" t="s">
        <v>323</v>
      </c>
      <c r="E6" s="367" t="s">
        <v>41</v>
      </c>
      <c r="F6" s="367" t="s">
        <v>9</v>
      </c>
      <c r="G6" s="367" t="s">
        <v>12</v>
      </c>
    </row>
    <row r="7" spans="1:7">
      <c r="A7" s="379"/>
      <c r="B7" s="136"/>
      <c r="C7" s="367"/>
      <c r="D7" s="367"/>
      <c r="E7" s="367"/>
      <c r="F7" s="367"/>
      <c r="G7" s="367"/>
    </row>
    <row r="8" spans="1:7">
      <c r="A8" s="168">
        <v>11010</v>
      </c>
      <c r="B8" s="383" t="s">
        <v>137</v>
      </c>
      <c r="C8" s="123" t="s">
        <v>45</v>
      </c>
      <c r="D8" s="124">
        <v>2115752</v>
      </c>
      <c r="E8" s="124">
        <v>3563339</v>
      </c>
      <c r="F8" s="124">
        <v>112502</v>
      </c>
      <c r="G8" s="124">
        <v>5791593</v>
      </c>
    </row>
    <row r="9" spans="1:7">
      <c r="A9" s="168">
        <v>11020</v>
      </c>
      <c r="B9" s="383"/>
      <c r="C9" s="123" t="s">
        <v>139</v>
      </c>
      <c r="D9" s="124">
        <v>9205</v>
      </c>
      <c r="E9" s="124">
        <v>0</v>
      </c>
      <c r="F9" s="124">
        <v>0</v>
      </c>
      <c r="G9" s="124">
        <v>9205</v>
      </c>
    </row>
    <row r="10" spans="1:7">
      <c r="A10" s="168">
        <v>11030</v>
      </c>
      <c r="B10" s="383"/>
      <c r="C10" s="123" t="s">
        <v>140</v>
      </c>
      <c r="D10" s="124">
        <v>15841</v>
      </c>
      <c r="E10" s="124">
        <v>274132</v>
      </c>
      <c r="F10" s="124">
        <v>0</v>
      </c>
      <c r="G10" s="124">
        <v>289973</v>
      </c>
    </row>
    <row r="11" spans="1:7" ht="25.2">
      <c r="A11" s="168">
        <v>11040</v>
      </c>
      <c r="B11" s="383"/>
      <c r="C11" s="123" t="s">
        <v>141</v>
      </c>
      <c r="D11" s="124">
        <v>861998</v>
      </c>
      <c r="E11" s="124">
        <v>724353</v>
      </c>
      <c r="F11" s="124">
        <v>77611</v>
      </c>
      <c r="G11" s="124">
        <v>1663962</v>
      </c>
    </row>
    <row r="12" spans="1:7">
      <c r="A12" s="168">
        <v>11050</v>
      </c>
      <c r="B12" s="383"/>
      <c r="C12" s="123" t="s">
        <v>142</v>
      </c>
      <c r="D12" s="124">
        <v>21795277</v>
      </c>
      <c r="E12" s="124">
        <v>0</v>
      </c>
      <c r="F12" s="124">
        <v>576407</v>
      </c>
      <c r="G12" s="124">
        <v>22371684</v>
      </c>
    </row>
    <row r="13" spans="1:7">
      <c r="A13" s="168">
        <v>11060</v>
      </c>
      <c r="B13" s="383"/>
      <c r="C13" s="123" t="s">
        <v>46</v>
      </c>
      <c r="D13" s="124">
        <v>0</v>
      </c>
      <c r="E13" s="124">
        <v>0</v>
      </c>
      <c r="F13" s="124">
        <v>0</v>
      </c>
      <c r="G13" s="124">
        <v>0</v>
      </c>
    </row>
    <row r="14" spans="1:7">
      <c r="A14" s="169">
        <v>11070</v>
      </c>
      <c r="B14" s="383"/>
      <c r="C14" s="123" t="s">
        <v>143</v>
      </c>
      <c r="D14" s="124">
        <v>390668</v>
      </c>
      <c r="E14" s="124">
        <v>0</v>
      </c>
      <c r="F14" s="124">
        <v>0</v>
      </c>
      <c r="G14" s="124">
        <v>390668</v>
      </c>
    </row>
    <row r="15" spans="1:7" ht="64.5" customHeight="1">
      <c r="A15" s="179">
        <v>11080</v>
      </c>
      <c r="B15" s="383"/>
      <c r="C15" s="195" t="s">
        <v>47</v>
      </c>
      <c r="D15" s="196">
        <v>25188741</v>
      </c>
      <c r="E15" s="196">
        <v>4561824</v>
      </c>
      <c r="F15" s="196">
        <v>766520</v>
      </c>
      <c r="G15" s="196">
        <v>30517085</v>
      </c>
    </row>
    <row r="16" spans="1:7" ht="37.799999999999997">
      <c r="A16" s="170">
        <v>11090</v>
      </c>
      <c r="B16" s="383"/>
      <c r="C16" s="123" t="s">
        <v>144</v>
      </c>
      <c r="D16" s="124">
        <v>0</v>
      </c>
      <c r="E16" s="124">
        <v>0</v>
      </c>
      <c r="F16" s="124">
        <v>0</v>
      </c>
      <c r="G16" s="124">
        <v>0</v>
      </c>
    </row>
    <row r="17" spans="1:7" ht="37.799999999999997">
      <c r="A17" s="169">
        <v>11091</v>
      </c>
      <c r="B17" s="383"/>
      <c r="C17" s="123" t="s">
        <v>145</v>
      </c>
      <c r="D17" s="124">
        <v>0</v>
      </c>
      <c r="E17" s="124">
        <v>0</v>
      </c>
      <c r="F17" s="124">
        <v>0</v>
      </c>
      <c r="G17" s="124">
        <v>0</v>
      </c>
    </row>
    <row r="18" spans="1:7" ht="51.75" customHeight="1">
      <c r="A18" s="179">
        <v>11092</v>
      </c>
      <c r="B18" s="383"/>
      <c r="C18" s="195" t="s">
        <v>146</v>
      </c>
      <c r="D18" s="196">
        <v>0</v>
      </c>
      <c r="E18" s="196">
        <v>0</v>
      </c>
      <c r="F18" s="196">
        <v>0</v>
      </c>
      <c r="G18" s="196">
        <v>0</v>
      </c>
    </row>
    <row r="19" spans="1:7">
      <c r="A19" s="179">
        <v>11000</v>
      </c>
      <c r="B19" s="383"/>
      <c r="C19" s="197" t="s">
        <v>48</v>
      </c>
      <c r="D19" s="196">
        <v>25188741</v>
      </c>
      <c r="E19" s="196">
        <v>4561824</v>
      </c>
      <c r="F19" s="196">
        <v>766520</v>
      </c>
      <c r="G19" s="196">
        <v>30517085</v>
      </c>
    </row>
    <row r="20" spans="1:7">
      <c r="A20" s="166">
        <v>12010</v>
      </c>
      <c r="B20" s="387" t="s">
        <v>138</v>
      </c>
      <c r="C20" s="117" t="s">
        <v>139</v>
      </c>
      <c r="D20" s="124">
        <v>3189008</v>
      </c>
      <c r="E20" s="124">
        <v>10637255</v>
      </c>
      <c r="F20" s="124">
        <v>805534</v>
      </c>
      <c r="G20" s="124">
        <v>14631797</v>
      </c>
    </row>
    <row r="21" spans="1:7">
      <c r="A21" s="166">
        <v>12020</v>
      </c>
      <c r="B21" s="387"/>
      <c r="C21" s="117" t="s">
        <v>140</v>
      </c>
      <c r="D21" s="124">
        <v>6064</v>
      </c>
      <c r="E21" s="124">
        <v>423534</v>
      </c>
      <c r="F21" s="124">
        <v>0</v>
      </c>
      <c r="G21" s="124">
        <v>429598</v>
      </c>
    </row>
    <row r="22" spans="1:7">
      <c r="A22" s="166">
        <v>12030</v>
      </c>
      <c r="B22" s="387"/>
      <c r="C22" s="117" t="s">
        <v>147</v>
      </c>
      <c r="D22" s="124">
        <v>0</v>
      </c>
      <c r="E22" s="124">
        <v>244195</v>
      </c>
      <c r="F22" s="124">
        <v>0</v>
      </c>
      <c r="G22" s="124">
        <v>244195</v>
      </c>
    </row>
    <row r="23" spans="1:7">
      <c r="A23" s="166">
        <v>12040</v>
      </c>
      <c r="B23" s="387"/>
      <c r="C23" s="117" t="s">
        <v>142</v>
      </c>
      <c r="D23" s="124">
        <v>0</v>
      </c>
      <c r="E23" s="124">
        <v>0</v>
      </c>
      <c r="F23" s="124">
        <v>0</v>
      </c>
      <c r="G23" s="124">
        <v>0</v>
      </c>
    </row>
    <row r="24" spans="1:7" ht="25.2">
      <c r="A24" s="166">
        <v>12050</v>
      </c>
      <c r="B24" s="387"/>
      <c r="C24" s="117" t="s">
        <v>49</v>
      </c>
      <c r="D24" s="124">
        <v>0</v>
      </c>
      <c r="E24" s="124">
        <v>0</v>
      </c>
      <c r="F24" s="124">
        <v>0</v>
      </c>
      <c r="G24" s="124">
        <v>0</v>
      </c>
    </row>
    <row r="25" spans="1:7">
      <c r="A25" s="166">
        <v>12060</v>
      </c>
      <c r="B25" s="387"/>
      <c r="C25" s="117" t="s">
        <v>50</v>
      </c>
      <c r="D25" s="124">
        <v>197303</v>
      </c>
      <c r="E25" s="124">
        <v>505747</v>
      </c>
      <c r="F25" s="124">
        <v>32846</v>
      </c>
      <c r="G25" s="124">
        <v>735896</v>
      </c>
    </row>
    <row r="26" spans="1:7">
      <c r="A26" s="166">
        <v>12070</v>
      </c>
      <c r="B26" s="387"/>
      <c r="C26" s="117" t="s">
        <v>51</v>
      </c>
      <c r="D26" s="124">
        <v>0</v>
      </c>
      <c r="E26" s="124">
        <v>0</v>
      </c>
      <c r="F26" s="124">
        <v>0</v>
      </c>
      <c r="G26" s="124">
        <v>0</v>
      </c>
    </row>
    <row r="27" spans="1:7">
      <c r="A27" s="166">
        <v>12080</v>
      </c>
      <c r="B27" s="387"/>
      <c r="C27" s="117" t="s">
        <v>212</v>
      </c>
      <c r="D27" s="124">
        <v>375721</v>
      </c>
      <c r="E27" s="124">
        <v>1827773</v>
      </c>
      <c r="F27" s="124">
        <v>713</v>
      </c>
      <c r="G27" s="124">
        <v>2204207</v>
      </c>
    </row>
    <row r="28" spans="1:7">
      <c r="A28" s="166">
        <v>12090</v>
      </c>
      <c r="B28" s="387"/>
      <c r="C28" s="117" t="s">
        <v>52</v>
      </c>
      <c r="D28" s="124">
        <v>0</v>
      </c>
      <c r="E28" s="124">
        <v>3750539</v>
      </c>
      <c r="F28" s="124">
        <v>0</v>
      </c>
      <c r="G28" s="124">
        <v>3750539</v>
      </c>
    </row>
    <row r="29" spans="1:7">
      <c r="A29" s="166">
        <v>12100</v>
      </c>
      <c r="B29" s="387"/>
      <c r="C29" s="117" t="s">
        <v>53</v>
      </c>
      <c r="D29" s="124">
        <v>0</v>
      </c>
      <c r="E29" s="124">
        <v>909697</v>
      </c>
      <c r="F29" s="124">
        <v>121150</v>
      </c>
      <c r="G29" s="124">
        <v>1030847</v>
      </c>
    </row>
    <row r="30" spans="1:7">
      <c r="A30" s="178">
        <v>12000</v>
      </c>
      <c r="B30" s="387"/>
      <c r="C30" s="197" t="s">
        <v>54</v>
      </c>
      <c r="D30" s="196">
        <v>3768096</v>
      </c>
      <c r="E30" s="196">
        <v>18298740</v>
      </c>
      <c r="F30" s="196">
        <v>960243</v>
      </c>
      <c r="G30" s="196">
        <v>23027079</v>
      </c>
    </row>
    <row r="31" spans="1:7">
      <c r="A31" s="178">
        <v>10000</v>
      </c>
      <c r="B31" s="135"/>
      <c r="C31" s="197" t="s">
        <v>55</v>
      </c>
      <c r="D31" s="196">
        <v>28956837</v>
      </c>
      <c r="E31" s="196">
        <v>22860564</v>
      </c>
      <c r="F31" s="196">
        <v>1726763</v>
      </c>
      <c r="G31" s="196">
        <v>53544164</v>
      </c>
    </row>
    <row r="32" spans="1:7">
      <c r="A32" s="40"/>
      <c r="B32" s="40"/>
      <c r="C32" s="393" t="s">
        <v>353</v>
      </c>
      <c r="D32" s="394"/>
      <c r="E32" s="394"/>
      <c r="F32" s="394"/>
      <c r="G32" s="395"/>
    </row>
    <row r="33" spans="1:7">
      <c r="A33" s="40"/>
      <c r="B33" s="40"/>
      <c r="C33" s="396"/>
      <c r="D33" s="397"/>
      <c r="E33" s="397"/>
      <c r="F33" s="397"/>
      <c r="G33" s="398"/>
    </row>
    <row r="34" spans="1:7">
      <c r="A34" s="40"/>
      <c r="B34" s="40"/>
      <c r="C34" s="370"/>
      <c r="D34" s="370"/>
      <c r="E34" s="370"/>
      <c r="F34" s="370"/>
      <c r="G34" s="370"/>
    </row>
    <row r="35" spans="1:7">
      <c r="A35" s="40"/>
      <c r="B35" s="40"/>
      <c r="C35" s="370"/>
      <c r="D35" s="370"/>
      <c r="E35" s="370"/>
      <c r="F35" s="370"/>
      <c r="G35" s="370"/>
    </row>
    <row r="36" spans="1:7">
      <c r="A36" s="40"/>
      <c r="B36" s="40"/>
      <c r="C36" s="43"/>
      <c r="D36" s="43"/>
      <c r="E36" s="43"/>
      <c r="F36" s="43"/>
      <c r="G36" s="43"/>
    </row>
    <row r="37" spans="1:7">
      <c r="B37" s="46"/>
      <c r="C37" s="399"/>
      <c r="D37" s="399"/>
      <c r="E37" s="399"/>
      <c r="F37" s="399"/>
      <c r="G37" s="399"/>
    </row>
    <row r="38" spans="1:7">
      <c r="B38" s="38"/>
      <c r="C38" s="328" t="s">
        <v>273</v>
      </c>
      <c r="D38" s="329"/>
      <c r="E38" s="329"/>
      <c r="F38" s="329"/>
      <c r="G38" s="330"/>
    </row>
    <row r="39" spans="1:7">
      <c r="C39" s="390" t="s">
        <v>322</v>
      </c>
      <c r="D39" s="391"/>
      <c r="E39" s="391"/>
      <c r="F39" s="391"/>
      <c r="G39" s="392"/>
    </row>
    <row r="40" spans="1:7">
      <c r="C40" s="390" t="s">
        <v>360</v>
      </c>
      <c r="D40" s="391"/>
      <c r="E40" s="391"/>
      <c r="F40" s="391"/>
      <c r="G40" s="392"/>
    </row>
    <row r="41" spans="1:7">
      <c r="A41" s="40"/>
      <c r="B41" s="40"/>
      <c r="C41" s="389" t="s">
        <v>230</v>
      </c>
      <c r="D41" s="389"/>
      <c r="E41" s="389"/>
      <c r="F41" s="389"/>
      <c r="G41" s="389"/>
    </row>
    <row r="42" spans="1:7" ht="15.75" customHeight="1">
      <c r="A42" s="378" t="s">
        <v>16</v>
      </c>
      <c r="B42" s="136"/>
      <c r="C42" s="367" t="s">
        <v>213</v>
      </c>
      <c r="D42" s="367" t="s">
        <v>323</v>
      </c>
      <c r="E42" s="367" t="s">
        <v>41</v>
      </c>
      <c r="F42" s="367" t="s">
        <v>9</v>
      </c>
      <c r="G42" s="367" t="s">
        <v>12</v>
      </c>
    </row>
    <row r="43" spans="1:7">
      <c r="A43" s="379"/>
      <c r="B43" s="136"/>
      <c r="C43" s="367"/>
      <c r="D43" s="367"/>
      <c r="E43" s="367"/>
      <c r="F43" s="367"/>
      <c r="G43" s="367"/>
    </row>
    <row r="44" spans="1:7">
      <c r="A44" s="166">
        <v>21010</v>
      </c>
      <c r="B44" s="387" t="s">
        <v>148</v>
      </c>
      <c r="C44" s="119" t="s">
        <v>150</v>
      </c>
      <c r="D44" s="122">
        <v>0</v>
      </c>
      <c r="E44" s="122">
        <v>0</v>
      </c>
      <c r="F44" s="122">
        <v>0</v>
      </c>
      <c r="G44" s="124">
        <v>0</v>
      </c>
    </row>
    <row r="45" spans="1:7">
      <c r="A45" s="166">
        <v>21020</v>
      </c>
      <c r="B45" s="387"/>
      <c r="C45" s="119" t="s">
        <v>151</v>
      </c>
      <c r="D45" s="122">
        <v>4266179</v>
      </c>
      <c r="E45" s="122">
        <v>5703004</v>
      </c>
      <c r="F45" s="122">
        <v>380468</v>
      </c>
      <c r="G45" s="124">
        <v>10349651</v>
      </c>
    </row>
    <row r="46" spans="1:7">
      <c r="A46" s="166">
        <v>21030</v>
      </c>
      <c r="B46" s="387"/>
      <c r="C46" s="119" t="s">
        <v>152</v>
      </c>
      <c r="D46" s="122">
        <v>6583311</v>
      </c>
      <c r="E46" s="122">
        <v>415284</v>
      </c>
      <c r="F46" s="122">
        <v>0</v>
      </c>
      <c r="G46" s="124">
        <v>6998595</v>
      </c>
    </row>
    <row r="47" spans="1:7">
      <c r="A47" s="166">
        <v>21040</v>
      </c>
      <c r="B47" s="387"/>
      <c r="C47" s="119" t="s">
        <v>153</v>
      </c>
      <c r="D47" s="122">
        <v>4697207</v>
      </c>
      <c r="E47" s="122">
        <v>5393183</v>
      </c>
      <c r="F47" s="122">
        <v>357212</v>
      </c>
      <c r="G47" s="124">
        <v>10447602</v>
      </c>
    </row>
    <row r="48" spans="1:7">
      <c r="A48" s="166">
        <v>21050</v>
      </c>
      <c r="B48" s="387"/>
      <c r="C48" s="119" t="s">
        <v>154</v>
      </c>
      <c r="D48" s="122">
        <v>164026</v>
      </c>
      <c r="E48" s="122">
        <v>33819</v>
      </c>
      <c r="F48" s="122">
        <v>61300</v>
      </c>
      <c r="G48" s="124">
        <v>259145</v>
      </c>
    </row>
    <row r="49" spans="1:7">
      <c r="A49" s="166">
        <v>21060</v>
      </c>
      <c r="B49" s="387"/>
      <c r="C49" s="119" t="s">
        <v>155</v>
      </c>
      <c r="D49" s="122">
        <v>346644</v>
      </c>
      <c r="E49" s="122">
        <v>461641</v>
      </c>
      <c r="F49" s="122">
        <v>0</v>
      </c>
      <c r="G49" s="124">
        <v>808285</v>
      </c>
    </row>
    <row r="50" spans="1:7">
      <c r="A50" s="166">
        <v>21070</v>
      </c>
      <c r="B50" s="387"/>
      <c r="C50" s="119" t="s">
        <v>156</v>
      </c>
      <c r="D50" s="122">
        <v>0</v>
      </c>
      <c r="E50" s="122">
        <v>15731</v>
      </c>
      <c r="F50" s="122">
        <v>57148</v>
      </c>
      <c r="G50" s="124">
        <v>72879</v>
      </c>
    </row>
    <row r="51" spans="1:7" ht="51" customHeight="1">
      <c r="A51" s="178">
        <v>21071</v>
      </c>
      <c r="B51" s="387"/>
      <c r="C51" s="198" t="s">
        <v>56</v>
      </c>
      <c r="D51" s="199">
        <v>16057367</v>
      </c>
      <c r="E51" s="199">
        <v>12022662</v>
      </c>
      <c r="F51" s="199">
        <v>856128</v>
      </c>
      <c r="G51" s="199">
        <v>28936157</v>
      </c>
    </row>
    <row r="52" spans="1:7" ht="37.799999999999997">
      <c r="A52" s="166">
        <v>21072</v>
      </c>
      <c r="B52" s="387"/>
      <c r="C52" s="119" t="s">
        <v>57</v>
      </c>
      <c r="D52" s="122">
        <v>0</v>
      </c>
      <c r="E52" s="122">
        <v>0</v>
      </c>
      <c r="F52" s="122">
        <v>0</v>
      </c>
      <c r="G52" s="124">
        <v>0</v>
      </c>
    </row>
    <row r="53" spans="1:7">
      <c r="A53" s="178">
        <v>21000</v>
      </c>
      <c r="B53" s="387"/>
      <c r="C53" s="198" t="s">
        <v>58</v>
      </c>
      <c r="D53" s="199">
        <v>16057367</v>
      </c>
      <c r="E53" s="199">
        <v>12022662</v>
      </c>
      <c r="F53" s="199">
        <v>856128</v>
      </c>
      <c r="G53" s="199">
        <v>28936157</v>
      </c>
    </row>
    <row r="54" spans="1:7">
      <c r="A54" s="166">
        <v>22010</v>
      </c>
      <c r="B54" s="387" t="s">
        <v>149</v>
      </c>
      <c r="C54" s="119" t="s">
        <v>150</v>
      </c>
      <c r="D54" s="122">
        <v>0</v>
      </c>
      <c r="E54" s="122">
        <v>0</v>
      </c>
      <c r="F54" s="122">
        <v>0</v>
      </c>
      <c r="G54" s="124">
        <v>0</v>
      </c>
    </row>
    <row r="55" spans="1:7">
      <c r="A55" s="166">
        <v>22020</v>
      </c>
      <c r="B55" s="387"/>
      <c r="C55" s="119" t="s">
        <v>157</v>
      </c>
      <c r="D55" s="122">
        <v>47491</v>
      </c>
      <c r="E55" s="122">
        <v>0</v>
      </c>
      <c r="F55" s="122">
        <v>0</v>
      </c>
      <c r="G55" s="124">
        <v>47491</v>
      </c>
    </row>
    <row r="56" spans="1:7">
      <c r="A56" s="166">
        <v>22030</v>
      </c>
      <c r="B56" s="387"/>
      <c r="C56" s="119" t="s">
        <v>152</v>
      </c>
      <c r="D56" s="122">
        <v>0</v>
      </c>
      <c r="E56" s="122">
        <v>0</v>
      </c>
      <c r="F56" s="122">
        <v>0</v>
      </c>
      <c r="G56" s="124">
        <v>0</v>
      </c>
    </row>
    <row r="57" spans="1:7">
      <c r="A57" s="166">
        <v>22040</v>
      </c>
      <c r="B57" s="387"/>
      <c r="C57" s="119" t="s">
        <v>153</v>
      </c>
      <c r="D57" s="122">
        <v>0</v>
      </c>
      <c r="E57" s="122">
        <v>0</v>
      </c>
      <c r="F57" s="122">
        <v>0</v>
      </c>
      <c r="G57" s="124">
        <v>0</v>
      </c>
    </row>
    <row r="58" spans="1:7">
      <c r="A58" s="166">
        <v>22050</v>
      </c>
      <c r="B58" s="387"/>
      <c r="C58" s="119" t="s">
        <v>59</v>
      </c>
      <c r="D58" s="122">
        <v>1492401</v>
      </c>
      <c r="E58" s="122">
        <v>0</v>
      </c>
      <c r="F58" s="122">
        <v>10850</v>
      </c>
      <c r="G58" s="124">
        <v>1503251</v>
      </c>
    </row>
    <row r="59" spans="1:7">
      <c r="A59" s="166">
        <v>22060</v>
      </c>
      <c r="B59" s="387"/>
      <c r="C59" s="119" t="s">
        <v>155</v>
      </c>
      <c r="D59" s="122">
        <v>1153911</v>
      </c>
      <c r="E59" s="122">
        <v>947404</v>
      </c>
      <c r="F59" s="122">
        <v>191422</v>
      </c>
      <c r="G59" s="124">
        <v>2292737</v>
      </c>
    </row>
    <row r="60" spans="1:7">
      <c r="A60" s="166">
        <v>22070</v>
      </c>
      <c r="B60" s="387"/>
      <c r="C60" s="119" t="s">
        <v>156</v>
      </c>
      <c r="D60" s="122">
        <v>0</v>
      </c>
      <c r="E60" s="122">
        <v>0</v>
      </c>
      <c r="F60" s="122">
        <v>0</v>
      </c>
      <c r="G60" s="124">
        <v>0</v>
      </c>
    </row>
    <row r="61" spans="1:7">
      <c r="A61" s="178">
        <v>22000</v>
      </c>
      <c r="B61" s="387"/>
      <c r="C61" s="198" t="s">
        <v>60</v>
      </c>
      <c r="D61" s="199">
        <v>2693803</v>
      </c>
      <c r="E61" s="199">
        <v>947404</v>
      </c>
      <c r="F61" s="199">
        <v>202272</v>
      </c>
      <c r="G61" s="199">
        <v>3843479</v>
      </c>
    </row>
    <row r="62" spans="1:7">
      <c r="A62" s="178">
        <v>20000</v>
      </c>
      <c r="B62" s="137"/>
      <c r="C62" s="197" t="s">
        <v>19</v>
      </c>
      <c r="D62" s="199">
        <v>18751170</v>
      </c>
      <c r="E62" s="199">
        <v>12970066</v>
      </c>
      <c r="F62" s="199">
        <v>1058400</v>
      </c>
      <c r="G62" s="199">
        <v>32779636</v>
      </c>
    </row>
    <row r="63" spans="1:7">
      <c r="A63" s="166">
        <v>23010</v>
      </c>
      <c r="B63" s="387" t="s">
        <v>2</v>
      </c>
      <c r="C63" s="117" t="s">
        <v>165</v>
      </c>
      <c r="D63" s="122">
        <v>3198617</v>
      </c>
      <c r="E63" s="122">
        <v>208153</v>
      </c>
      <c r="F63" s="122">
        <v>50000</v>
      </c>
      <c r="G63" s="124">
        <v>3456770</v>
      </c>
    </row>
    <row r="64" spans="1:7">
      <c r="A64" s="166">
        <v>23020</v>
      </c>
      <c r="B64" s="387"/>
      <c r="C64" s="117" t="s">
        <v>61</v>
      </c>
      <c r="D64" s="122">
        <v>5768289</v>
      </c>
      <c r="E64" s="122">
        <v>3785192</v>
      </c>
      <c r="F64" s="122">
        <v>443917</v>
      </c>
      <c r="G64" s="124">
        <v>9997398</v>
      </c>
    </row>
    <row r="65" spans="1:7">
      <c r="A65" s="166">
        <v>23030</v>
      </c>
      <c r="B65" s="387"/>
      <c r="C65" s="117" t="s">
        <v>62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6">
        <v>23040</v>
      </c>
      <c r="B66" s="387"/>
      <c r="C66" s="117" t="s">
        <v>63</v>
      </c>
      <c r="D66" s="122">
        <v>0</v>
      </c>
      <c r="E66" s="122">
        <v>0</v>
      </c>
      <c r="F66" s="122">
        <v>0</v>
      </c>
      <c r="G66" s="124">
        <v>0</v>
      </c>
    </row>
    <row r="67" spans="1:7">
      <c r="A67" s="166">
        <v>23050</v>
      </c>
      <c r="B67" s="387"/>
      <c r="C67" s="117" t="s">
        <v>64</v>
      </c>
      <c r="D67" s="122">
        <v>0</v>
      </c>
      <c r="E67" s="122">
        <v>0</v>
      </c>
      <c r="F67" s="122">
        <v>0</v>
      </c>
      <c r="G67" s="124">
        <v>0</v>
      </c>
    </row>
    <row r="68" spans="1:7">
      <c r="A68" s="166">
        <v>23060</v>
      </c>
      <c r="B68" s="387"/>
      <c r="C68" s="117" t="s">
        <v>18</v>
      </c>
      <c r="D68" s="122">
        <v>912692</v>
      </c>
      <c r="E68" s="122">
        <v>5536878</v>
      </c>
      <c r="F68" s="122">
        <v>131566</v>
      </c>
      <c r="G68" s="124">
        <v>6581136</v>
      </c>
    </row>
    <row r="69" spans="1:7">
      <c r="A69" s="166">
        <v>23070</v>
      </c>
      <c r="B69" s="387"/>
      <c r="C69" s="117" t="s">
        <v>166</v>
      </c>
      <c r="D69" s="122">
        <v>326069</v>
      </c>
      <c r="E69" s="122">
        <v>360275</v>
      </c>
      <c r="F69" s="122">
        <v>42880</v>
      </c>
      <c r="G69" s="124">
        <v>729224</v>
      </c>
    </row>
    <row r="70" spans="1:7">
      <c r="A70" s="166">
        <v>23071</v>
      </c>
      <c r="B70" s="387"/>
      <c r="C70" s="117" t="s">
        <v>167</v>
      </c>
      <c r="D70" s="122">
        <v>0</v>
      </c>
      <c r="E70" s="122">
        <v>0</v>
      </c>
      <c r="F70" s="122">
        <v>0</v>
      </c>
      <c r="G70" s="124">
        <v>0</v>
      </c>
    </row>
    <row r="71" spans="1:7" ht="25.2">
      <c r="A71" s="178">
        <v>23072</v>
      </c>
      <c r="B71" s="387"/>
      <c r="C71" s="197" t="s">
        <v>65</v>
      </c>
      <c r="D71" s="199">
        <v>10205667</v>
      </c>
      <c r="E71" s="199">
        <v>9890498</v>
      </c>
      <c r="F71" s="199">
        <v>668363</v>
      </c>
      <c r="G71" s="199">
        <v>20764528</v>
      </c>
    </row>
    <row r="72" spans="1:7">
      <c r="A72" s="166">
        <v>23073</v>
      </c>
      <c r="B72" s="387"/>
      <c r="C72" s="117" t="s">
        <v>66</v>
      </c>
      <c r="D72" s="122">
        <v>0</v>
      </c>
      <c r="E72" s="122">
        <v>0</v>
      </c>
      <c r="F72" s="122">
        <v>0</v>
      </c>
      <c r="G72" s="125">
        <v>0</v>
      </c>
    </row>
    <row r="73" spans="1:7">
      <c r="A73" s="178">
        <v>23000</v>
      </c>
      <c r="B73" s="387"/>
      <c r="C73" s="197" t="s">
        <v>67</v>
      </c>
      <c r="D73" s="199">
        <v>10205667</v>
      </c>
      <c r="E73" s="199">
        <v>9890498</v>
      </c>
      <c r="F73" s="199">
        <v>668363</v>
      </c>
      <c r="G73" s="199">
        <v>20764528</v>
      </c>
    </row>
    <row r="74" spans="1:7">
      <c r="A74" s="178">
        <v>24000</v>
      </c>
      <c r="B74" s="135"/>
      <c r="C74" s="197" t="s">
        <v>68</v>
      </c>
      <c r="D74" s="199">
        <v>28956837</v>
      </c>
      <c r="E74" s="199">
        <v>22860564</v>
      </c>
      <c r="F74" s="199">
        <v>1726763</v>
      </c>
      <c r="G74" s="199">
        <v>53544164</v>
      </c>
    </row>
    <row r="75" spans="1:7">
      <c r="A75" s="44"/>
      <c r="B75" s="44"/>
      <c r="C75" s="393" t="s">
        <v>353</v>
      </c>
      <c r="D75" s="394"/>
      <c r="E75" s="394"/>
      <c r="F75" s="394"/>
      <c r="G75" s="395"/>
    </row>
    <row r="76" spans="1:7">
      <c r="A76" s="40"/>
      <c r="B76" s="40"/>
      <c r="C76" s="396"/>
      <c r="D76" s="397"/>
      <c r="E76" s="397"/>
      <c r="F76" s="397"/>
      <c r="G76" s="398"/>
    </row>
    <row r="77" spans="1:7">
      <c r="C77" s="370"/>
      <c r="D77" s="370"/>
      <c r="E77" s="370"/>
      <c r="F77" s="370"/>
      <c r="G77" s="370"/>
    </row>
    <row r="78" spans="1:7">
      <c r="C78" s="370"/>
      <c r="D78" s="370"/>
      <c r="E78" s="370"/>
      <c r="F78" s="370"/>
      <c r="G78" s="370"/>
    </row>
  </sheetData>
  <mergeCells count="35">
    <mergeCell ref="C78:G78"/>
    <mergeCell ref="C37:G37"/>
    <mergeCell ref="C38:G38"/>
    <mergeCell ref="C39:G39"/>
    <mergeCell ref="C76:G76"/>
    <mergeCell ref="C75:G75"/>
    <mergeCell ref="F42:F43"/>
    <mergeCell ref="G42:G43"/>
    <mergeCell ref="D42:D43"/>
    <mergeCell ref="C40:G40"/>
    <mergeCell ref="A6:A7"/>
    <mergeCell ref="C6:C7"/>
    <mergeCell ref="F6:F7"/>
    <mergeCell ref="D6:D7"/>
    <mergeCell ref="A42:A43"/>
    <mergeCell ref="C42:C43"/>
    <mergeCell ref="C33:G33"/>
    <mergeCell ref="C34:G34"/>
    <mergeCell ref="C35:G35"/>
    <mergeCell ref="E42:E43"/>
    <mergeCell ref="C1:G1"/>
    <mergeCell ref="C2:G2"/>
    <mergeCell ref="C4:G4"/>
    <mergeCell ref="C32:G32"/>
    <mergeCell ref="G6:G7"/>
    <mergeCell ref="E6:E7"/>
    <mergeCell ref="C5:G5"/>
    <mergeCell ref="C3:G3"/>
    <mergeCell ref="B8:B19"/>
    <mergeCell ref="B20:B30"/>
    <mergeCell ref="B44:B53"/>
    <mergeCell ref="B54:B61"/>
    <mergeCell ref="B63:B73"/>
    <mergeCell ref="C77:G77"/>
    <mergeCell ref="C41:G41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35"/>
  <sheetViews>
    <sheetView showGridLines="0" zoomScale="80" zoomScaleNormal="80" workbookViewId="0"/>
  </sheetViews>
  <sheetFormatPr baseColWidth="10" defaultColWidth="9" defaultRowHeight="12.6"/>
  <cols>
    <col min="1" max="1" width="8.7109375" style="29" bestFit="1" customWidth="1"/>
    <col min="2" max="2" width="60.85546875" style="29" customWidth="1"/>
    <col min="3" max="3" width="17.42578125" style="29" customWidth="1"/>
    <col min="4" max="4" width="17.42578125" style="29" bestFit="1" customWidth="1"/>
    <col min="5" max="6" width="15.85546875" style="29" customWidth="1"/>
    <col min="7" max="9" width="17.42578125" style="29" bestFit="1" customWidth="1"/>
    <col min="10" max="10" width="18.7109375" style="29" bestFit="1" customWidth="1"/>
    <col min="11" max="16384" width="9" style="30"/>
  </cols>
  <sheetData>
    <row r="1" spans="1:11">
      <c r="B1" s="399"/>
      <c r="C1" s="399"/>
      <c r="D1" s="399"/>
      <c r="E1" s="399"/>
      <c r="F1" s="399"/>
      <c r="G1" s="399"/>
      <c r="H1" s="399"/>
      <c r="I1" s="399"/>
      <c r="J1" s="399"/>
    </row>
    <row r="2" spans="1:11">
      <c r="B2" s="328" t="s">
        <v>275</v>
      </c>
      <c r="C2" s="329"/>
      <c r="D2" s="329"/>
      <c r="E2" s="329"/>
      <c r="F2" s="329"/>
      <c r="G2" s="329"/>
      <c r="H2" s="329"/>
      <c r="I2" s="329"/>
      <c r="J2" s="330"/>
    </row>
    <row r="3" spans="1:11">
      <c r="B3" s="364" t="s">
        <v>361</v>
      </c>
      <c r="C3" s="365"/>
      <c r="D3" s="365"/>
      <c r="E3" s="365"/>
      <c r="F3" s="365"/>
      <c r="G3" s="365"/>
      <c r="H3" s="365"/>
      <c r="I3" s="365"/>
      <c r="J3" s="366"/>
    </row>
    <row r="4" spans="1:11">
      <c r="A4" s="34"/>
      <c r="B4" s="368" t="s">
        <v>230</v>
      </c>
      <c r="C4" s="369"/>
      <c r="D4" s="369"/>
      <c r="E4" s="369"/>
      <c r="F4" s="369"/>
      <c r="G4" s="369"/>
      <c r="H4" s="369"/>
      <c r="I4" s="369"/>
      <c r="J4" s="369"/>
    </row>
    <row r="5" spans="1:11" ht="15.75" customHeight="1">
      <c r="A5" s="400" t="s">
        <v>16</v>
      </c>
      <c r="B5" s="367" t="s">
        <v>17</v>
      </c>
      <c r="C5" s="367" t="s">
        <v>5</v>
      </c>
      <c r="D5" s="367" t="s">
        <v>44</v>
      </c>
      <c r="E5" s="367" t="s">
        <v>6</v>
      </c>
      <c r="F5" s="367" t="s">
        <v>310</v>
      </c>
      <c r="G5" s="367" t="s">
        <v>23</v>
      </c>
      <c r="H5" s="367" t="s">
        <v>40</v>
      </c>
      <c r="I5" s="367" t="s">
        <v>345</v>
      </c>
      <c r="J5" s="367" t="s">
        <v>12</v>
      </c>
    </row>
    <row r="6" spans="1:11" ht="27" customHeight="1">
      <c r="A6" s="400"/>
      <c r="B6" s="367"/>
      <c r="C6" s="367"/>
      <c r="D6" s="367"/>
      <c r="E6" s="367"/>
      <c r="F6" s="367"/>
      <c r="G6" s="367"/>
      <c r="H6" s="367"/>
      <c r="I6" s="367"/>
      <c r="J6" s="367"/>
    </row>
    <row r="7" spans="1:11">
      <c r="A7" s="128">
        <v>30010</v>
      </c>
      <c r="B7" s="117" t="s">
        <v>69</v>
      </c>
      <c r="C7" s="118">
        <v>472766838</v>
      </c>
      <c r="D7" s="118">
        <v>385561576</v>
      </c>
      <c r="E7" s="118">
        <v>116227254</v>
      </c>
      <c r="F7" s="118">
        <v>173763339</v>
      </c>
      <c r="G7" s="118">
        <v>419696314</v>
      </c>
      <c r="H7" s="118">
        <v>387781459</v>
      </c>
      <c r="I7" s="118">
        <v>9165479</v>
      </c>
      <c r="J7" s="129">
        <v>1964962259</v>
      </c>
    </row>
    <row r="8" spans="1:11">
      <c r="A8" s="171">
        <v>30020</v>
      </c>
      <c r="B8" s="117" t="s">
        <v>162</v>
      </c>
      <c r="C8" s="118">
        <v>419045306</v>
      </c>
      <c r="D8" s="118">
        <v>350953299</v>
      </c>
      <c r="E8" s="118">
        <v>106837021</v>
      </c>
      <c r="F8" s="118">
        <v>153814449</v>
      </c>
      <c r="G8" s="118">
        <v>392483948</v>
      </c>
      <c r="H8" s="118">
        <v>342129360</v>
      </c>
      <c r="I8" s="118">
        <v>8356256</v>
      </c>
      <c r="J8" s="129">
        <v>1773619639</v>
      </c>
    </row>
    <row r="9" spans="1:11">
      <c r="A9" s="180">
        <v>30030</v>
      </c>
      <c r="B9" s="197" t="s">
        <v>71</v>
      </c>
      <c r="C9" s="200">
        <v>53721532</v>
      </c>
      <c r="D9" s="200">
        <v>34608277</v>
      </c>
      <c r="E9" s="200">
        <v>9390233</v>
      </c>
      <c r="F9" s="200">
        <v>19948890</v>
      </c>
      <c r="G9" s="200">
        <v>27212366</v>
      </c>
      <c r="H9" s="200">
        <v>45652099</v>
      </c>
      <c r="I9" s="200">
        <v>809223</v>
      </c>
      <c r="J9" s="200">
        <v>191342620</v>
      </c>
    </row>
    <row r="10" spans="1:11" s="151" customFormat="1" ht="37.799999999999997">
      <c r="A10" s="127">
        <v>30040</v>
      </c>
      <c r="B10" s="117" t="s">
        <v>72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50">
        <v>0</v>
      </c>
    </row>
    <row r="11" spans="1:11" s="151" customFormat="1" ht="37.799999999999997">
      <c r="A11" s="128">
        <v>30050</v>
      </c>
      <c r="B11" s="117" t="s">
        <v>73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52">
        <v>0</v>
      </c>
    </row>
    <row r="12" spans="1:11" s="151" customFormat="1">
      <c r="A12" s="128">
        <v>30060</v>
      </c>
      <c r="B12" s="117" t="s">
        <v>74</v>
      </c>
      <c r="C12" s="118">
        <v>3135178</v>
      </c>
      <c r="D12" s="118">
        <v>313224</v>
      </c>
      <c r="E12" s="118">
        <v>940611</v>
      </c>
      <c r="F12" s="118">
        <v>1313863</v>
      </c>
      <c r="G12" s="118">
        <v>3502348</v>
      </c>
      <c r="H12" s="118">
        <v>3537524</v>
      </c>
      <c r="I12" s="118">
        <v>75</v>
      </c>
      <c r="J12" s="152">
        <v>12742823</v>
      </c>
      <c r="K12" s="203"/>
    </row>
    <row r="13" spans="1:11" s="151" customFormat="1">
      <c r="A13" s="128">
        <v>30070</v>
      </c>
      <c r="B13" s="117" t="s">
        <v>254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52">
        <v>0</v>
      </c>
    </row>
    <row r="14" spans="1:11" s="151" customFormat="1">
      <c r="A14" s="128">
        <v>30080</v>
      </c>
      <c r="B14" s="117" t="s">
        <v>255</v>
      </c>
      <c r="C14" s="118">
        <v>56698217</v>
      </c>
      <c r="D14" s="118">
        <v>35065365</v>
      </c>
      <c r="E14" s="118">
        <v>10654701</v>
      </c>
      <c r="F14" s="118">
        <v>16631463</v>
      </c>
      <c r="G14" s="118">
        <v>39107865</v>
      </c>
      <c r="H14" s="118">
        <v>39298299</v>
      </c>
      <c r="I14" s="118">
        <v>4624302</v>
      </c>
      <c r="J14" s="152">
        <v>202080212</v>
      </c>
    </row>
    <row r="15" spans="1:11" s="151" customFormat="1">
      <c r="A15" s="128">
        <v>30090</v>
      </c>
      <c r="B15" s="117" t="s">
        <v>256</v>
      </c>
      <c r="C15" s="118">
        <v>4651084</v>
      </c>
      <c r="D15" s="118">
        <v>1358872</v>
      </c>
      <c r="E15" s="118">
        <v>5022</v>
      </c>
      <c r="F15" s="118">
        <v>253374</v>
      </c>
      <c r="G15" s="118">
        <v>18560</v>
      </c>
      <c r="H15" s="118">
        <v>1891077</v>
      </c>
      <c r="I15" s="118">
        <v>0</v>
      </c>
      <c r="J15" s="152">
        <v>8177989</v>
      </c>
    </row>
    <row r="16" spans="1:11" s="151" customFormat="1">
      <c r="A16" s="128">
        <v>30100</v>
      </c>
      <c r="B16" s="117" t="s">
        <v>75</v>
      </c>
      <c r="C16" s="118">
        <v>-14966</v>
      </c>
      <c r="D16" s="118">
        <v>-3352</v>
      </c>
      <c r="E16" s="118">
        <v>0</v>
      </c>
      <c r="F16" s="118">
        <v>0</v>
      </c>
      <c r="G16" s="118">
        <v>17159</v>
      </c>
      <c r="H16" s="118">
        <v>0</v>
      </c>
      <c r="I16" s="118">
        <v>0</v>
      </c>
      <c r="J16" s="152">
        <v>-1159</v>
      </c>
    </row>
    <row r="17" spans="1:11" s="151" customFormat="1">
      <c r="A17" s="128">
        <v>30110</v>
      </c>
      <c r="B17" s="117" t="s">
        <v>76</v>
      </c>
      <c r="C17" s="118">
        <v>3747497</v>
      </c>
      <c r="D17" s="118">
        <v>3508749</v>
      </c>
      <c r="E17" s="118">
        <v>1627041</v>
      </c>
      <c r="F17" s="118">
        <v>1734805</v>
      </c>
      <c r="G17" s="118">
        <v>4283033</v>
      </c>
      <c r="H17" s="118">
        <v>6298986</v>
      </c>
      <c r="I17" s="118">
        <v>714547</v>
      </c>
      <c r="J17" s="152">
        <v>21914658</v>
      </c>
      <c r="K17" s="203"/>
    </row>
    <row r="18" spans="1:11" s="151" customFormat="1">
      <c r="A18" s="128">
        <v>30120</v>
      </c>
      <c r="B18" s="117" t="s">
        <v>257</v>
      </c>
      <c r="C18" s="118">
        <v>113575</v>
      </c>
      <c r="D18" s="118">
        <v>1148763</v>
      </c>
      <c r="E18" s="118">
        <v>347979</v>
      </c>
      <c r="F18" s="118">
        <v>510192</v>
      </c>
      <c r="G18" s="118">
        <v>2112223</v>
      </c>
      <c r="H18" s="118">
        <v>1144409</v>
      </c>
      <c r="I18" s="118">
        <v>16129</v>
      </c>
      <c r="J18" s="152">
        <v>5393270</v>
      </c>
    </row>
    <row r="19" spans="1:11" s="151" customFormat="1" ht="50.4">
      <c r="A19" s="128">
        <v>30130</v>
      </c>
      <c r="B19" s="117" t="s">
        <v>77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52">
        <v>0</v>
      </c>
    </row>
    <row r="20" spans="1:11" s="151" customFormat="1">
      <c r="A20" s="128">
        <v>30140</v>
      </c>
      <c r="B20" s="117" t="s">
        <v>78</v>
      </c>
      <c r="C20" s="118">
        <v>0</v>
      </c>
      <c r="D20" s="118">
        <v>0</v>
      </c>
      <c r="E20" s="118">
        <v>-103</v>
      </c>
      <c r="F20" s="118">
        <v>0</v>
      </c>
      <c r="G20" s="118">
        <v>49186</v>
      </c>
      <c r="H20" s="118">
        <v>0</v>
      </c>
      <c r="I20" s="118">
        <v>0</v>
      </c>
      <c r="J20" s="152">
        <v>49083</v>
      </c>
    </row>
    <row r="21" spans="1:11" s="151" customFormat="1">
      <c r="A21" s="128">
        <v>30150</v>
      </c>
      <c r="B21" s="117" t="s">
        <v>79</v>
      </c>
      <c r="C21" s="118">
        <v>-16265</v>
      </c>
      <c r="D21" s="118">
        <v>-177182</v>
      </c>
      <c r="E21" s="118">
        <v>6811</v>
      </c>
      <c r="F21" s="118">
        <v>-190965</v>
      </c>
      <c r="G21" s="118">
        <v>-72702</v>
      </c>
      <c r="H21" s="118">
        <v>-137365</v>
      </c>
      <c r="I21" s="118">
        <v>4760</v>
      </c>
      <c r="J21" s="152">
        <v>-582908</v>
      </c>
    </row>
    <row r="22" spans="1:11" s="151" customFormat="1" ht="50.4">
      <c r="A22" s="171">
        <v>30160</v>
      </c>
      <c r="B22" s="117" t="s">
        <v>80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52">
        <v>0</v>
      </c>
    </row>
    <row r="23" spans="1:11">
      <c r="A23" s="180">
        <v>30170</v>
      </c>
      <c r="B23" s="197" t="s">
        <v>81</v>
      </c>
      <c r="C23" s="200">
        <v>-889900</v>
      </c>
      <c r="D23" s="200">
        <v>676716</v>
      </c>
      <c r="E23" s="200">
        <v>956891</v>
      </c>
      <c r="F23" s="200">
        <v>5411564</v>
      </c>
      <c r="G23" s="200">
        <v>-6247258</v>
      </c>
      <c r="H23" s="200">
        <v>13017459</v>
      </c>
      <c r="I23" s="200">
        <v>-3111826</v>
      </c>
      <c r="J23" s="200">
        <v>9813646</v>
      </c>
    </row>
    <row r="24" spans="1:11">
      <c r="A24" s="126">
        <v>30180</v>
      </c>
      <c r="B24" s="117" t="s">
        <v>163</v>
      </c>
      <c r="C24" s="118">
        <v>-918045</v>
      </c>
      <c r="D24" s="118">
        <v>1352661</v>
      </c>
      <c r="E24" s="118">
        <v>79365</v>
      </c>
      <c r="F24" s="118">
        <v>1250661</v>
      </c>
      <c r="G24" s="118">
        <v>-2217830</v>
      </c>
      <c r="H24" s="118">
        <v>2278803</v>
      </c>
      <c r="I24" s="118">
        <v>-945294</v>
      </c>
      <c r="J24" s="118">
        <v>880321</v>
      </c>
    </row>
    <row r="25" spans="1:11" ht="25.2">
      <c r="A25" s="180">
        <v>30190</v>
      </c>
      <c r="B25" s="197" t="s">
        <v>82</v>
      </c>
      <c r="C25" s="200">
        <v>28145</v>
      </c>
      <c r="D25" s="200">
        <v>-675945</v>
      </c>
      <c r="E25" s="200">
        <v>877526</v>
      </c>
      <c r="F25" s="200">
        <v>4160903</v>
      </c>
      <c r="G25" s="200">
        <v>-4029428</v>
      </c>
      <c r="H25" s="200">
        <v>10738656</v>
      </c>
      <c r="I25" s="200">
        <v>-2166532</v>
      </c>
      <c r="J25" s="200">
        <v>8933325</v>
      </c>
    </row>
    <row r="26" spans="1:11" ht="25.2">
      <c r="A26" s="126">
        <v>30200</v>
      </c>
      <c r="B26" s="117" t="s">
        <v>83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</row>
    <row r="27" spans="1:11">
      <c r="A27" s="180">
        <v>23070</v>
      </c>
      <c r="B27" s="197" t="s">
        <v>84</v>
      </c>
      <c r="C27" s="200">
        <v>28145</v>
      </c>
      <c r="D27" s="200">
        <v>-675945</v>
      </c>
      <c r="E27" s="200">
        <v>877526</v>
      </c>
      <c r="F27" s="200">
        <v>4160903</v>
      </c>
      <c r="G27" s="200">
        <v>-4029428</v>
      </c>
      <c r="H27" s="200">
        <v>10738656</v>
      </c>
      <c r="I27" s="200">
        <v>-2166532</v>
      </c>
      <c r="J27" s="200">
        <v>8933325</v>
      </c>
    </row>
    <row r="28" spans="1:11">
      <c r="A28" s="33"/>
      <c r="B28" s="402" t="s">
        <v>353</v>
      </c>
      <c r="C28" s="403"/>
      <c r="D28" s="403"/>
      <c r="E28" s="403"/>
      <c r="F28" s="403"/>
      <c r="G28" s="403"/>
      <c r="H28" s="403"/>
      <c r="I28" s="403"/>
      <c r="J28" s="404"/>
    </row>
    <row r="29" spans="1:11">
      <c r="A29" s="33"/>
      <c r="B29" s="405"/>
      <c r="C29" s="406"/>
      <c r="D29" s="406"/>
      <c r="E29" s="406"/>
      <c r="F29" s="406"/>
      <c r="G29" s="406"/>
      <c r="H29" s="406"/>
      <c r="I29" s="406"/>
      <c r="J29" s="407"/>
    </row>
    <row r="30" spans="1:11">
      <c r="A30" s="30"/>
      <c r="B30" s="401"/>
      <c r="C30" s="401"/>
      <c r="D30" s="401"/>
      <c r="E30" s="401"/>
      <c r="F30" s="401"/>
      <c r="G30" s="401"/>
      <c r="H30" s="401"/>
      <c r="I30" s="401"/>
      <c r="J30" s="401"/>
    </row>
    <row r="35" spans="2:3">
      <c r="B35" s="35"/>
      <c r="C35" s="35"/>
    </row>
  </sheetData>
  <mergeCells count="17">
    <mergeCell ref="A5:A6"/>
    <mergeCell ref="B5:B6"/>
    <mergeCell ref="C5:C6"/>
    <mergeCell ref="B30:J30"/>
    <mergeCell ref="B28:J28"/>
    <mergeCell ref="B29:J29"/>
    <mergeCell ref="G5:G6"/>
    <mergeCell ref="I5:I6"/>
    <mergeCell ref="D5:D6"/>
    <mergeCell ref="E5:E6"/>
    <mergeCell ref="F5:F6"/>
    <mergeCell ref="J5:J6"/>
    <mergeCell ref="B4:J4"/>
    <mergeCell ref="B1:J1"/>
    <mergeCell ref="B2:J2"/>
    <mergeCell ref="B3:J3"/>
    <mergeCell ref="H5:H6"/>
  </mergeCells>
  <phoneticPr fontId="0" type="noConversion"/>
  <conditionalFormatting sqref="C7:C9 D7:E22 D24:E24 D26:E26">
    <cfRule type="expression" dxfId="27" priority="34" stopIfTrue="1">
      <formula>D7="totalizador"</formula>
    </cfRule>
  </conditionalFormatting>
  <conditionalFormatting sqref="C10:C22">
    <cfRule type="expression" dxfId="26" priority="33" stopIfTrue="1">
      <formula>D10="totalizador"</formula>
    </cfRule>
  </conditionalFormatting>
  <conditionalFormatting sqref="C24">
    <cfRule type="expression" dxfId="25" priority="32" stopIfTrue="1">
      <formula>D24="totalizador"</formula>
    </cfRule>
  </conditionalFormatting>
  <conditionalFormatting sqref="C26">
    <cfRule type="expression" dxfId="24" priority="31" stopIfTrue="1">
      <formula>D26="totalizador"</formula>
    </cfRule>
  </conditionalFormatting>
  <conditionalFormatting sqref="C10:C22">
    <cfRule type="expression" dxfId="23" priority="30" stopIfTrue="1">
      <formula>D10="totalizador"</formula>
    </cfRule>
  </conditionalFormatting>
  <conditionalFormatting sqref="C24">
    <cfRule type="expression" dxfId="22" priority="29" stopIfTrue="1">
      <formula>D24="totalizador"</formula>
    </cfRule>
  </conditionalFormatting>
  <conditionalFormatting sqref="C26">
    <cfRule type="expression" dxfId="21" priority="28" stopIfTrue="1">
      <formula>D26="totalizador"</formula>
    </cfRule>
  </conditionalFormatting>
  <conditionalFormatting sqref="J9 J11 J18:J19 J24 J26">
    <cfRule type="expression" dxfId="20" priority="7" stopIfTrue="1">
      <formula>#REF!="totalizador"</formula>
    </cfRule>
  </conditionalFormatting>
  <conditionalFormatting sqref="F7:F22 F24 F26">
    <cfRule type="expression" dxfId="19" priority="176" stopIfTrue="1">
      <formula>#REF!="totalizador"</formula>
    </cfRule>
  </conditionalFormatting>
  <conditionalFormatting sqref="I7:I22 I24 I26">
    <cfRule type="expression" dxfId="18" priority="181" stopIfTrue="1">
      <formula>#REF!="totalizador"</formula>
    </cfRule>
  </conditionalFormatting>
  <conditionalFormatting sqref="G24 G26 G7:G22">
    <cfRule type="expression" dxfId="17" priority="186" stopIfTrue="1">
      <formula>I7="totalizador"</formula>
    </cfRule>
  </conditionalFormatting>
  <conditionalFormatting sqref="H7:H22 H24 H26">
    <cfRule type="expression" dxfId="16" priority="1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4"/>
  <sheetViews>
    <sheetView showGridLines="0" zoomScale="80" zoomScaleNormal="80" workbookViewId="0"/>
  </sheetViews>
  <sheetFormatPr baseColWidth="10" defaultColWidth="9" defaultRowHeight="12.6"/>
  <cols>
    <col min="1" max="1" width="8.7109375" style="29" bestFit="1" customWidth="1"/>
    <col min="2" max="2" width="63.42578125" style="29" customWidth="1"/>
    <col min="3" max="5" width="15.85546875" style="29" customWidth="1"/>
    <col min="6" max="6" width="16.85546875" style="29" customWidth="1"/>
    <col min="7" max="16384" width="9" style="30"/>
  </cols>
  <sheetData>
    <row r="1" spans="1:7">
      <c r="B1" s="409"/>
      <c r="C1" s="409"/>
      <c r="D1" s="409"/>
      <c r="E1" s="409"/>
      <c r="F1" s="409"/>
    </row>
    <row r="2" spans="1:7">
      <c r="B2" s="328" t="s">
        <v>32</v>
      </c>
      <c r="C2" s="329"/>
      <c r="D2" s="329"/>
      <c r="E2" s="329"/>
      <c r="F2" s="330"/>
    </row>
    <row r="3" spans="1:7">
      <c r="B3" s="364" t="s">
        <v>319</v>
      </c>
      <c r="C3" s="365"/>
      <c r="D3" s="365"/>
      <c r="E3" s="365"/>
      <c r="F3" s="366"/>
    </row>
    <row r="4" spans="1:7">
      <c r="B4" s="364" t="s">
        <v>360</v>
      </c>
      <c r="C4" s="365"/>
      <c r="D4" s="365"/>
      <c r="E4" s="365"/>
      <c r="F4" s="366"/>
    </row>
    <row r="5" spans="1:7">
      <c r="A5" s="31"/>
      <c r="B5" s="389" t="s">
        <v>230</v>
      </c>
      <c r="C5" s="389"/>
      <c r="D5" s="389"/>
      <c r="E5" s="389"/>
      <c r="F5" s="389"/>
    </row>
    <row r="6" spans="1:7" ht="15.75" customHeight="1">
      <c r="A6" s="400" t="s">
        <v>16</v>
      </c>
      <c r="B6" s="367" t="s">
        <v>17</v>
      </c>
      <c r="C6" s="367" t="s">
        <v>323</v>
      </c>
      <c r="D6" s="367" t="s">
        <v>41</v>
      </c>
      <c r="E6" s="367" t="s">
        <v>9</v>
      </c>
      <c r="F6" s="367" t="s">
        <v>12</v>
      </c>
    </row>
    <row r="7" spans="1:7">
      <c r="A7" s="400"/>
      <c r="B7" s="367"/>
      <c r="C7" s="367"/>
      <c r="D7" s="367"/>
      <c r="E7" s="367"/>
      <c r="F7" s="367"/>
    </row>
    <row r="8" spans="1:7">
      <c r="A8" s="128">
        <v>30010</v>
      </c>
      <c r="B8" s="117" t="s">
        <v>69</v>
      </c>
      <c r="C8" s="118">
        <v>59463277</v>
      </c>
      <c r="D8" s="118">
        <v>19696556</v>
      </c>
      <c r="E8" s="118">
        <v>2138675</v>
      </c>
      <c r="F8" s="129">
        <v>81298508</v>
      </c>
    </row>
    <row r="9" spans="1:7">
      <c r="A9" s="171">
        <v>30020</v>
      </c>
      <c r="B9" s="117" t="s">
        <v>162</v>
      </c>
      <c r="C9" s="118">
        <v>59296970</v>
      </c>
      <c r="D9" s="118">
        <v>18160425</v>
      </c>
      <c r="E9" s="118">
        <v>1804425</v>
      </c>
      <c r="F9" s="129">
        <v>79261820</v>
      </c>
    </row>
    <row r="10" spans="1:7">
      <c r="A10" s="180">
        <v>30030</v>
      </c>
      <c r="B10" s="197" t="s">
        <v>71</v>
      </c>
      <c r="C10" s="200">
        <v>166307</v>
      </c>
      <c r="D10" s="200">
        <v>1536131</v>
      </c>
      <c r="E10" s="200">
        <v>334250</v>
      </c>
      <c r="F10" s="200">
        <v>2036688</v>
      </c>
    </row>
    <row r="11" spans="1:7" ht="25.2">
      <c r="A11" s="127">
        <v>30040</v>
      </c>
      <c r="B11" s="117" t="s">
        <v>72</v>
      </c>
      <c r="C11" s="118">
        <v>0</v>
      </c>
      <c r="D11" s="118">
        <v>0</v>
      </c>
      <c r="E11" s="118">
        <v>0</v>
      </c>
      <c r="F11" s="130">
        <v>0</v>
      </c>
    </row>
    <row r="12" spans="1:7" ht="25.2">
      <c r="A12" s="128">
        <v>30050</v>
      </c>
      <c r="B12" s="117" t="s">
        <v>73</v>
      </c>
      <c r="C12" s="118">
        <v>0</v>
      </c>
      <c r="D12" s="118">
        <v>0</v>
      </c>
      <c r="E12" s="118">
        <v>0</v>
      </c>
      <c r="F12" s="129">
        <v>0</v>
      </c>
    </row>
    <row r="13" spans="1:7">
      <c r="A13" s="128">
        <v>30060</v>
      </c>
      <c r="B13" s="117" t="s">
        <v>74</v>
      </c>
      <c r="C13" s="118">
        <v>5052432</v>
      </c>
      <c r="D13" s="118">
        <v>972345</v>
      </c>
      <c r="E13" s="118">
        <v>18368</v>
      </c>
      <c r="F13" s="129">
        <v>6043145</v>
      </c>
      <c r="G13" s="203"/>
    </row>
    <row r="14" spans="1:7">
      <c r="A14" s="128">
        <v>30070</v>
      </c>
      <c r="B14" s="117" t="s">
        <v>254</v>
      </c>
      <c r="C14" s="118">
        <v>0</v>
      </c>
      <c r="D14" s="118">
        <v>0</v>
      </c>
      <c r="E14" s="118">
        <v>0</v>
      </c>
      <c r="F14" s="129">
        <v>0</v>
      </c>
    </row>
    <row r="15" spans="1:7">
      <c r="A15" s="128">
        <v>30080</v>
      </c>
      <c r="B15" s="117" t="s">
        <v>255</v>
      </c>
      <c r="C15" s="118">
        <v>5425611</v>
      </c>
      <c r="D15" s="118">
        <v>3077650</v>
      </c>
      <c r="E15" s="118">
        <v>316764</v>
      </c>
      <c r="F15" s="129">
        <v>8820025</v>
      </c>
    </row>
    <row r="16" spans="1:7">
      <c r="A16" s="128">
        <v>30090</v>
      </c>
      <c r="B16" s="117" t="s">
        <v>256</v>
      </c>
      <c r="C16" s="118">
        <v>348505</v>
      </c>
      <c r="D16" s="118">
        <v>90375</v>
      </c>
      <c r="E16" s="118">
        <v>7</v>
      </c>
      <c r="F16" s="129">
        <v>438887</v>
      </c>
    </row>
    <row r="17" spans="1:7">
      <c r="A17" s="128">
        <v>30100</v>
      </c>
      <c r="B17" s="117" t="s">
        <v>75</v>
      </c>
      <c r="C17" s="118">
        <v>0</v>
      </c>
      <c r="D17" s="118">
        <v>0</v>
      </c>
      <c r="E17" s="118">
        <v>0</v>
      </c>
      <c r="F17" s="129">
        <v>0</v>
      </c>
    </row>
    <row r="18" spans="1:7">
      <c r="A18" s="128">
        <v>30110</v>
      </c>
      <c r="B18" s="117" t="s">
        <v>76</v>
      </c>
      <c r="C18" s="118">
        <v>253977</v>
      </c>
      <c r="D18" s="118">
        <v>771844</v>
      </c>
      <c r="E18" s="118">
        <v>19620</v>
      </c>
      <c r="F18" s="129">
        <v>1045441</v>
      </c>
      <c r="G18" s="203"/>
    </row>
    <row r="19" spans="1:7">
      <c r="A19" s="128">
        <v>30120</v>
      </c>
      <c r="B19" s="117" t="s">
        <v>257</v>
      </c>
      <c r="C19" s="118">
        <v>0</v>
      </c>
      <c r="D19" s="118">
        <v>9410</v>
      </c>
      <c r="E19" s="118">
        <v>4455</v>
      </c>
      <c r="F19" s="129">
        <v>13865</v>
      </c>
    </row>
    <row r="20" spans="1:7" ht="50.4">
      <c r="A20" s="128">
        <v>30130</v>
      </c>
      <c r="B20" s="117" t="s">
        <v>77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30140</v>
      </c>
      <c r="B21" s="117" t="s">
        <v>78</v>
      </c>
      <c r="C21" s="118">
        <v>0</v>
      </c>
      <c r="D21" s="118">
        <v>0</v>
      </c>
      <c r="E21" s="118">
        <v>0</v>
      </c>
      <c r="F21" s="129">
        <v>0</v>
      </c>
    </row>
    <row r="22" spans="1:7">
      <c r="A22" s="128">
        <v>30150</v>
      </c>
      <c r="B22" s="117" t="s">
        <v>79</v>
      </c>
      <c r="C22" s="118">
        <v>0</v>
      </c>
      <c r="D22" s="118">
        <v>0</v>
      </c>
      <c r="E22" s="118">
        <v>0</v>
      </c>
      <c r="F22" s="129">
        <v>0</v>
      </c>
    </row>
    <row r="23" spans="1:7" ht="50.4">
      <c r="A23" s="171">
        <v>30160</v>
      </c>
      <c r="B23" s="117" t="s">
        <v>80</v>
      </c>
      <c r="C23" s="118">
        <v>0</v>
      </c>
      <c r="D23" s="118">
        <v>0</v>
      </c>
      <c r="E23" s="118">
        <v>0</v>
      </c>
      <c r="F23" s="129">
        <v>0</v>
      </c>
    </row>
    <row r="24" spans="1:7">
      <c r="A24" s="180">
        <v>30170</v>
      </c>
      <c r="B24" s="197" t="s">
        <v>81</v>
      </c>
      <c r="C24" s="200">
        <v>-301400</v>
      </c>
      <c r="D24" s="200">
        <v>102885</v>
      </c>
      <c r="E24" s="200">
        <v>51012</v>
      </c>
      <c r="F24" s="200">
        <v>-147503</v>
      </c>
    </row>
    <row r="25" spans="1:7">
      <c r="A25" s="126">
        <v>30180</v>
      </c>
      <c r="B25" s="117" t="s">
        <v>163</v>
      </c>
      <c r="C25" s="118">
        <v>-627469</v>
      </c>
      <c r="D25" s="118">
        <v>-257390</v>
      </c>
      <c r="E25" s="118">
        <v>8132</v>
      </c>
      <c r="F25" s="118">
        <v>-876727</v>
      </c>
    </row>
    <row r="26" spans="1:7" ht="25.2">
      <c r="A26" s="180">
        <v>30190</v>
      </c>
      <c r="B26" s="197" t="s">
        <v>82</v>
      </c>
      <c r="C26" s="200">
        <v>326069</v>
      </c>
      <c r="D26" s="200">
        <v>360275</v>
      </c>
      <c r="E26" s="200">
        <v>42880</v>
      </c>
      <c r="F26" s="200">
        <v>729224</v>
      </c>
    </row>
    <row r="27" spans="1:7" ht="25.2">
      <c r="A27" s="126">
        <v>30200</v>
      </c>
      <c r="B27" s="117" t="s">
        <v>83</v>
      </c>
      <c r="C27" s="118">
        <v>0</v>
      </c>
      <c r="D27" s="118">
        <v>0</v>
      </c>
      <c r="E27" s="118">
        <v>0</v>
      </c>
      <c r="F27" s="118">
        <v>0</v>
      </c>
    </row>
    <row r="28" spans="1:7">
      <c r="A28" s="180">
        <v>23070</v>
      </c>
      <c r="B28" s="197" t="s">
        <v>84</v>
      </c>
      <c r="C28" s="200">
        <v>326069</v>
      </c>
      <c r="D28" s="200">
        <v>360275</v>
      </c>
      <c r="E28" s="200">
        <v>42880</v>
      </c>
      <c r="F28" s="200">
        <v>729224</v>
      </c>
    </row>
    <row r="29" spans="1:7">
      <c r="A29" s="33"/>
      <c r="B29" s="413" t="s">
        <v>353</v>
      </c>
      <c r="C29" s="414"/>
      <c r="D29" s="414"/>
      <c r="E29" s="414"/>
      <c r="F29" s="415"/>
    </row>
    <row r="30" spans="1:7" ht="11.25" customHeight="1">
      <c r="A30" s="33"/>
      <c r="B30" s="410"/>
      <c r="C30" s="411"/>
      <c r="D30" s="411"/>
      <c r="E30" s="411"/>
      <c r="F30" s="412"/>
    </row>
    <row r="31" spans="1:7">
      <c r="B31" s="408"/>
      <c r="C31" s="408"/>
      <c r="D31" s="408"/>
      <c r="E31" s="408"/>
      <c r="F31" s="408"/>
    </row>
    <row r="32" spans="1:7">
      <c r="B32" s="408"/>
      <c r="C32" s="408"/>
      <c r="D32" s="408"/>
      <c r="E32" s="408"/>
      <c r="F32" s="408"/>
    </row>
    <row r="34" spans="2:2">
      <c r="B34" s="32"/>
    </row>
  </sheetData>
  <mergeCells count="15">
    <mergeCell ref="E6:E7"/>
    <mergeCell ref="A6:A7"/>
    <mergeCell ref="B6:B7"/>
    <mergeCell ref="C6:C7"/>
    <mergeCell ref="B3:F3"/>
    <mergeCell ref="B32:F32"/>
    <mergeCell ref="B1:F1"/>
    <mergeCell ref="B2:F2"/>
    <mergeCell ref="B4:F4"/>
    <mergeCell ref="B31:F31"/>
    <mergeCell ref="B30:F30"/>
    <mergeCell ref="B29:F29"/>
    <mergeCell ref="D6:D7"/>
    <mergeCell ref="B5:F5"/>
    <mergeCell ref="F6:F7"/>
  </mergeCells>
  <phoneticPr fontId="0" type="noConversion"/>
  <conditionalFormatting sqref="D25:E25 D27:E27 D8:E23">
    <cfRule type="expression" dxfId="15" priority="73" stopIfTrue="1">
      <formula>E8="totalizador"</formula>
    </cfRule>
  </conditionalFormatting>
  <conditionalFormatting sqref="F12 F19:F20 F25 F27 F10">
    <cfRule type="expression" dxfId="14" priority="159" stopIfTrue="1">
      <formula>#REF!="totalizador"</formula>
    </cfRule>
  </conditionalFormatting>
  <conditionalFormatting sqref="C25 C27 C8:C23">
    <cfRule type="expression" dxfId="13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zoomScale="80" zoomScaleNormal="80" workbookViewId="0"/>
  </sheetViews>
  <sheetFormatPr baseColWidth="10" defaultColWidth="9" defaultRowHeight="12.6"/>
  <cols>
    <col min="1" max="1" width="12.42578125" style="29" customWidth="1"/>
    <col min="2" max="2" width="60.85546875" style="29" customWidth="1"/>
    <col min="3" max="9" width="15.85546875" style="29" customWidth="1"/>
    <col min="10" max="10" width="18.7109375" style="29" bestFit="1" customWidth="1"/>
    <col min="11" max="16384" width="9" style="30"/>
  </cols>
  <sheetData>
    <row r="1" spans="1:10">
      <c r="B1" s="421"/>
      <c r="C1" s="421"/>
      <c r="D1" s="421"/>
      <c r="E1" s="421"/>
      <c r="F1" s="421"/>
      <c r="G1" s="421"/>
      <c r="H1" s="421"/>
      <c r="I1" s="421"/>
      <c r="J1" s="421"/>
    </row>
    <row r="2" spans="1:10">
      <c r="B2" s="328" t="s">
        <v>33</v>
      </c>
      <c r="C2" s="329"/>
      <c r="D2" s="329"/>
      <c r="E2" s="329"/>
      <c r="F2" s="329"/>
      <c r="G2" s="329"/>
      <c r="H2" s="329"/>
      <c r="I2" s="329"/>
      <c r="J2" s="330"/>
    </row>
    <row r="3" spans="1:10">
      <c r="B3" s="364" t="s">
        <v>362</v>
      </c>
      <c r="C3" s="365"/>
      <c r="D3" s="365"/>
      <c r="E3" s="365"/>
      <c r="F3" s="365"/>
      <c r="G3" s="365"/>
      <c r="H3" s="365"/>
      <c r="I3" s="365"/>
      <c r="J3" s="366"/>
    </row>
    <row r="4" spans="1:10">
      <c r="A4" s="34"/>
      <c r="B4" s="422" t="s">
        <v>230</v>
      </c>
      <c r="C4" s="423"/>
      <c r="D4" s="423"/>
      <c r="E4" s="423"/>
      <c r="F4" s="423"/>
      <c r="G4" s="423"/>
      <c r="H4" s="423"/>
      <c r="I4" s="423"/>
      <c r="J4" s="424"/>
    </row>
    <row r="5" spans="1:10" ht="15.75" customHeight="1">
      <c r="A5" s="428"/>
      <c r="B5" s="416" t="s">
        <v>17</v>
      </c>
      <c r="C5" s="416" t="s">
        <v>5</v>
      </c>
      <c r="D5" s="416" t="s">
        <v>44</v>
      </c>
      <c r="E5" s="416" t="s">
        <v>6</v>
      </c>
      <c r="F5" s="367" t="s">
        <v>310</v>
      </c>
      <c r="G5" s="416" t="s">
        <v>23</v>
      </c>
      <c r="H5" s="416" t="s">
        <v>40</v>
      </c>
      <c r="I5" s="367" t="s">
        <v>345</v>
      </c>
      <c r="J5" s="416" t="s">
        <v>12</v>
      </c>
    </row>
    <row r="6" spans="1:10" ht="27" customHeight="1">
      <c r="A6" s="429"/>
      <c r="B6" s="417"/>
      <c r="C6" s="417"/>
      <c r="D6" s="417"/>
      <c r="E6" s="417"/>
      <c r="F6" s="367"/>
      <c r="G6" s="417"/>
      <c r="H6" s="417"/>
      <c r="I6" s="367"/>
      <c r="J6" s="417"/>
    </row>
    <row r="7" spans="1:10" ht="12.75" customHeight="1">
      <c r="A7" s="425" t="s">
        <v>69</v>
      </c>
      <c r="B7" s="117" t="s">
        <v>168</v>
      </c>
      <c r="C7" s="118">
        <v>320076807</v>
      </c>
      <c r="D7" s="118">
        <v>361397024</v>
      </c>
      <c r="E7" s="118">
        <v>61915671</v>
      </c>
      <c r="F7" s="118">
        <v>121466948</v>
      </c>
      <c r="G7" s="118">
        <v>266458040</v>
      </c>
      <c r="H7" s="118">
        <v>235159467</v>
      </c>
      <c r="I7" s="118">
        <v>4815119</v>
      </c>
      <c r="J7" s="118">
        <v>1371289076</v>
      </c>
    </row>
    <row r="8" spans="1:10">
      <c r="A8" s="426"/>
      <c r="B8" s="117" t="s">
        <v>169</v>
      </c>
      <c r="C8" s="118">
        <v>152599823</v>
      </c>
      <c r="D8" s="118">
        <v>23916946</v>
      </c>
      <c r="E8" s="118">
        <v>53662050</v>
      </c>
      <c r="F8" s="118">
        <v>52296391</v>
      </c>
      <c r="G8" s="118">
        <v>152605074</v>
      </c>
      <c r="H8" s="118">
        <v>151950099</v>
      </c>
      <c r="I8" s="118">
        <v>4350360</v>
      </c>
      <c r="J8" s="118">
        <v>591380743</v>
      </c>
    </row>
    <row r="9" spans="1:10">
      <c r="A9" s="426"/>
      <c r="B9" s="117" t="s">
        <v>170</v>
      </c>
      <c r="C9" s="118">
        <v>90208</v>
      </c>
      <c r="D9" s="118">
        <v>247606</v>
      </c>
      <c r="E9" s="118">
        <v>0</v>
      </c>
      <c r="F9" s="118">
        <v>0</v>
      </c>
      <c r="G9" s="118">
        <v>142593</v>
      </c>
      <c r="H9" s="118">
        <v>671893</v>
      </c>
      <c r="I9" s="118">
        <v>0</v>
      </c>
      <c r="J9" s="118">
        <v>1152300</v>
      </c>
    </row>
    <row r="10" spans="1:10">
      <c r="A10" s="426"/>
      <c r="B10" s="117" t="s">
        <v>39</v>
      </c>
      <c r="C10" s="118">
        <v>0</v>
      </c>
      <c r="D10" s="118">
        <v>0</v>
      </c>
      <c r="E10" s="118">
        <v>649533</v>
      </c>
      <c r="F10" s="118">
        <v>0</v>
      </c>
      <c r="G10" s="118">
        <v>490607</v>
      </c>
      <c r="H10" s="118">
        <v>0</v>
      </c>
      <c r="I10" s="118">
        <v>0</v>
      </c>
      <c r="J10" s="118">
        <v>1140140</v>
      </c>
    </row>
    <row r="11" spans="1:10">
      <c r="A11" s="426"/>
      <c r="B11" s="117" t="s">
        <v>13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</row>
    <row r="12" spans="1:10">
      <c r="A12" s="427"/>
      <c r="B12" s="197" t="s">
        <v>182</v>
      </c>
      <c r="C12" s="200">
        <v>472766838</v>
      </c>
      <c r="D12" s="200">
        <v>385561576</v>
      </c>
      <c r="E12" s="200">
        <v>116227254</v>
      </c>
      <c r="F12" s="200">
        <v>173763339</v>
      </c>
      <c r="G12" s="200">
        <v>419696314</v>
      </c>
      <c r="H12" s="200">
        <v>387781459</v>
      </c>
      <c r="I12" s="200">
        <v>9165479</v>
      </c>
      <c r="J12" s="200">
        <v>1964962259</v>
      </c>
    </row>
    <row r="13" spans="1:10" ht="12.75" customHeight="1">
      <c r="A13" s="425" t="s">
        <v>70</v>
      </c>
      <c r="B13" s="117" t="s">
        <v>171</v>
      </c>
      <c r="C13" s="118">
        <v>321556037</v>
      </c>
      <c r="D13" s="118">
        <v>269530950</v>
      </c>
      <c r="E13" s="118">
        <v>89819824</v>
      </c>
      <c r="F13" s="118">
        <v>106578148</v>
      </c>
      <c r="G13" s="118">
        <v>300698700</v>
      </c>
      <c r="H13" s="118">
        <v>254599954</v>
      </c>
      <c r="I13" s="118">
        <v>6310499</v>
      </c>
      <c r="J13" s="129">
        <v>1349094112</v>
      </c>
    </row>
    <row r="14" spans="1:10">
      <c r="A14" s="426"/>
      <c r="B14" s="117" t="s">
        <v>172</v>
      </c>
      <c r="C14" s="118">
        <v>97827927</v>
      </c>
      <c r="D14" s="118">
        <v>81548042</v>
      </c>
      <c r="E14" s="118">
        <v>14386312</v>
      </c>
      <c r="F14" s="118">
        <v>45187132</v>
      </c>
      <c r="G14" s="118">
        <v>85738106</v>
      </c>
      <c r="H14" s="118">
        <v>89407286</v>
      </c>
      <c r="I14" s="118">
        <v>654222</v>
      </c>
      <c r="J14" s="129">
        <v>414749027</v>
      </c>
    </row>
    <row r="15" spans="1:10">
      <c r="A15" s="426"/>
      <c r="B15" s="117" t="s">
        <v>173</v>
      </c>
      <c r="C15" s="118">
        <v>-1121163</v>
      </c>
      <c r="D15" s="118">
        <v>-1312500</v>
      </c>
      <c r="E15" s="118">
        <v>2576111</v>
      </c>
      <c r="F15" s="118">
        <v>1614733</v>
      </c>
      <c r="G15" s="118">
        <v>5675201</v>
      </c>
      <c r="H15" s="118">
        <v>-1052241</v>
      </c>
      <c r="I15" s="118">
        <v>1337637</v>
      </c>
      <c r="J15" s="129">
        <v>7717778</v>
      </c>
    </row>
    <row r="16" spans="1:10">
      <c r="A16" s="426"/>
      <c r="B16" s="117" t="s">
        <v>174</v>
      </c>
      <c r="C16" s="118">
        <v>84573</v>
      </c>
      <c r="D16" s="118">
        <v>-985929</v>
      </c>
      <c r="E16" s="118">
        <v>67520</v>
      </c>
      <c r="F16" s="118">
        <v>103055</v>
      </c>
      <c r="G16" s="118">
        <v>-19021</v>
      </c>
      <c r="H16" s="118">
        <v>-855731</v>
      </c>
      <c r="I16" s="118">
        <v>0</v>
      </c>
      <c r="J16" s="129">
        <v>-1605533</v>
      </c>
    </row>
    <row r="17" spans="1:10">
      <c r="A17" s="426"/>
      <c r="B17" s="117" t="s">
        <v>175</v>
      </c>
      <c r="C17" s="118">
        <v>697932</v>
      </c>
      <c r="D17" s="118">
        <v>144394</v>
      </c>
      <c r="E17" s="118">
        <v>0</v>
      </c>
      <c r="F17" s="118">
        <v>331381</v>
      </c>
      <c r="G17" s="118">
        <v>0</v>
      </c>
      <c r="H17" s="118">
        <v>30092</v>
      </c>
      <c r="I17" s="118">
        <v>53898</v>
      </c>
      <c r="J17" s="129">
        <v>1257697</v>
      </c>
    </row>
    <row r="18" spans="1:10">
      <c r="A18" s="426"/>
      <c r="B18" s="117" t="s">
        <v>176</v>
      </c>
      <c r="C18" s="118">
        <v>0</v>
      </c>
      <c r="D18" s="118">
        <v>2028342</v>
      </c>
      <c r="E18" s="118">
        <v>-12746</v>
      </c>
      <c r="F18" s="118">
        <v>0</v>
      </c>
      <c r="G18" s="118">
        <v>390962</v>
      </c>
      <c r="H18" s="118">
        <v>0</v>
      </c>
      <c r="I18" s="118">
        <v>0</v>
      </c>
      <c r="J18" s="129">
        <v>2406558</v>
      </c>
    </row>
    <row r="19" spans="1:10">
      <c r="A19" s="427"/>
      <c r="B19" s="197" t="s">
        <v>181</v>
      </c>
      <c r="C19" s="200">
        <v>419045306</v>
      </c>
      <c r="D19" s="200">
        <v>350953299</v>
      </c>
      <c r="E19" s="200">
        <v>106837021</v>
      </c>
      <c r="F19" s="200">
        <v>153814449</v>
      </c>
      <c r="G19" s="200">
        <v>392483948</v>
      </c>
      <c r="H19" s="200">
        <v>342129360</v>
      </c>
      <c r="I19" s="200">
        <v>8356256</v>
      </c>
      <c r="J19" s="200">
        <v>1773619639</v>
      </c>
    </row>
    <row r="20" spans="1:10" ht="12.75" customHeight="1">
      <c r="A20" s="425" t="s">
        <v>183</v>
      </c>
      <c r="B20" s="117" t="s">
        <v>22</v>
      </c>
      <c r="C20" s="118">
        <v>143683</v>
      </c>
      <c r="D20" s="118">
        <v>54807</v>
      </c>
      <c r="E20" s="118">
        <v>126518</v>
      </c>
      <c r="F20" s="118">
        <v>54930</v>
      </c>
      <c r="G20" s="118">
        <v>328341</v>
      </c>
      <c r="H20" s="118">
        <v>276644</v>
      </c>
      <c r="I20" s="118">
        <v>180024</v>
      </c>
      <c r="J20" s="118">
        <v>1164947</v>
      </c>
    </row>
    <row r="21" spans="1:10">
      <c r="A21" s="426"/>
      <c r="B21" s="117" t="s">
        <v>177</v>
      </c>
      <c r="C21" s="118">
        <v>-299435</v>
      </c>
      <c r="D21" s="118">
        <v>103692</v>
      </c>
      <c r="E21" s="118">
        <v>471055</v>
      </c>
      <c r="F21" s="118">
        <v>34020</v>
      </c>
      <c r="G21" s="118">
        <v>1763764</v>
      </c>
      <c r="H21" s="118">
        <v>1049846</v>
      </c>
      <c r="I21" s="118">
        <v>0</v>
      </c>
      <c r="J21" s="118">
        <v>3122942</v>
      </c>
    </row>
    <row r="22" spans="1:10">
      <c r="A22" s="426"/>
      <c r="B22" s="117" t="s">
        <v>178</v>
      </c>
      <c r="C22" s="118">
        <v>1293694</v>
      </c>
      <c r="D22" s="118">
        <v>34814</v>
      </c>
      <c r="E22" s="118">
        <v>252616</v>
      </c>
      <c r="F22" s="118">
        <v>574039</v>
      </c>
      <c r="G22" s="118">
        <v>1014104</v>
      </c>
      <c r="H22" s="118">
        <v>80</v>
      </c>
      <c r="I22" s="118">
        <v>0</v>
      </c>
      <c r="J22" s="118">
        <v>3169347</v>
      </c>
    </row>
    <row r="23" spans="1:10">
      <c r="A23" s="426"/>
      <c r="B23" s="117" t="s">
        <v>179</v>
      </c>
      <c r="C23" s="118">
        <v>13098355</v>
      </c>
      <c r="D23" s="118">
        <v>9520735</v>
      </c>
      <c r="E23" s="118">
        <v>3834371</v>
      </c>
      <c r="F23" s="118">
        <v>3850813</v>
      </c>
      <c r="G23" s="118">
        <v>8155699</v>
      </c>
      <c r="H23" s="118">
        <v>17554991</v>
      </c>
      <c r="I23" s="118">
        <v>1789707</v>
      </c>
      <c r="J23" s="118">
        <v>57804671</v>
      </c>
    </row>
    <row r="24" spans="1:10" ht="25.2">
      <c r="A24" s="426"/>
      <c r="B24" s="117" t="s">
        <v>180</v>
      </c>
      <c r="C24" s="118">
        <v>29260607</v>
      </c>
      <c r="D24" s="118">
        <v>9788119</v>
      </c>
      <c r="E24" s="118">
        <v>3283621</v>
      </c>
      <c r="F24" s="118">
        <v>6562580</v>
      </c>
      <c r="G24" s="118">
        <v>17499356</v>
      </c>
      <c r="H24" s="118">
        <v>11228081</v>
      </c>
      <c r="I24" s="118">
        <v>846591</v>
      </c>
      <c r="J24" s="118">
        <v>78468955</v>
      </c>
    </row>
    <row r="25" spans="1:10">
      <c r="A25" s="426"/>
      <c r="B25" s="117" t="s">
        <v>13</v>
      </c>
      <c r="C25" s="118">
        <v>13201313</v>
      </c>
      <c r="D25" s="118">
        <v>15563198</v>
      </c>
      <c r="E25" s="118">
        <v>2686520</v>
      </c>
      <c r="F25" s="118">
        <v>5555081</v>
      </c>
      <c r="G25" s="118">
        <v>10346601</v>
      </c>
      <c r="H25" s="118">
        <v>9188657</v>
      </c>
      <c r="I25" s="118">
        <v>1807980</v>
      </c>
      <c r="J25" s="118">
        <v>58349350</v>
      </c>
    </row>
    <row r="26" spans="1:10" ht="25.2">
      <c r="A26" s="427"/>
      <c r="B26" s="201" t="s">
        <v>184</v>
      </c>
      <c r="C26" s="200">
        <v>56698217</v>
      </c>
      <c r="D26" s="200">
        <v>35065365</v>
      </c>
      <c r="E26" s="200">
        <v>10654701</v>
      </c>
      <c r="F26" s="200">
        <v>16631463</v>
      </c>
      <c r="G26" s="200">
        <v>39107865</v>
      </c>
      <c r="H26" s="200">
        <v>39298299</v>
      </c>
      <c r="I26" s="200">
        <v>4624302</v>
      </c>
      <c r="J26" s="200">
        <v>202080212</v>
      </c>
    </row>
    <row r="27" spans="1:10" ht="12.75" customHeight="1">
      <c r="A27" s="33"/>
      <c r="B27" s="402" t="s">
        <v>353</v>
      </c>
      <c r="C27" s="403"/>
      <c r="D27" s="403"/>
      <c r="E27" s="403"/>
      <c r="F27" s="403"/>
      <c r="G27" s="403"/>
      <c r="H27" s="403"/>
      <c r="I27" s="403"/>
      <c r="J27" s="404"/>
    </row>
    <row r="28" spans="1:10">
      <c r="A28" s="33"/>
      <c r="B28" s="418"/>
      <c r="C28" s="419"/>
      <c r="D28" s="419"/>
      <c r="E28" s="419"/>
      <c r="F28" s="419"/>
      <c r="G28" s="419"/>
      <c r="H28" s="419"/>
      <c r="I28" s="419"/>
      <c r="J28" s="420"/>
    </row>
    <row r="29" spans="1:10">
      <c r="A29" s="30"/>
      <c r="B29" s="403"/>
      <c r="C29" s="403"/>
      <c r="D29" s="403"/>
      <c r="E29" s="403"/>
      <c r="F29" s="403"/>
      <c r="G29" s="403"/>
      <c r="H29" s="403"/>
      <c r="I29" s="403"/>
      <c r="J29" s="403"/>
    </row>
    <row r="34" spans="2:3" s="29" customFormat="1">
      <c r="B34" s="35"/>
      <c r="C34" s="35"/>
    </row>
  </sheetData>
  <mergeCells count="20">
    <mergeCell ref="A13:A19"/>
    <mergeCell ref="A7:A12"/>
    <mergeCell ref="B27:J27"/>
    <mergeCell ref="F5:F6"/>
    <mergeCell ref="B5:B6"/>
    <mergeCell ref="C5:C6"/>
    <mergeCell ref="A20:A26"/>
    <mergeCell ref="D5:D6"/>
    <mergeCell ref="J5:J6"/>
    <mergeCell ref="A5:A6"/>
    <mergeCell ref="B29:J29"/>
    <mergeCell ref="G5:G6"/>
    <mergeCell ref="I5:I6"/>
    <mergeCell ref="B28:J28"/>
    <mergeCell ref="B1:J1"/>
    <mergeCell ref="B2:J2"/>
    <mergeCell ref="B3:J3"/>
    <mergeCell ref="B4:J4"/>
    <mergeCell ref="E5:E6"/>
    <mergeCell ref="H5:H6"/>
  </mergeCells>
  <conditionalFormatting sqref="C7:E18 D20:E25">
    <cfRule type="expression" dxfId="12" priority="40" stopIfTrue="1">
      <formula>D7="totalizador"</formula>
    </cfRule>
  </conditionalFormatting>
  <conditionalFormatting sqref="C20:C24">
    <cfRule type="expression" dxfId="11" priority="38" stopIfTrue="1">
      <formula>D20="totalizador"</formula>
    </cfRule>
  </conditionalFormatting>
  <conditionalFormatting sqref="C25">
    <cfRule type="expression" dxfId="10" priority="37" stopIfTrue="1">
      <formula>D25="totalizador"</formula>
    </cfRule>
  </conditionalFormatting>
  <conditionalFormatting sqref="C20:C24">
    <cfRule type="expression" dxfId="9" priority="35" stopIfTrue="1">
      <formula>D20="totalizador"</formula>
    </cfRule>
  </conditionalFormatting>
  <conditionalFormatting sqref="C25">
    <cfRule type="expression" dxfId="8" priority="34" stopIfTrue="1">
      <formula>D25="totalizador"</formula>
    </cfRule>
  </conditionalFormatting>
  <conditionalFormatting sqref="J7:J13 J20:J25">
    <cfRule type="expression" dxfId="7" priority="5" stopIfTrue="1">
      <formula>#REF!="totalizador"</formula>
    </cfRule>
  </conditionalFormatting>
  <conditionalFormatting sqref="F7:F18 F20:F25">
    <cfRule type="expression" dxfId="6" priority="179" stopIfTrue="1">
      <formula>#REF!="totalizador"</formula>
    </cfRule>
  </conditionalFormatting>
  <conditionalFormatting sqref="I7:I18 I20:I25">
    <cfRule type="expression" dxfId="5" priority="183" stopIfTrue="1">
      <formula>#REF!="totalizador"</formula>
    </cfRule>
  </conditionalFormatting>
  <conditionalFormatting sqref="G20:G25 G7:G18">
    <cfRule type="expression" dxfId="4" priority="188" stopIfTrue="1">
      <formula>I7="totalizador"</formula>
    </cfRule>
  </conditionalFormatting>
  <conditionalFormatting sqref="H7:H18 H20:H25">
    <cfRule type="expression" dxfId="3" priority="1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0" zoomScaleNormal="80" workbookViewId="0"/>
  </sheetViews>
  <sheetFormatPr baseColWidth="10" defaultColWidth="9" defaultRowHeight="12.6"/>
  <cols>
    <col min="1" max="1" width="12" style="29" customWidth="1"/>
    <col min="2" max="2" width="60.85546875" style="29" customWidth="1"/>
    <col min="3" max="5" width="15.85546875" style="29" customWidth="1"/>
    <col min="6" max="6" width="16.85546875" style="29" customWidth="1"/>
    <col min="7" max="7" width="9" style="30"/>
    <col min="8" max="8" width="14.42578125" style="30" bestFit="1" customWidth="1"/>
    <col min="9" max="16384" width="9" style="30"/>
  </cols>
  <sheetData>
    <row r="1" spans="1:8">
      <c r="B1" s="409"/>
      <c r="C1" s="409"/>
      <c r="D1" s="409"/>
      <c r="E1" s="409"/>
      <c r="F1" s="409"/>
    </row>
    <row r="2" spans="1:8">
      <c r="B2" s="328" t="s">
        <v>34</v>
      </c>
      <c r="C2" s="329"/>
      <c r="D2" s="329"/>
      <c r="E2" s="329"/>
      <c r="F2" s="330"/>
    </row>
    <row r="3" spans="1:8">
      <c r="B3" s="390" t="s">
        <v>318</v>
      </c>
      <c r="C3" s="391"/>
      <c r="D3" s="391"/>
      <c r="E3" s="391"/>
      <c r="F3" s="392"/>
    </row>
    <row r="4" spans="1:8">
      <c r="B4" s="390" t="s">
        <v>360</v>
      </c>
      <c r="C4" s="391"/>
      <c r="D4" s="391"/>
      <c r="E4" s="391"/>
      <c r="F4" s="392"/>
    </row>
    <row r="5" spans="1:8">
      <c r="A5" s="31"/>
      <c r="B5" s="431" t="s">
        <v>230</v>
      </c>
      <c r="C5" s="432"/>
      <c r="D5" s="432"/>
      <c r="E5" s="432"/>
      <c r="F5" s="433"/>
    </row>
    <row r="6" spans="1:8" ht="15.75" customHeight="1">
      <c r="A6" s="428"/>
      <c r="B6" s="367" t="s">
        <v>17</v>
      </c>
      <c r="C6" s="367" t="s">
        <v>323</v>
      </c>
      <c r="D6" s="367" t="s">
        <v>41</v>
      </c>
      <c r="E6" s="367" t="s">
        <v>9</v>
      </c>
      <c r="F6" s="367" t="s">
        <v>12</v>
      </c>
    </row>
    <row r="7" spans="1:8">
      <c r="A7" s="429"/>
      <c r="B7" s="367"/>
      <c r="C7" s="367"/>
      <c r="D7" s="367"/>
      <c r="E7" s="367"/>
      <c r="F7" s="367"/>
    </row>
    <row r="8" spans="1:8">
      <c r="A8" s="430" t="s">
        <v>69</v>
      </c>
      <c r="B8" s="117" t="s">
        <v>168</v>
      </c>
      <c r="C8" s="118">
        <v>21555095</v>
      </c>
      <c r="D8" s="118">
        <v>13982797</v>
      </c>
      <c r="E8" s="118">
        <v>636501</v>
      </c>
      <c r="F8" s="129">
        <v>36174393</v>
      </c>
      <c r="H8" s="213"/>
    </row>
    <row r="9" spans="1:8">
      <c r="A9" s="430"/>
      <c r="B9" s="117" t="s">
        <v>169</v>
      </c>
      <c r="C9" s="118">
        <v>4694343</v>
      </c>
      <c r="D9" s="118">
        <v>1243251</v>
      </c>
      <c r="E9" s="118">
        <v>121174</v>
      </c>
      <c r="F9" s="129">
        <v>6058768</v>
      </c>
      <c r="H9" s="213"/>
    </row>
    <row r="10" spans="1:8">
      <c r="A10" s="430"/>
      <c r="B10" s="117" t="s">
        <v>170</v>
      </c>
      <c r="C10" s="118">
        <v>33213839</v>
      </c>
      <c r="D10" s="118">
        <v>4470508</v>
      </c>
      <c r="E10" s="118">
        <v>1381000</v>
      </c>
      <c r="F10" s="129">
        <v>39065347</v>
      </c>
      <c r="H10" s="213"/>
    </row>
    <row r="11" spans="1:8">
      <c r="A11" s="430"/>
      <c r="B11" s="117" t="s">
        <v>39</v>
      </c>
      <c r="C11" s="118">
        <v>0</v>
      </c>
      <c r="D11" s="118">
        <v>0</v>
      </c>
      <c r="E11" s="118">
        <v>0</v>
      </c>
      <c r="F11" s="129">
        <v>0</v>
      </c>
      <c r="H11" s="213"/>
    </row>
    <row r="12" spans="1:8">
      <c r="A12" s="430"/>
      <c r="B12" s="117" t="s">
        <v>13</v>
      </c>
      <c r="C12" s="118">
        <v>0</v>
      </c>
      <c r="D12" s="118">
        <v>0</v>
      </c>
      <c r="E12" s="118">
        <v>0</v>
      </c>
      <c r="F12" s="129">
        <v>0</v>
      </c>
      <c r="H12" s="213"/>
    </row>
    <row r="13" spans="1:8">
      <c r="A13" s="430"/>
      <c r="B13" s="197" t="s">
        <v>182</v>
      </c>
      <c r="C13" s="200">
        <v>59463277</v>
      </c>
      <c r="D13" s="200">
        <v>19696556</v>
      </c>
      <c r="E13" s="200">
        <v>2138675</v>
      </c>
      <c r="F13" s="200">
        <v>81298508</v>
      </c>
      <c r="H13" s="213"/>
    </row>
    <row r="14" spans="1:8">
      <c r="A14" s="430" t="s">
        <v>70</v>
      </c>
      <c r="B14" s="117" t="s">
        <v>171</v>
      </c>
      <c r="C14" s="118">
        <v>51355810</v>
      </c>
      <c r="D14" s="118">
        <v>12672903</v>
      </c>
      <c r="E14" s="118">
        <v>1165200</v>
      </c>
      <c r="F14" s="129">
        <v>65193913</v>
      </c>
      <c r="H14" s="213"/>
    </row>
    <row r="15" spans="1:8">
      <c r="A15" s="430"/>
      <c r="B15" s="117" t="s">
        <v>172</v>
      </c>
      <c r="C15" s="118">
        <v>5525252</v>
      </c>
      <c r="D15" s="118">
        <v>3641349</v>
      </c>
      <c r="E15" s="118">
        <v>468126</v>
      </c>
      <c r="F15" s="129">
        <v>9634727</v>
      </c>
      <c r="H15" s="213"/>
    </row>
    <row r="16" spans="1:8">
      <c r="A16" s="430"/>
      <c r="B16" s="117" t="s">
        <v>173</v>
      </c>
      <c r="C16" s="118">
        <v>1404166</v>
      </c>
      <c r="D16" s="118">
        <v>1825141</v>
      </c>
      <c r="E16" s="118">
        <v>171099</v>
      </c>
      <c r="F16" s="129">
        <v>3400406</v>
      </c>
      <c r="H16" s="213"/>
    </row>
    <row r="17" spans="1:8">
      <c r="A17" s="430"/>
      <c r="B17" s="117" t="s">
        <v>174</v>
      </c>
      <c r="C17" s="118">
        <v>0</v>
      </c>
      <c r="D17" s="118">
        <v>21032</v>
      </c>
      <c r="E17" s="118">
        <v>0</v>
      </c>
      <c r="F17" s="129">
        <v>21032</v>
      </c>
      <c r="H17" s="213"/>
    </row>
    <row r="18" spans="1:8">
      <c r="A18" s="430"/>
      <c r="B18" s="117" t="s">
        <v>175</v>
      </c>
      <c r="C18" s="118">
        <v>0</v>
      </c>
      <c r="D18" s="118">
        <v>0</v>
      </c>
      <c r="E18" s="118">
        <v>0</v>
      </c>
      <c r="F18" s="129">
        <v>0</v>
      </c>
      <c r="H18" s="213"/>
    </row>
    <row r="19" spans="1:8">
      <c r="A19" s="430"/>
      <c r="B19" s="117" t="s">
        <v>176</v>
      </c>
      <c r="C19" s="118">
        <v>1011742</v>
      </c>
      <c r="D19" s="118">
        <v>0</v>
      </c>
      <c r="E19" s="118">
        <v>0</v>
      </c>
      <c r="F19" s="129">
        <v>1011742</v>
      </c>
      <c r="H19" s="213"/>
    </row>
    <row r="20" spans="1:8">
      <c r="A20" s="430"/>
      <c r="B20" s="197" t="s">
        <v>181</v>
      </c>
      <c r="C20" s="200">
        <v>59296970</v>
      </c>
      <c r="D20" s="200">
        <v>18160425</v>
      </c>
      <c r="E20" s="200">
        <v>1804425</v>
      </c>
      <c r="F20" s="200">
        <v>79261820</v>
      </c>
      <c r="H20" s="213"/>
    </row>
    <row r="21" spans="1:8">
      <c r="A21" s="430" t="s">
        <v>183</v>
      </c>
      <c r="B21" s="117" t="s">
        <v>22</v>
      </c>
      <c r="C21" s="118">
        <v>0</v>
      </c>
      <c r="D21" s="118">
        <v>0</v>
      </c>
      <c r="E21" s="118">
        <v>0</v>
      </c>
      <c r="F21" s="129">
        <v>0</v>
      </c>
      <c r="H21" s="213"/>
    </row>
    <row r="22" spans="1:8">
      <c r="A22" s="430"/>
      <c r="B22" s="117" t="s">
        <v>177</v>
      </c>
      <c r="C22" s="118">
        <v>0</v>
      </c>
      <c r="D22" s="118">
        <v>200</v>
      </c>
      <c r="E22" s="118">
        <v>0</v>
      </c>
      <c r="F22" s="129">
        <v>200</v>
      </c>
      <c r="H22" s="213"/>
    </row>
    <row r="23" spans="1:8">
      <c r="A23" s="430"/>
      <c r="B23" s="117" t="s">
        <v>178</v>
      </c>
      <c r="C23" s="118">
        <v>0</v>
      </c>
      <c r="D23" s="118">
        <v>353552</v>
      </c>
      <c r="E23" s="118">
        <v>5278</v>
      </c>
      <c r="F23" s="129">
        <v>358830</v>
      </c>
      <c r="H23" s="213"/>
    </row>
    <row r="24" spans="1:8">
      <c r="A24" s="430"/>
      <c r="B24" s="117" t="s">
        <v>179</v>
      </c>
      <c r="C24" s="118">
        <v>2874703</v>
      </c>
      <c r="D24" s="118">
        <v>1684659</v>
      </c>
      <c r="E24" s="118">
        <v>212706</v>
      </c>
      <c r="F24" s="129">
        <v>4772068</v>
      </c>
      <c r="H24" s="213"/>
    </row>
    <row r="25" spans="1:8" ht="25.2">
      <c r="A25" s="430"/>
      <c r="B25" s="117" t="s">
        <v>180</v>
      </c>
      <c r="C25" s="118">
        <v>316007</v>
      </c>
      <c r="D25" s="118">
        <v>0</v>
      </c>
      <c r="E25" s="118">
        <v>0</v>
      </c>
      <c r="F25" s="129">
        <v>316007</v>
      </c>
      <c r="H25" s="213"/>
    </row>
    <row r="26" spans="1:8">
      <c r="A26" s="430"/>
      <c r="B26" s="117" t="s">
        <v>13</v>
      </c>
      <c r="C26" s="118">
        <v>2234901</v>
      </c>
      <c r="D26" s="118">
        <v>1039239</v>
      </c>
      <c r="E26" s="118">
        <v>98780</v>
      </c>
      <c r="F26" s="129">
        <v>3372920</v>
      </c>
      <c r="H26" s="213"/>
    </row>
    <row r="27" spans="1:8" ht="25.2">
      <c r="A27" s="430"/>
      <c r="B27" s="201" t="s">
        <v>184</v>
      </c>
      <c r="C27" s="200">
        <v>5425611</v>
      </c>
      <c r="D27" s="200">
        <v>3077650</v>
      </c>
      <c r="E27" s="200">
        <v>316764</v>
      </c>
      <c r="F27" s="200">
        <v>8820025</v>
      </c>
      <c r="H27" s="213"/>
    </row>
    <row r="28" spans="1:8">
      <c r="A28" s="33"/>
      <c r="B28" s="413" t="s">
        <v>353</v>
      </c>
      <c r="C28" s="414"/>
      <c r="D28" s="414"/>
      <c r="E28" s="414"/>
      <c r="F28" s="415"/>
    </row>
    <row r="29" spans="1:8" ht="11.25" customHeight="1">
      <c r="A29" s="33"/>
      <c r="B29" s="410"/>
      <c r="C29" s="411"/>
      <c r="D29" s="411"/>
      <c r="E29" s="411"/>
      <c r="F29" s="412"/>
    </row>
    <row r="30" spans="1:8">
      <c r="B30" s="408"/>
      <c r="C30" s="408"/>
      <c r="D30" s="408"/>
      <c r="E30" s="408"/>
      <c r="F30" s="408"/>
    </row>
    <row r="31" spans="1:8">
      <c r="B31" s="408"/>
      <c r="C31" s="408"/>
      <c r="D31" s="408"/>
      <c r="E31" s="408"/>
      <c r="F31" s="408"/>
    </row>
  </sheetData>
  <mergeCells count="18">
    <mergeCell ref="C6:C7"/>
    <mergeCell ref="B31:F31"/>
    <mergeCell ref="D6:D7"/>
    <mergeCell ref="E6:E7"/>
    <mergeCell ref="F6:F7"/>
    <mergeCell ref="B28:F28"/>
    <mergeCell ref="B29:F29"/>
    <mergeCell ref="B30:F30"/>
    <mergeCell ref="B3:F3"/>
    <mergeCell ref="A8:A13"/>
    <mergeCell ref="A14:A20"/>
    <mergeCell ref="A21:A27"/>
    <mergeCell ref="B1:F1"/>
    <mergeCell ref="B2:F2"/>
    <mergeCell ref="B4:F4"/>
    <mergeCell ref="B5:F5"/>
    <mergeCell ref="A6:A7"/>
    <mergeCell ref="B6:B7"/>
  </mergeCells>
  <conditionalFormatting sqref="D8:E26">
    <cfRule type="expression" dxfId="2" priority="157" stopIfTrue="1">
      <formula>E8="totalizador"</formula>
    </cfRule>
  </conditionalFormatting>
  <conditionalFormatting sqref="F10:F11 F13 F20">
    <cfRule type="expression" dxfId="1" priority="161" stopIfTrue="1">
      <formula>#REF!="totalizador"</formula>
    </cfRule>
  </conditionalFormatting>
  <conditionalFormatting sqref="C8:C26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S75"/>
  <sheetViews>
    <sheetView showGridLines="0" zoomScale="80" zoomScaleNormal="80" workbookViewId="0"/>
  </sheetViews>
  <sheetFormatPr baseColWidth="10" defaultColWidth="9" defaultRowHeight="12.6"/>
  <cols>
    <col min="1" max="1" width="8.7109375" style="26" bestFit="1" customWidth="1"/>
    <col min="2" max="2" width="8.7109375" style="26" customWidth="1"/>
    <col min="3" max="3" width="60.85546875" style="26" customWidth="1"/>
    <col min="4" max="4" width="17.140625" style="26" customWidth="1"/>
    <col min="5" max="5" width="17.42578125" style="26" customWidth="1"/>
    <col min="6" max="6" width="17.7109375" style="26" customWidth="1"/>
    <col min="7" max="7" width="18.7109375" style="26" customWidth="1"/>
    <col min="8" max="10" width="17.42578125" style="26" bestFit="1" customWidth="1"/>
    <col min="11" max="11" width="19.85546875" style="26" bestFit="1" customWidth="1"/>
    <col min="12" max="18" width="9" style="27" customWidth="1"/>
    <col min="19" max="19" width="12" style="25" customWidth="1"/>
    <col min="20" max="16384" width="9" style="27"/>
  </cols>
  <sheetData>
    <row r="1" spans="1:11"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C2" s="328" t="s">
        <v>249</v>
      </c>
      <c r="D2" s="329"/>
      <c r="E2" s="329"/>
      <c r="F2" s="329"/>
      <c r="G2" s="329"/>
      <c r="H2" s="329"/>
      <c r="I2" s="329"/>
      <c r="J2" s="329"/>
      <c r="K2" s="330"/>
    </row>
    <row r="3" spans="1:11">
      <c r="C3" s="364" t="s">
        <v>363</v>
      </c>
      <c r="D3" s="365"/>
      <c r="E3" s="365"/>
      <c r="F3" s="365"/>
      <c r="G3" s="365"/>
      <c r="H3" s="365"/>
      <c r="I3" s="365"/>
      <c r="J3" s="365"/>
      <c r="K3" s="366"/>
    </row>
    <row r="4" spans="1:11">
      <c r="A4" s="28"/>
      <c r="B4" s="28"/>
      <c r="C4" s="441" t="s">
        <v>230</v>
      </c>
      <c r="D4" s="442"/>
      <c r="E4" s="442"/>
      <c r="F4" s="442"/>
      <c r="G4" s="442"/>
      <c r="H4" s="442"/>
      <c r="I4" s="442"/>
      <c r="J4" s="442"/>
      <c r="K4" s="443"/>
    </row>
    <row r="5" spans="1:11" ht="15.75" customHeight="1">
      <c r="A5" s="444" t="s">
        <v>16</v>
      </c>
      <c r="B5" s="140"/>
      <c r="C5" s="367" t="s">
        <v>17</v>
      </c>
      <c r="D5" s="367" t="s">
        <v>5</v>
      </c>
      <c r="E5" s="367" t="s">
        <v>44</v>
      </c>
      <c r="F5" s="367" t="s">
        <v>6</v>
      </c>
      <c r="G5" s="367" t="s">
        <v>310</v>
      </c>
      <c r="H5" s="367" t="s">
        <v>23</v>
      </c>
      <c r="I5" s="367" t="s">
        <v>40</v>
      </c>
      <c r="J5" s="367" t="s">
        <v>345</v>
      </c>
      <c r="K5" s="367" t="s">
        <v>12</v>
      </c>
    </row>
    <row r="6" spans="1:11" ht="23.25" customHeight="1">
      <c r="A6" s="444"/>
      <c r="B6" s="140"/>
      <c r="C6" s="367"/>
      <c r="D6" s="367"/>
      <c r="E6" s="367"/>
      <c r="F6" s="367"/>
      <c r="G6" s="367"/>
      <c r="H6" s="367"/>
      <c r="I6" s="367"/>
      <c r="J6" s="367"/>
      <c r="K6" s="367"/>
    </row>
    <row r="7" spans="1:11">
      <c r="A7" s="172"/>
      <c r="B7" s="430" t="s">
        <v>217</v>
      </c>
      <c r="C7" s="180" t="s">
        <v>158</v>
      </c>
      <c r="D7" s="131"/>
      <c r="E7" s="133"/>
      <c r="F7" s="133"/>
      <c r="G7" s="133"/>
      <c r="H7" s="133"/>
      <c r="I7" s="133"/>
      <c r="J7" s="133"/>
      <c r="K7" s="133"/>
    </row>
    <row r="8" spans="1:11" ht="25.2">
      <c r="A8" s="128">
        <v>40110</v>
      </c>
      <c r="B8" s="430"/>
      <c r="C8" s="117" t="s">
        <v>85</v>
      </c>
      <c r="D8" s="132">
        <v>542713766</v>
      </c>
      <c r="E8" s="132">
        <v>403660893</v>
      </c>
      <c r="F8" s="132">
        <v>135777851</v>
      </c>
      <c r="G8" s="132">
        <v>200381339</v>
      </c>
      <c r="H8" s="132">
        <v>492102835</v>
      </c>
      <c r="I8" s="132">
        <v>409559223</v>
      </c>
      <c r="J8" s="132">
        <v>10466827</v>
      </c>
      <c r="K8" s="133">
        <v>2194662734</v>
      </c>
    </row>
    <row r="9" spans="1:11" ht="37.799999999999997">
      <c r="A9" s="128">
        <v>40120</v>
      </c>
      <c r="B9" s="430"/>
      <c r="C9" s="117" t="s">
        <v>86</v>
      </c>
      <c r="D9" s="132">
        <v>3135178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3">
        <v>3135178</v>
      </c>
    </row>
    <row r="10" spans="1:11" ht="37.799999999999997">
      <c r="A10" s="128">
        <v>40130</v>
      </c>
      <c r="B10" s="430"/>
      <c r="C10" s="117" t="s">
        <v>87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3">
        <v>0</v>
      </c>
    </row>
    <row r="11" spans="1:11" ht="37.799999999999997">
      <c r="A11" s="128">
        <v>40140</v>
      </c>
      <c r="B11" s="430"/>
      <c r="C11" s="117" t="s">
        <v>88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3">
        <v>0</v>
      </c>
    </row>
    <row r="12" spans="1:11">
      <c r="A12" s="128">
        <v>40150</v>
      </c>
      <c r="B12" s="430"/>
      <c r="C12" s="117" t="s">
        <v>89</v>
      </c>
      <c r="D12" s="132">
        <v>0</v>
      </c>
      <c r="E12" s="132">
        <v>36753830</v>
      </c>
      <c r="F12" s="132">
        <v>649544</v>
      </c>
      <c r="G12" s="132">
        <v>7838187</v>
      </c>
      <c r="H12" s="132">
        <v>526289</v>
      </c>
      <c r="I12" s="132">
        <v>61572048</v>
      </c>
      <c r="J12" s="132">
        <v>24492</v>
      </c>
      <c r="K12" s="133">
        <v>107364390</v>
      </c>
    </row>
    <row r="13" spans="1:11">
      <c r="A13" s="173"/>
      <c r="B13" s="430"/>
      <c r="C13" s="180" t="s">
        <v>159</v>
      </c>
      <c r="D13" s="132"/>
      <c r="E13" s="132"/>
      <c r="F13" s="132"/>
      <c r="G13" s="132"/>
      <c r="H13" s="132"/>
      <c r="I13" s="132"/>
      <c r="J13" s="132"/>
      <c r="K13" s="133"/>
    </row>
    <row r="14" spans="1:11" ht="25.2">
      <c r="A14" s="128">
        <v>40160</v>
      </c>
      <c r="B14" s="430"/>
      <c r="C14" s="117" t="s">
        <v>90</v>
      </c>
      <c r="D14" s="132">
        <v>-558484245</v>
      </c>
      <c r="E14" s="132">
        <v>-372065548</v>
      </c>
      <c r="F14" s="132">
        <v>-140474010</v>
      </c>
      <c r="G14" s="132">
        <v>-188073900</v>
      </c>
      <c r="H14" s="132">
        <v>-516166713</v>
      </c>
      <c r="I14" s="132">
        <v>-18344941</v>
      </c>
      <c r="J14" s="132">
        <v>-11870474</v>
      </c>
      <c r="K14" s="133">
        <v>-1805479831</v>
      </c>
    </row>
    <row r="15" spans="1:11" ht="25.2">
      <c r="A15" s="128">
        <v>40170</v>
      </c>
      <c r="B15" s="430"/>
      <c r="C15" s="117" t="s">
        <v>91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3">
        <v>0</v>
      </c>
    </row>
    <row r="16" spans="1:11">
      <c r="A16" s="128">
        <v>40180</v>
      </c>
      <c r="B16" s="430"/>
      <c r="C16" s="117" t="s">
        <v>92</v>
      </c>
      <c r="D16" s="132">
        <v>-23425101</v>
      </c>
      <c r="E16" s="132">
        <v>-10728377</v>
      </c>
      <c r="F16" s="132">
        <v>-2841305</v>
      </c>
      <c r="G16" s="132">
        <v>-11750517</v>
      </c>
      <c r="H16" s="132">
        <v>-18337124</v>
      </c>
      <c r="I16" s="132">
        <v>0</v>
      </c>
      <c r="J16" s="132">
        <v>0</v>
      </c>
      <c r="K16" s="133">
        <v>-67082424</v>
      </c>
    </row>
    <row r="17" spans="1:11" ht="37.799999999999997">
      <c r="A17" s="128">
        <v>40190</v>
      </c>
      <c r="B17" s="430"/>
      <c r="C17" s="117" t="s">
        <v>93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-477619506</v>
      </c>
      <c r="J17" s="132">
        <v>-2362979</v>
      </c>
      <c r="K17" s="133">
        <v>-479982485</v>
      </c>
    </row>
    <row r="18" spans="1:11">
      <c r="A18" s="128">
        <v>40200</v>
      </c>
      <c r="B18" s="430"/>
      <c r="C18" s="117" t="s">
        <v>94</v>
      </c>
      <c r="D18" s="132">
        <v>-17549391</v>
      </c>
      <c r="E18" s="132">
        <v>-51113134</v>
      </c>
      <c r="F18" s="132">
        <v>0</v>
      </c>
      <c r="G18" s="132">
        <v>-331381</v>
      </c>
      <c r="H18" s="132">
        <v>-18620</v>
      </c>
      <c r="I18" s="132">
        <v>0</v>
      </c>
      <c r="J18" s="132">
        <v>0</v>
      </c>
      <c r="K18" s="133">
        <v>-69012526</v>
      </c>
    </row>
    <row r="19" spans="1:11">
      <c r="A19" s="128">
        <v>40210</v>
      </c>
      <c r="B19" s="430"/>
      <c r="C19" s="117" t="s">
        <v>95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3">
        <v>0</v>
      </c>
    </row>
    <row r="20" spans="1:11">
      <c r="A20" s="128">
        <v>40220</v>
      </c>
      <c r="B20" s="430"/>
      <c r="C20" s="117" t="s">
        <v>96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3">
        <v>0</v>
      </c>
    </row>
    <row r="21" spans="1:11">
      <c r="A21" s="128">
        <v>40230</v>
      </c>
      <c r="B21" s="430"/>
      <c r="C21" s="117" t="s">
        <v>97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-493539</v>
      </c>
      <c r="J21" s="132">
        <v>-10592</v>
      </c>
      <c r="K21" s="133">
        <v>-504131</v>
      </c>
    </row>
    <row r="22" spans="1:11">
      <c r="A22" s="128">
        <v>40240</v>
      </c>
      <c r="B22" s="430"/>
      <c r="C22" s="117" t="s">
        <v>98</v>
      </c>
      <c r="D22" s="132">
        <v>1439816</v>
      </c>
      <c r="E22" s="132">
        <v>0</v>
      </c>
      <c r="F22" s="132">
        <v>96047</v>
      </c>
      <c r="G22" s="132">
        <v>0</v>
      </c>
      <c r="H22" s="132">
        <v>364331</v>
      </c>
      <c r="I22" s="132">
        <v>0</v>
      </c>
      <c r="J22" s="132">
        <v>0</v>
      </c>
      <c r="K22" s="133">
        <v>1900194</v>
      </c>
    </row>
    <row r="23" spans="1:11" ht="25.2">
      <c r="A23" s="128">
        <v>40250</v>
      </c>
      <c r="B23" s="430"/>
      <c r="C23" s="117" t="s">
        <v>99</v>
      </c>
      <c r="D23" s="132">
        <v>0</v>
      </c>
      <c r="E23" s="132">
        <v>0</v>
      </c>
      <c r="F23" s="132">
        <v>0</v>
      </c>
      <c r="G23" s="132">
        <v>-5406831</v>
      </c>
      <c r="H23" s="132">
        <v>0</v>
      </c>
      <c r="I23" s="132">
        <v>-11094398</v>
      </c>
      <c r="J23" s="132">
        <v>19906</v>
      </c>
      <c r="K23" s="133">
        <v>-16481323</v>
      </c>
    </row>
    <row r="24" spans="1:11">
      <c r="A24" s="128">
        <v>40260</v>
      </c>
      <c r="B24" s="430"/>
      <c r="C24" s="117" t="s">
        <v>100</v>
      </c>
      <c r="D24" s="132">
        <v>54239193</v>
      </c>
      <c r="E24" s="132">
        <v>0</v>
      </c>
      <c r="F24" s="132">
        <v>4175286</v>
      </c>
      <c r="G24" s="132">
        <v>-7932451</v>
      </c>
      <c r="H24" s="132">
        <v>21708084</v>
      </c>
      <c r="I24" s="132">
        <v>30013330</v>
      </c>
      <c r="J24" s="132">
        <v>0</v>
      </c>
      <c r="K24" s="133">
        <v>102203442</v>
      </c>
    </row>
    <row r="25" spans="1:11" ht="25.2">
      <c r="A25" s="178">
        <v>40000</v>
      </c>
      <c r="B25" s="430"/>
      <c r="C25" s="197" t="s">
        <v>214</v>
      </c>
      <c r="D25" s="200">
        <v>2069216</v>
      </c>
      <c r="E25" s="200">
        <v>6507664</v>
      </c>
      <c r="F25" s="200">
        <v>-2616587</v>
      </c>
      <c r="G25" s="200">
        <v>-5275554</v>
      </c>
      <c r="H25" s="200">
        <v>-19820918</v>
      </c>
      <c r="I25" s="200">
        <v>-6407783</v>
      </c>
      <c r="J25" s="200">
        <v>-3732820</v>
      </c>
      <c r="K25" s="200">
        <v>-29276782</v>
      </c>
    </row>
    <row r="26" spans="1:11" ht="25.2">
      <c r="A26" s="128">
        <v>41100</v>
      </c>
      <c r="B26" s="430" t="s">
        <v>218</v>
      </c>
      <c r="C26" s="117" t="s">
        <v>101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3">
        <v>0</v>
      </c>
    </row>
    <row r="27" spans="1:11" ht="25.2">
      <c r="A27" s="128">
        <v>41110</v>
      </c>
      <c r="B27" s="430"/>
      <c r="C27" s="117" t="s">
        <v>102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3">
        <v>0</v>
      </c>
    </row>
    <row r="28" spans="1:11" ht="25.2">
      <c r="A28" s="128">
        <v>41120</v>
      </c>
      <c r="B28" s="430"/>
      <c r="C28" s="117" t="s">
        <v>103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3">
        <v>0</v>
      </c>
    </row>
    <row r="29" spans="1:11" ht="25.2">
      <c r="A29" s="128">
        <v>41130</v>
      </c>
      <c r="B29" s="430"/>
      <c r="C29" s="117" t="s">
        <v>104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3">
        <v>0</v>
      </c>
    </row>
    <row r="30" spans="1:11" ht="25.2">
      <c r="A30" s="128">
        <v>41140</v>
      </c>
      <c r="B30" s="430"/>
      <c r="C30" s="117" t="s">
        <v>105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3">
        <v>0</v>
      </c>
    </row>
    <row r="31" spans="1:11" ht="25.2">
      <c r="A31" s="128">
        <v>41150</v>
      </c>
      <c r="B31" s="430"/>
      <c r="C31" s="117" t="s">
        <v>106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3">
        <v>0</v>
      </c>
    </row>
    <row r="32" spans="1:11" ht="25.2">
      <c r="A32" s="128">
        <v>41160</v>
      </c>
      <c r="B32" s="430"/>
      <c r="C32" s="117" t="s">
        <v>107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3">
        <v>0</v>
      </c>
    </row>
    <row r="33" spans="1:11">
      <c r="A33" s="128">
        <v>41170</v>
      </c>
      <c r="B33" s="430"/>
      <c r="C33" s="117" t="s">
        <v>108</v>
      </c>
      <c r="D33" s="132">
        <v>0</v>
      </c>
      <c r="E33" s="132">
        <v>0</v>
      </c>
      <c r="F33" s="132">
        <v>0</v>
      </c>
      <c r="G33" s="132">
        <v>-1400000</v>
      </c>
      <c r="H33" s="132">
        <v>0</v>
      </c>
      <c r="I33" s="132">
        <v>0</v>
      </c>
      <c r="J33" s="132">
        <v>0</v>
      </c>
      <c r="K33" s="133">
        <v>-1400000</v>
      </c>
    </row>
    <row r="34" spans="1:11" ht="25.2">
      <c r="A34" s="128">
        <v>41180</v>
      </c>
      <c r="B34" s="430"/>
      <c r="C34" s="117" t="s">
        <v>109</v>
      </c>
      <c r="D34" s="132">
        <v>500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3">
        <v>500</v>
      </c>
    </row>
    <row r="35" spans="1:11">
      <c r="A35" s="128">
        <v>41190</v>
      </c>
      <c r="B35" s="430"/>
      <c r="C35" s="117" t="s">
        <v>110</v>
      </c>
      <c r="D35" s="132">
        <v>-85581</v>
      </c>
      <c r="E35" s="132">
        <v>-1146</v>
      </c>
      <c r="F35" s="132">
        <v>-3767</v>
      </c>
      <c r="G35" s="132">
        <v>-27306</v>
      </c>
      <c r="H35" s="132">
        <v>-103730</v>
      </c>
      <c r="I35" s="132">
        <v>-81666</v>
      </c>
      <c r="J35" s="132">
        <v>-43508</v>
      </c>
      <c r="K35" s="133">
        <v>-346704</v>
      </c>
    </row>
    <row r="36" spans="1:11" ht="25.2">
      <c r="A36" s="128">
        <v>41200</v>
      </c>
      <c r="B36" s="430"/>
      <c r="C36" s="117" t="s">
        <v>111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3">
        <v>0</v>
      </c>
    </row>
    <row r="37" spans="1:11">
      <c r="A37" s="128">
        <v>41210</v>
      </c>
      <c r="B37" s="430"/>
      <c r="C37" s="117" t="s">
        <v>112</v>
      </c>
      <c r="D37" s="132">
        <v>0</v>
      </c>
      <c r="E37" s="132">
        <v>-55609</v>
      </c>
      <c r="F37" s="132">
        <v>0</v>
      </c>
      <c r="G37" s="132">
        <v>-24243</v>
      </c>
      <c r="H37" s="132">
        <v>-2254892</v>
      </c>
      <c r="I37" s="132">
        <v>-222420</v>
      </c>
      <c r="J37" s="132">
        <v>-1180839</v>
      </c>
      <c r="K37" s="133">
        <v>-3738003</v>
      </c>
    </row>
    <row r="38" spans="1:11" ht="25.2">
      <c r="A38" s="128">
        <v>41220</v>
      </c>
      <c r="B38" s="430"/>
      <c r="C38" s="117" t="s">
        <v>113</v>
      </c>
      <c r="D38" s="132">
        <v>-200362221</v>
      </c>
      <c r="E38" s="132">
        <v>19188355</v>
      </c>
      <c r="F38" s="132">
        <v>-791137</v>
      </c>
      <c r="G38" s="132">
        <v>0</v>
      </c>
      <c r="H38" s="132">
        <v>-1411969</v>
      </c>
      <c r="I38" s="132">
        <v>128891600</v>
      </c>
      <c r="J38" s="132">
        <v>-2476960</v>
      </c>
      <c r="K38" s="133">
        <v>-56962332</v>
      </c>
    </row>
    <row r="39" spans="1:11">
      <c r="A39" s="128">
        <v>41230</v>
      </c>
      <c r="B39" s="430"/>
      <c r="C39" s="117" t="s">
        <v>114</v>
      </c>
      <c r="D39" s="132">
        <v>0</v>
      </c>
      <c r="E39" s="132">
        <v>-16498598</v>
      </c>
      <c r="F39" s="132">
        <v>0</v>
      </c>
      <c r="G39" s="132">
        <v>-128149856</v>
      </c>
      <c r="H39" s="132">
        <v>0</v>
      </c>
      <c r="I39" s="132">
        <v>-90094429</v>
      </c>
      <c r="J39" s="132">
        <v>0</v>
      </c>
      <c r="K39" s="133">
        <v>-234742883</v>
      </c>
    </row>
    <row r="40" spans="1:11" ht="25.2">
      <c r="A40" s="128">
        <v>41240</v>
      </c>
      <c r="B40" s="430"/>
      <c r="C40" s="117" t="s">
        <v>115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3">
        <v>0</v>
      </c>
    </row>
    <row r="41" spans="1:11" ht="25.2">
      <c r="A41" s="128">
        <v>41250</v>
      </c>
      <c r="B41" s="430"/>
      <c r="C41" s="117" t="s">
        <v>116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3">
        <v>0</v>
      </c>
    </row>
    <row r="42" spans="1:11" ht="25.2">
      <c r="A42" s="128">
        <v>41260</v>
      </c>
      <c r="B42" s="430"/>
      <c r="C42" s="117" t="s">
        <v>117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3">
        <v>0</v>
      </c>
    </row>
    <row r="43" spans="1:11" ht="25.2">
      <c r="A43" s="128">
        <v>41270</v>
      </c>
      <c r="B43" s="430"/>
      <c r="C43" s="117" t="s">
        <v>118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3">
        <v>0</v>
      </c>
    </row>
    <row r="44" spans="1:11" ht="25.2">
      <c r="A44" s="128">
        <v>41280</v>
      </c>
      <c r="B44" s="430"/>
      <c r="C44" s="117" t="s">
        <v>119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3">
        <v>0</v>
      </c>
    </row>
    <row r="45" spans="1:11">
      <c r="A45" s="128">
        <v>41290</v>
      </c>
      <c r="B45" s="430"/>
      <c r="C45" s="117" t="s">
        <v>120</v>
      </c>
      <c r="D45" s="132">
        <v>308286</v>
      </c>
      <c r="E45" s="132">
        <v>0</v>
      </c>
      <c r="F45" s="132">
        <v>0</v>
      </c>
      <c r="G45" s="132">
        <v>950000</v>
      </c>
      <c r="H45" s="132">
        <v>0</v>
      </c>
      <c r="I45" s="132">
        <v>0</v>
      </c>
      <c r="J45" s="132">
        <v>0</v>
      </c>
      <c r="K45" s="133">
        <v>1258286</v>
      </c>
    </row>
    <row r="46" spans="1:11">
      <c r="A46" s="128">
        <v>41300</v>
      </c>
      <c r="B46" s="430"/>
      <c r="C46" s="117" t="s">
        <v>96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3">
        <v>0</v>
      </c>
    </row>
    <row r="47" spans="1:11">
      <c r="A47" s="128">
        <v>41310</v>
      </c>
      <c r="B47" s="430"/>
      <c r="C47" s="117" t="s">
        <v>98</v>
      </c>
      <c r="D47" s="132">
        <v>0</v>
      </c>
      <c r="E47" s="132">
        <v>1641292</v>
      </c>
      <c r="F47" s="132">
        <v>474849</v>
      </c>
      <c r="G47" s="132">
        <v>0</v>
      </c>
      <c r="H47" s="132">
        <v>1569850</v>
      </c>
      <c r="I47" s="132">
        <v>0</v>
      </c>
      <c r="J47" s="132">
        <v>78183</v>
      </c>
      <c r="K47" s="133">
        <v>3764174</v>
      </c>
    </row>
    <row r="48" spans="1:11" ht="25.2">
      <c r="A48" s="128">
        <v>41320</v>
      </c>
      <c r="B48" s="430"/>
      <c r="C48" s="117" t="s">
        <v>99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3">
        <v>0</v>
      </c>
    </row>
    <row r="49" spans="1:11">
      <c r="A49" s="171">
        <v>41330</v>
      </c>
      <c r="B49" s="430"/>
      <c r="C49" s="117" t="s">
        <v>100</v>
      </c>
      <c r="D49" s="132">
        <v>204882371</v>
      </c>
      <c r="E49" s="132">
        <v>0</v>
      </c>
      <c r="F49" s="132">
        <v>4650098</v>
      </c>
      <c r="G49" s="132">
        <v>136132606</v>
      </c>
      <c r="H49" s="132">
        <v>23987024</v>
      </c>
      <c r="I49" s="132">
        <v>0</v>
      </c>
      <c r="J49" s="132">
        <v>-5630668</v>
      </c>
      <c r="K49" s="133">
        <v>364021431</v>
      </c>
    </row>
    <row r="50" spans="1:11" ht="25.2">
      <c r="A50" s="178">
        <v>41000</v>
      </c>
      <c r="B50" s="430"/>
      <c r="C50" s="197" t="s">
        <v>215</v>
      </c>
      <c r="D50" s="202">
        <v>4743355</v>
      </c>
      <c r="E50" s="202">
        <v>4274294</v>
      </c>
      <c r="F50" s="202">
        <v>4330043</v>
      </c>
      <c r="G50" s="202">
        <v>7481201</v>
      </c>
      <c r="H50" s="202">
        <v>21786283</v>
      </c>
      <c r="I50" s="202">
        <v>38493085</v>
      </c>
      <c r="J50" s="202">
        <v>-9253792</v>
      </c>
      <c r="K50" s="202">
        <v>71854469</v>
      </c>
    </row>
    <row r="51" spans="1:11" ht="25.2">
      <c r="A51" s="128">
        <v>42100</v>
      </c>
      <c r="B51" s="430" t="s">
        <v>219</v>
      </c>
      <c r="C51" s="117" t="s">
        <v>121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13634751</v>
      </c>
      <c r="K51" s="133">
        <v>13634751</v>
      </c>
    </row>
    <row r="52" spans="1:11" ht="25.2">
      <c r="A52" s="128">
        <v>42110</v>
      </c>
      <c r="B52" s="430"/>
      <c r="C52" s="117" t="s">
        <v>122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3">
        <v>0</v>
      </c>
    </row>
    <row r="53" spans="1:11" ht="25.2">
      <c r="A53" s="128">
        <v>42120</v>
      </c>
      <c r="B53" s="430"/>
      <c r="C53" s="117" t="s">
        <v>123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3">
        <v>0</v>
      </c>
    </row>
    <row r="54" spans="1:11" ht="25.2">
      <c r="A54" s="128">
        <v>42130</v>
      </c>
      <c r="B54" s="430"/>
      <c r="C54" s="117" t="s">
        <v>124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3">
        <v>0</v>
      </c>
    </row>
    <row r="55" spans="1:11" ht="25.2">
      <c r="A55" s="128">
        <v>42130</v>
      </c>
      <c r="B55" s="430"/>
      <c r="C55" s="117" t="s">
        <v>125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3">
        <v>0</v>
      </c>
    </row>
    <row r="56" spans="1:11" ht="25.2">
      <c r="A56" s="171">
        <v>42140</v>
      </c>
      <c r="B56" s="430"/>
      <c r="C56" s="117" t="s">
        <v>126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3">
        <v>0</v>
      </c>
    </row>
    <row r="57" spans="1:11">
      <c r="A57" s="178">
        <v>42150</v>
      </c>
      <c r="B57" s="430"/>
      <c r="C57" s="197" t="s">
        <v>127</v>
      </c>
      <c r="D57" s="202">
        <v>0</v>
      </c>
      <c r="E57" s="202">
        <v>0</v>
      </c>
      <c r="F57" s="202">
        <v>0</v>
      </c>
      <c r="G57" s="202">
        <v>0</v>
      </c>
      <c r="H57" s="202">
        <v>0</v>
      </c>
      <c r="I57" s="202">
        <v>0</v>
      </c>
      <c r="J57" s="202">
        <v>0</v>
      </c>
      <c r="K57" s="202">
        <v>0</v>
      </c>
    </row>
    <row r="58" spans="1:11">
      <c r="A58" s="127">
        <v>42160</v>
      </c>
      <c r="B58" s="430"/>
      <c r="C58" s="117" t="s">
        <v>128</v>
      </c>
      <c r="D58" s="132">
        <v>0</v>
      </c>
      <c r="E58" s="132">
        <v>0</v>
      </c>
      <c r="F58" s="132">
        <v>442840</v>
      </c>
      <c r="G58" s="132">
        <v>450000</v>
      </c>
      <c r="H58" s="132">
        <v>8020881</v>
      </c>
      <c r="I58" s="132">
        <v>0</v>
      </c>
      <c r="J58" s="132">
        <v>0</v>
      </c>
      <c r="K58" s="133">
        <v>8913721</v>
      </c>
    </row>
    <row r="59" spans="1:11">
      <c r="A59" s="128">
        <v>42170</v>
      </c>
      <c r="B59" s="430"/>
      <c r="C59" s="117" t="s">
        <v>129</v>
      </c>
      <c r="D59" s="132">
        <v>0</v>
      </c>
      <c r="E59" s="132">
        <v>0</v>
      </c>
      <c r="F59" s="132">
        <v>-129240</v>
      </c>
      <c r="G59" s="132">
        <v>-1620973</v>
      </c>
      <c r="H59" s="132">
        <v>-431453</v>
      </c>
      <c r="I59" s="132">
        <v>-3060724</v>
      </c>
      <c r="J59" s="132">
        <v>0</v>
      </c>
      <c r="K59" s="133">
        <v>-5242390</v>
      </c>
    </row>
    <row r="60" spans="1:11" ht="25.2">
      <c r="A60" s="128">
        <v>42180</v>
      </c>
      <c r="B60" s="430"/>
      <c r="C60" s="117" t="s">
        <v>130</v>
      </c>
      <c r="D60" s="132">
        <v>-1178783</v>
      </c>
      <c r="E60" s="132">
        <v>-594266</v>
      </c>
      <c r="F60" s="132">
        <v>0</v>
      </c>
      <c r="G60" s="132">
        <v>-868491</v>
      </c>
      <c r="H60" s="132">
        <v>0</v>
      </c>
      <c r="I60" s="132">
        <v>-1070387</v>
      </c>
      <c r="J60" s="132">
        <v>-88861</v>
      </c>
      <c r="K60" s="133">
        <v>-3800788</v>
      </c>
    </row>
    <row r="61" spans="1:11">
      <c r="A61" s="128">
        <v>42190</v>
      </c>
      <c r="B61" s="430"/>
      <c r="C61" s="117" t="s">
        <v>131</v>
      </c>
      <c r="D61" s="132">
        <v>0</v>
      </c>
      <c r="E61" s="132">
        <v>-10000000</v>
      </c>
      <c r="F61" s="132">
        <v>-3120112</v>
      </c>
      <c r="G61" s="132">
        <v>-440728</v>
      </c>
      <c r="H61" s="132">
        <v>-944391</v>
      </c>
      <c r="I61" s="132">
        <v>0</v>
      </c>
      <c r="J61" s="132">
        <v>0</v>
      </c>
      <c r="K61" s="133">
        <v>-14505231</v>
      </c>
    </row>
    <row r="62" spans="1:11" ht="25.2">
      <c r="A62" s="128">
        <v>42200</v>
      </c>
      <c r="B62" s="430"/>
      <c r="C62" s="117" t="s">
        <v>115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3">
        <v>0</v>
      </c>
    </row>
    <row r="63" spans="1:11">
      <c r="A63" s="128">
        <v>42210</v>
      </c>
      <c r="B63" s="430"/>
      <c r="C63" s="117" t="s">
        <v>95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133">
        <v>0</v>
      </c>
    </row>
    <row r="64" spans="1:11">
      <c r="A64" s="128">
        <v>42220</v>
      </c>
      <c r="B64" s="430"/>
      <c r="C64" s="117" t="s">
        <v>97</v>
      </c>
      <c r="D64" s="132">
        <v>0</v>
      </c>
      <c r="E64" s="132">
        <v>-658180</v>
      </c>
      <c r="F64" s="132">
        <v>0</v>
      </c>
      <c r="G64" s="132">
        <v>0</v>
      </c>
      <c r="H64" s="132">
        <v>0</v>
      </c>
      <c r="I64" s="132">
        <v>-60264</v>
      </c>
      <c r="J64" s="132">
        <v>0</v>
      </c>
      <c r="K64" s="133">
        <v>-718444</v>
      </c>
    </row>
    <row r="65" spans="1:11" ht="25.2">
      <c r="A65" s="128">
        <v>42230</v>
      </c>
      <c r="B65" s="430"/>
      <c r="C65" s="117" t="s">
        <v>99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2">
        <v>0</v>
      </c>
      <c r="K65" s="133">
        <v>0</v>
      </c>
    </row>
    <row r="66" spans="1:11">
      <c r="A66" s="171">
        <v>42240</v>
      </c>
      <c r="B66" s="430"/>
      <c r="C66" s="117" t="s">
        <v>100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3">
        <v>0</v>
      </c>
    </row>
    <row r="67" spans="1:11" ht="25.2">
      <c r="A67" s="178">
        <v>42000</v>
      </c>
      <c r="B67" s="430"/>
      <c r="C67" s="197" t="s">
        <v>216</v>
      </c>
      <c r="D67" s="202">
        <v>-1178783</v>
      </c>
      <c r="E67" s="202">
        <v>-11252446</v>
      </c>
      <c r="F67" s="202">
        <v>-2806512</v>
      </c>
      <c r="G67" s="202">
        <v>-2480192</v>
      </c>
      <c r="H67" s="202">
        <v>6645037</v>
      </c>
      <c r="I67" s="202">
        <v>-4191375</v>
      </c>
      <c r="J67" s="202">
        <v>13545890</v>
      </c>
      <c r="K67" s="202">
        <v>-1718381</v>
      </c>
    </row>
    <row r="68" spans="1:11" ht="37.799999999999997">
      <c r="A68" s="178">
        <v>43000</v>
      </c>
      <c r="B68" s="135"/>
      <c r="C68" s="197" t="s">
        <v>132</v>
      </c>
      <c r="D68" s="202">
        <v>5633788</v>
      </c>
      <c r="E68" s="202">
        <v>-470488</v>
      </c>
      <c r="F68" s="202">
        <v>-1093056</v>
      </c>
      <c r="G68" s="202">
        <v>-274545</v>
      </c>
      <c r="H68" s="202">
        <v>8610402</v>
      </c>
      <c r="I68" s="202">
        <v>27893927</v>
      </c>
      <c r="J68" s="202">
        <v>559278</v>
      </c>
      <c r="K68" s="202">
        <v>40859306</v>
      </c>
    </row>
    <row r="69" spans="1:11" ht="25.2">
      <c r="A69" s="171">
        <v>44000</v>
      </c>
      <c r="B69" s="138"/>
      <c r="C69" s="117" t="s">
        <v>133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3">
        <v>0</v>
      </c>
    </row>
    <row r="70" spans="1:11" ht="25.2">
      <c r="A70" s="178">
        <v>45000</v>
      </c>
      <c r="B70" s="138"/>
      <c r="C70" s="197" t="s">
        <v>134</v>
      </c>
      <c r="D70" s="202">
        <v>5633788</v>
      </c>
      <c r="E70" s="202">
        <v>-470488</v>
      </c>
      <c r="F70" s="202">
        <v>-1093056</v>
      </c>
      <c r="G70" s="202">
        <v>-274545</v>
      </c>
      <c r="H70" s="202">
        <v>8610402</v>
      </c>
      <c r="I70" s="202">
        <v>27893927</v>
      </c>
      <c r="J70" s="202">
        <v>559278</v>
      </c>
      <c r="K70" s="202">
        <v>40859306</v>
      </c>
    </row>
    <row r="71" spans="1:11" ht="25.2">
      <c r="A71" s="126">
        <v>46000</v>
      </c>
      <c r="B71" s="138"/>
      <c r="C71" s="117" t="s">
        <v>220</v>
      </c>
      <c r="D71" s="132">
        <v>5574365</v>
      </c>
      <c r="E71" s="132">
        <v>39023198</v>
      </c>
      <c r="F71" s="132">
        <v>9382554</v>
      </c>
      <c r="G71" s="132">
        <v>413240</v>
      </c>
      <c r="H71" s="132">
        <v>11780941</v>
      </c>
      <c r="I71" s="132">
        <v>11202415</v>
      </c>
      <c r="J71" s="132">
        <v>1054432</v>
      </c>
      <c r="K71" s="133">
        <v>78431145</v>
      </c>
    </row>
    <row r="72" spans="1:11" ht="25.2">
      <c r="A72" s="178">
        <v>47000</v>
      </c>
      <c r="B72" s="138"/>
      <c r="C72" s="197" t="s">
        <v>221</v>
      </c>
      <c r="D72" s="202">
        <v>11208153</v>
      </c>
      <c r="E72" s="202">
        <v>38552710</v>
      </c>
      <c r="F72" s="202">
        <v>8289498</v>
      </c>
      <c r="G72" s="202">
        <v>138695</v>
      </c>
      <c r="H72" s="202">
        <v>20391343</v>
      </c>
      <c r="I72" s="202">
        <v>39096342</v>
      </c>
      <c r="J72" s="202">
        <v>1613710</v>
      </c>
      <c r="K72" s="202">
        <v>119290451</v>
      </c>
    </row>
    <row r="73" spans="1:11">
      <c r="B73" s="139"/>
      <c r="C73" s="438" t="s">
        <v>353</v>
      </c>
      <c r="D73" s="439"/>
      <c r="E73" s="439"/>
      <c r="F73" s="439"/>
      <c r="G73" s="439"/>
      <c r="H73" s="439"/>
      <c r="I73" s="439"/>
      <c r="J73" s="439"/>
      <c r="K73" s="440"/>
    </row>
    <row r="74" spans="1:11">
      <c r="C74" s="435"/>
      <c r="D74" s="436"/>
      <c r="E74" s="436"/>
      <c r="F74" s="436"/>
      <c r="G74" s="436"/>
      <c r="H74" s="436"/>
      <c r="I74" s="436"/>
      <c r="J74" s="436"/>
      <c r="K74" s="437"/>
    </row>
    <row r="75" spans="1:11">
      <c r="C75" s="434"/>
      <c r="D75" s="434"/>
      <c r="E75" s="434"/>
      <c r="F75" s="434"/>
      <c r="G75" s="434"/>
      <c r="H75" s="434"/>
      <c r="I75" s="434"/>
      <c r="J75" s="434"/>
      <c r="K75" s="434"/>
    </row>
  </sheetData>
  <mergeCells count="20">
    <mergeCell ref="A5:A6"/>
    <mergeCell ref="C5:C6"/>
    <mergeCell ref="H5:H6"/>
    <mergeCell ref="D5:D6"/>
    <mergeCell ref="E5:E6"/>
    <mergeCell ref="F5:F6"/>
    <mergeCell ref="C1:K1"/>
    <mergeCell ref="C2:K2"/>
    <mergeCell ref="C3:K3"/>
    <mergeCell ref="J5:J6"/>
    <mergeCell ref="G5:G6"/>
    <mergeCell ref="C4:K4"/>
    <mergeCell ref="K5:K6"/>
    <mergeCell ref="I5:I6"/>
    <mergeCell ref="B7:B25"/>
    <mergeCell ref="B26:B50"/>
    <mergeCell ref="B51:B67"/>
    <mergeCell ref="C75:K75"/>
    <mergeCell ref="C74:K74"/>
    <mergeCell ref="C73:K73"/>
  </mergeCells>
  <phoneticPr fontId="0" type="noConversion"/>
  <printOptions horizontalCentered="1" verticalCentered="1"/>
  <pageMargins left="0.59055118110236227" right="0.59055118110236227" top="0.36" bottom="0.31" header="0" footer="0"/>
  <pageSetup scale="3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7"/>
  <sheetViews>
    <sheetView showGridLines="0" zoomScale="80" zoomScaleNormal="80" workbookViewId="0"/>
  </sheetViews>
  <sheetFormatPr baseColWidth="10" defaultColWidth="9" defaultRowHeight="12.6"/>
  <cols>
    <col min="1" max="1" width="8.7109375" style="26" bestFit="1" customWidth="1"/>
    <col min="2" max="2" width="8.7109375" style="26" customWidth="1"/>
    <col min="3" max="3" width="59" style="26" bestFit="1" customWidth="1"/>
    <col min="4" max="4" width="18.140625" style="26" customWidth="1"/>
    <col min="5" max="6" width="15.85546875" style="26" customWidth="1"/>
    <col min="7" max="7" width="16.85546875" style="26" customWidth="1"/>
    <col min="8" max="16384" width="9" style="27"/>
  </cols>
  <sheetData>
    <row r="1" spans="1:7">
      <c r="C1" s="327"/>
      <c r="D1" s="327"/>
      <c r="E1" s="327"/>
      <c r="F1" s="327"/>
      <c r="G1" s="327"/>
    </row>
    <row r="2" spans="1:7">
      <c r="C2" s="328" t="s">
        <v>250</v>
      </c>
      <c r="D2" s="329"/>
      <c r="E2" s="329"/>
      <c r="F2" s="329"/>
      <c r="G2" s="330"/>
    </row>
    <row r="3" spans="1:7">
      <c r="C3" s="364" t="s">
        <v>317</v>
      </c>
      <c r="D3" s="365"/>
      <c r="E3" s="365"/>
      <c r="F3" s="365"/>
      <c r="G3" s="366"/>
    </row>
    <row r="4" spans="1:7">
      <c r="C4" s="390" t="s">
        <v>360</v>
      </c>
      <c r="D4" s="391"/>
      <c r="E4" s="391"/>
      <c r="F4" s="391"/>
      <c r="G4" s="392"/>
    </row>
    <row r="5" spans="1:7">
      <c r="A5" s="28"/>
      <c r="B5" s="28"/>
      <c r="C5" s="431" t="s">
        <v>230</v>
      </c>
      <c r="D5" s="432"/>
      <c r="E5" s="432"/>
      <c r="F5" s="432"/>
      <c r="G5" s="433"/>
    </row>
    <row r="6" spans="1:7" ht="15.75" customHeight="1">
      <c r="A6" s="444" t="s">
        <v>16</v>
      </c>
      <c r="B6" s="140"/>
      <c r="C6" s="367" t="s">
        <v>17</v>
      </c>
      <c r="D6" s="367" t="s">
        <v>323</v>
      </c>
      <c r="E6" s="367" t="s">
        <v>41</v>
      </c>
      <c r="F6" s="367" t="s">
        <v>9</v>
      </c>
      <c r="G6" s="367" t="s">
        <v>12</v>
      </c>
    </row>
    <row r="7" spans="1:7">
      <c r="A7" s="444"/>
      <c r="B7" s="140"/>
      <c r="C7" s="367"/>
      <c r="D7" s="367"/>
      <c r="E7" s="367"/>
      <c r="F7" s="367"/>
      <c r="G7" s="367"/>
    </row>
    <row r="8" spans="1:7" ht="25.2">
      <c r="A8" s="172"/>
      <c r="B8" s="430" t="s">
        <v>217</v>
      </c>
      <c r="C8" s="180" t="s">
        <v>158</v>
      </c>
      <c r="D8" s="133"/>
      <c r="E8" s="133"/>
      <c r="F8" s="133"/>
      <c r="G8" s="133"/>
    </row>
    <row r="9" spans="1:7" ht="25.2">
      <c r="A9" s="128">
        <v>40110</v>
      </c>
      <c r="B9" s="430"/>
      <c r="C9" s="117" t="s">
        <v>85</v>
      </c>
      <c r="D9" s="132">
        <v>27582577</v>
      </c>
      <c r="E9" s="132">
        <v>26277507</v>
      </c>
      <c r="F9" s="132">
        <v>2665420</v>
      </c>
      <c r="G9" s="133">
        <v>56525504</v>
      </c>
    </row>
    <row r="10" spans="1:7" ht="37.799999999999997">
      <c r="A10" s="128">
        <v>40120</v>
      </c>
      <c r="B10" s="430"/>
      <c r="C10" s="117" t="s">
        <v>86</v>
      </c>
      <c r="D10" s="132">
        <v>0</v>
      </c>
      <c r="E10" s="132">
        <v>0</v>
      </c>
      <c r="F10" s="132">
        <v>0</v>
      </c>
      <c r="G10" s="133">
        <v>0</v>
      </c>
    </row>
    <row r="11" spans="1:7" ht="37.799999999999997">
      <c r="A11" s="128">
        <v>40130</v>
      </c>
      <c r="B11" s="430"/>
      <c r="C11" s="117" t="s">
        <v>87</v>
      </c>
      <c r="D11" s="132">
        <v>0</v>
      </c>
      <c r="E11" s="132">
        <v>0</v>
      </c>
      <c r="F11" s="132">
        <v>0</v>
      </c>
      <c r="G11" s="133">
        <v>0</v>
      </c>
    </row>
    <row r="12" spans="1:7" ht="37.799999999999997">
      <c r="A12" s="128">
        <v>40140</v>
      </c>
      <c r="B12" s="430"/>
      <c r="C12" s="117" t="s">
        <v>88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28">
        <v>40150</v>
      </c>
      <c r="B13" s="430"/>
      <c r="C13" s="117" t="s">
        <v>89</v>
      </c>
      <c r="D13" s="132">
        <v>0</v>
      </c>
      <c r="E13" s="132">
        <v>0</v>
      </c>
      <c r="F13" s="132">
        <v>42090</v>
      </c>
      <c r="G13" s="133">
        <v>42090</v>
      </c>
    </row>
    <row r="14" spans="1:7">
      <c r="A14" s="173"/>
      <c r="B14" s="430"/>
      <c r="C14" s="180" t="s">
        <v>159</v>
      </c>
      <c r="D14" s="132"/>
      <c r="E14" s="132"/>
      <c r="F14" s="132"/>
      <c r="G14" s="133"/>
    </row>
    <row r="15" spans="1:7" ht="25.2">
      <c r="A15" s="128">
        <v>40160</v>
      </c>
      <c r="B15" s="430"/>
      <c r="C15" s="117" t="s">
        <v>90</v>
      </c>
      <c r="D15" s="132">
        <v>-75861295</v>
      </c>
      <c r="E15" s="132">
        <v>-22215539</v>
      </c>
      <c r="F15" s="132">
        <v>-2166402</v>
      </c>
      <c r="G15" s="133">
        <v>-100243236</v>
      </c>
    </row>
    <row r="16" spans="1:7" ht="25.2">
      <c r="A16" s="128">
        <v>40170</v>
      </c>
      <c r="B16" s="430"/>
      <c r="C16" s="117" t="s">
        <v>91</v>
      </c>
      <c r="D16" s="132">
        <v>0</v>
      </c>
      <c r="E16" s="132">
        <v>0</v>
      </c>
      <c r="F16" s="132">
        <v>0</v>
      </c>
      <c r="G16" s="133">
        <v>0</v>
      </c>
    </row>
    <row r="17" spans="1:7">
      <c r="A17" s="128">
        <v>40180</v>
      </c>
      <c r="B17" s="430"/>
      <c r="C17" s="117" t="s">
        <v>92</v>
      </c>
      <c r="D17" s="132">
        <v>-2886602</v>
      </c>
      <c r="E17" s="132">
        <v>-2939489</v>
      </c>
      <c r="F17" s="132">
        <v>-74365</v>
      </c>
      <c r="G17" s="133">
        <v>-5900456</v>
      </c>
    </row>
    <row r="18" spans="1:7" ht="37.799999999999997">
      <c r="A18" s="128">
        <v>40190</v>
      </c>
      <c r="B18" s="430"/>
      <c r="C18" s="117" t="s">
        <v>93</v>
      </c>
      <c r="D18" s="132">
        <v>0</v>
      </c>
      <c r="E18" s="132">
        <v>0</v>
      </c>
      <c r="F18" s="132">
        <v>0</v>
      </c>
      <c r="G18" s="133">
        <v>0</v>
      </c>
    </row>
    <row r="19" spans="1:7">
      <c r="A19" s="128">
        <v>40200</v>
      </c>
      <c r="B19" s="430"/>
      <c r="C19" s="117" t="s">
        <v>94</v>
      </c>
      <c r="D19" s="132">
        <v>-1008498</v>
      </c>
      <c r="E19" s="132">
        <v>-352016</v>
      </c>
      <c r="F19" s="132">
        <v>-223390</v>
      </c>
      <c r="G19" s="133">
        <v>-1583904</v>
      </c>
    </row>
    <row r="20" spans="1:7">
      <c r="A20" s="128">
        <v>40210</v>
      </c>
      <c r="B20" s="430"/>
      <c r="C20" s="117" t="s">
        <v>95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40220</v>
      </c>
      <c r="B21" s="430"/>
      <c r="C21" s="117" t="s">
        <v>96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40230</v>
      </c>
      <c r="B22" s="430"/>
      <c r="C22" s="117" t="s">
        <v>97</v>
      </c>
      <c r="D22" s="132">
        <v>0</v>
      </c>
      <c r="E22" s="132">
        <v>0</v>
      </c>
      <c r="F22" s="132">
        <v>0</v>
      </c>
      <c r="G22" s="133">
        <v>0</v>
      </c>
    </row>
    <row r="23" spans="1:7">
      <c r="A23" s="128">
        <v>40240</v>
      </c>
      <c r="B23" s="430"/>
      <c r="C23" s="117" t="s">
        <v>98</v>
      </c>
      <c r="D23" s="132">
        <v>0</v>
      </c>
      <c r="E23" s="132">
        <v>0</v>
      </c>
      <c r="F23" s="132">
        <v>0</v>
      </c>
      <c r="G23" s="133">
        <v>0</v>
      </c>
    </row>
    <row r="24" spans="1:7" ht="25.2">
      <c r="A24" s="128">
        <v>40250</v>
      </c>
      <c r="B24" s="430"/>
      <c r="C24" s="117" t="s">
        <v>99</v>
      </c>
      <c r="D24" s="132">
        <v>375023</v>
      </c>
      <c r="E24" s="132">
        <v>0</v>
      </c>
      <c r="F24" s="132">
        <v>0</v>
      </c>
      <c r="G24" s="133">
        <v>375023</v>
      </c>
    </row>
    <row r="25" spans="1:7">
      <c r="A25" s="128">
        <v>40260</v>
      </c>
      <c r="B25" s="430"/>
      <c r="C25" s="117" t="s">
        <v>100</v>
      </c>
      <c r="D25" s="132">
        <v>54781294</v>
      </c>
      <c r="E25" s="132">
        <v>0</v>
      </c>
      <c r="F25" s="132">
        <v>0</v>
      </c>
      <c r="G25" s="133">
        <v>54781294</v>
      </c>
    </row>
    <row r="26" spans="1:7" ht="30" customHeight="1">
      <c r="A26" s="178">
        <v>40000</v>
      </c>
      <c r="B26" s="430"/>
      <c r="C26" s="197" t="s">
        <v>214</v>
      </c>
      <c r="D26" s="200">
        <v>2982499</v>
      </c>
      <c r="E26" s="200">
        <v>770463</v>
      </c>
      <c r="F26" s="200">
        <v>243353</v>
      </c>
      <c r="G26" s="200">
        <v>3996315</v>
      </c>
    </row>
    <row r="27" spans="1:7" ht="25.2">
      <c r="A27" s="128">
        <v>41100</v>
      </c>
      <c r="B27" s="430" t="s">
        <v>218</v>
      </c>
      <c r="C27" s="117" t="s">
        <v>101</v>
      </c>
      <c r="D27" s="132">
        <v>0</v>
      </c>
      <c r="E27" s="132">
        <v>0</v>
      </c>
      <c r="F27" s="132">
        <v>0</v>
      </c>
      <c r="G27" s="133">
        <v>0</v>
      </c>
    </row>
    <row r="28" spans="1:7" ht="25.2">
      <c r="A28" s="128">
        <v>41110</v>
      </c>
      <c r="B28" s="430"/>
      <c r="C28" s="117" t="s">
        <v>102</v>
      </c>
      <c r="D28" s="132">
        <v>0</v>
      </c>
      <c r="E28" s="132">
        <v>0</v>
      </c>
      <c r="F28" s="132">
        <v>0</v>
      </c>
      <c r="G28" s="133">
        <v>0</v>
      </c>
    </row>
    <row r="29" spans="1:7" ht="25.2">
      <c r="A29" s="128">
        <v>41120</v>
      </c>
      <c r="B29" s="430"/>
      <c r="C29" s="117" t="s">
        <v>103</v>
      </c>
      <c r="D29" s="132">
        <v>0</v>
      </c>
      <c r="E29" s="132">
        <v>0</v>
      </c>
      <c r="F29" s="132">
        <v>0</v>
      </c>
      <c r="G29" s="133">
        <v>0</v>
      </c>
    </row>
    <row r="30" spans="1:7" ht="25.2">
      <c r="A30" s="128">
        <v>41130</v>
      </c>
      <c r="B30" s="430"/>
      <c r="C30" s="117" t="s">
        <v>104</v>
      </c>
      <c r="D30" s="132">
        <v>0</v>
      </c>
      <c r="E30" s="132">
        <v>0</v>
      </c>
      <c r="F30" s="132">
        <v>0</v>
      </c>
      <c r="G30" s="133">
        <v>0</v>
      </c>
    </row>
    <row r="31" spans="1:7" ht="25.2">
      <c r="A31" s="128">
        <v>41140</v>
      </c>
      <c r="B31" s="430"/>
      <c r="C31" s="117" t="s">
        <v>105</v>
      </c>
      <c r="D31" s="132">
        <v>0</v>
      </c>
      <c r="E31" s="132">
        <v>0</v>
      </c>
      <c r="F31" s="132">
        <v>0</v>
      </c>
      <c r="G31" s="133">
        <v>0</v>
      </c>
    </row>
    <row r="32" spans="1:7" ht="25.2">
      <c r="A32" s="128">
        <v>41150</v>
      </c>
      <c r="B32" s="430"/>
      <c r="C32" s="117" t="s">
        <v>106</v>
      </c>
      <c r="D32" s="132">
        <v>0</v>
      </c>
      <c r="E32" s="132">
        <v>0</v>
      </c>
      <c r="F32" s="132">
        <v>0</v>
      </c>
      <c r="G32" s="133">
        <v>0</v>
      </c>
    </row>
    <row r="33" spans="1:7" ht="25.2">
      <c r="A33" s="128">
        <v>41160</v>
      </c>
      <c r="B33" s="430"/>
      <c r="C33" s="117" t="s">
        <v>107</v>
      </c>
      <c r="D33" s="132">
        <v>0</v>
      </c>
      <c r="E33" s="132">
        <v>0</v>
      </c>
      <c r="F33" s="132">
        <v>0</v>
      </c>
      <c r="G33" s="133">
        <v>0</v>
      </c>
    </row>
    <row r="34" spans="1:7">
      <c r="A34" s="128">
        <v>41170</v>
      </c>
      <c r="B34" s="430"/>
      <c r="C34" s="117" t="s">
        <v>108</v>
      </c>
      <c r="D34" s="132">
        <v>0</v>
      </c>
      <c r="E34" s="132">
        <v>0</v>
      </c>
      <c r="F34" s="132">
        <v>0</v>
      </c>
      <c r="G34" s="133">
        <v>0</v>
      </c>
    </row>
    <row r="35" spans="1:7" ht="25.2">
      <c r="A35" s="128">
        <v>41180</v>
      </c>
      <c r="B35" s="430"/>
      <c r="C35" s="117" t="s">
        <v>109</v>
      </c>
      <c r="D35" s="132">
        <v>0</v>
      </c>
      <c r="E35" s="132">
        <v>0</v>
      </c>
      <c r="F35" s="132">
        <v>0</v>
      </c>
      <c r="G35" s="133">
        <v>0</v>
      </c>
    </row>
    <row r="36" spans="1:7">
      <c r="A36" s="128">
        <v>41190</v>
      </c>
      <c r="B36" s="430"/>
      <c r="C36" s="117" t="s">
        <v>110</v>
      </c>
      <c r="D36" s="132">
        <v>-13036</v>
      </c>
      <c r="E36" s="132">
        <v>-63377</v>
      </c>
      <c r="F36" s="132">
        <v>0</v>
      </c>
      <c r="G36" s="133">
        <v>-76413</v>
      </c>
    </row>
    <row r="37" spans="1:7" ht="25.2">
      <c r="A37" s="128">
        <v>41200</v>
      </c>
      <c r="B37" s="430"/>
      <c r="C37" s="117" t="s">
        <v>111</v>
      </c>
      <c r="D37" s="132">
        <v>0</v>
      </c>
      <c r="E37" s="132">
        <v>0</v>
      </c>
      <c r="F37" s="132">
        <v>0</v>
      </c>
      <c r="G37" s="133">
        <v>0</v>
      </c>
    </row>
    <row r="38" spans="1:7">
      <c r="A38" s="128">
        <v>41210</v>
      </c>
      <c r="B38" s="430"/>
      <c r="C38" s="117" t="s">
        <v>112</v>
      </c>
      <c r="D38" s="132">
        <v>0</v>
      </c>
      <c r="E38" s="132">
        <v>0</v>
      </c>
      <c r="F38" s="132">
        <v>0</v>
      </c>
      <c r="G38" s="133">
        <v>0</v>
      </c>
    </row>
    <row r="39" spans="1:7" ht="25.2">
      <c r="A39" s="128">
        <v>41220</v>
      </c>
      <c r="B39" s="430"/>
      <c r="C39" s="117" t="s">
        <v>113</v>
      </c>
      <c r="D39" s="132">
        <v>0</v>
      </c>
      <c r="E39" s="132">
        <v>0</v>
      </c>
      <c r="F39" s="132">
        <v>0</v>
      </c>
      <c r="G39" s="133">
        <v>0</v>
      </c>
    </row>
    <row r="40" spans="1:7">
      <c r="A40" s="128">
        <v>41230</v>
      </c>
      <c r="B40" s="430"/>
      <c r="C40" s="117" t="s">
        <v>114</v>
      </c>
      <c r="D40" s="132">
        <v>0</v>
      </c>
      <c r="E40" s="132">
        <v>0</v>
      </c>
      <c r="F40" s="132">
        <v>0</v>
      </c>
      <c r="G40" s="133">
        <v>0</v>
      </c>
    </row>
    <row r="41" spans="1:7" ht="25.2">
      <c r="A41" s="128">
        <v>41240</v>
      </c>
      <c r="B41" s="430"/>
      <c r="C41" s="117" t="s">
        <v>115</v>
      </c>
      <c r="D41" s="132">
        <v>0</v>
      </c>
      <c r="E41" s="132">
        <v>0</v>
      </c>
      <c r="F41" s="132">
        <v>0</v>
      </c>
      <c r="G41" s="133">
        <v>0</v>
      </c>
    </row>
    <row r="42" spans="1:7" ht="25.2">
      <c r="A42" s="128">
        <v>41250</v>
      </c>
      <c r="B42" s="430"/>
      <c r="C42" s="117" t="s">
        <v>116</v>
      </c>
      <c r="D42" s="132">
        <v>0</v>
      </c>
      <c r="E42" s="132">
        <v>0</v>
      </c>
      <c r="F42" s="132">
        <v>0</v>
      </c>
      <c r="G42" s="133">
        <v>0</v>
      </c>
    </row>
    <row r="43" spans="1:7" ht="25.2">
      <c r="A43" s="128">
        <v>41260</v>
      </c>
      <c r="B43" s="430"/>
      <c r="C43" s="117" t="s">
        <v>117</v>
      </c>
      <c r="D43" s="132">
        <v>0</v>
      </c>
      <c r="E43" s="132">
        <v>0</v>
      </c>
      <c r="F43" s="132">
        <v>0</v>
      </c>
      <c r="G43" s="133">
        <v>0</v>
      </c>
    </row>
    <row r="44" spans="1:7" ht="25.2">
      <c r="A44" s="128">
        <v>41270</v>
      </c>
      <c r="B44" s="430"/>
      <c r="C44" s="117" t="s">
        <v>118</v>
      </c>
      <c r="D44" s="132">
        <v>0</v>
      </c>
      <c r="E44" s="132">
        <v>0</v>
      </c>
      <c r="F44" s="132">
        <v>0</v>
      </c>
      <c r="G44" s="133">
        <v>0</v>
      </c>
    </row>
    <row r="45" spans="1:7" ht="25.2">
      <c r="A45" s="128">
        <v>41280</v>
      </c>
      <c r="B45" s="430"/>
      <c r="C45" s="117" t="s">
        <v>119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41290</v>
      </c>
      <c r="B46" s="430"/>
      <c r="C46" s="117" t="s">
        <v>120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41300</v>
      </c>
      <c r="B47" s="430"/>
      <c r="C47" s="117" t="s">
        <v>96</v>
      </c>
      <c r="D47" s="132">
        <v>0</v>
      </c>
      <c r="E47" s="132">
        <v>0</v>
      </c>
      <c r="F47" s="132">
        <v>0</v>
      </c>
      <c r="G47" s="133">
        <v>0</v>
      </c>
    </row>
    <row r="48" spans="1:7">
      <c r="A48" s="128">
        <v>41310</v>
      </c>
      <c r="B48" s="430"/>
      <c r="C48" s="117" t="s">
        <v>98</v>
      </c>
      <c r="D48" s="132">
        <v>0</v>
      </c>
      <c r="E48" s="132">
        <v>0</v>
      </c>
      <c r="F48" s="132">
        <v>0</v>
      </c>
      <c r="G48" s="133">
        <v>0</v>
      </c>
    </row>
    <row r="49" spans="1:7" ht="25.2">
      <c r="A49" s="128">
        <v>41320</v>
      </c>
      <c r="B49" s="430"/>
      <c r="C49" s="117" t="s">
        <v>99</v>
      </c>
      <c r="D49" s="132">
        <v>0</v>
      </c>
      <c r="E49" s="132">
        <v>0</v>
      </c>
      <c r="F49" s="132">
        <v>0</v>
      </c>
      <c r="G49" s="133">
        <v>0</v>
      </c>
    </row>
    <row r="50" spans="1:7">
      <c r="A50" s="171">
        <v>41330</v>
      </c>
      <c r="B50" s="430"/>
      <c r="C50" s="117" t="s">
        <v>100</v>
      </c>
      <c r="D50" s="132">
        <v>-1500000</v>
      </c>
      <c r="E50" s="132">
        <v>0</v>
      </c>
      <c r="F50" s="132">
        <v>-172000</v>
      </c>
      <c r="G50" s="133">
        <v>-1672000</v>
      </c>
    </row>
    <row r="51" spans="1:7" ht="25.2">
      <c r="A51" s="178">
        <v>41000</v>
      </c>
      <c r="B51" s="430"/>
      <c r="C51" s="197" t="s">
        <v>215</v>
      </c>
      <c r="D51" s="202">
        <v>-1513036</v>
      </c>
      <c r="E51" s="202">
        <v>-63377</v>
      </c>
      <c r="F51" s="202">
        <v>-172000</v>
      </c>
      <c r="G51" s="202">
        <v>-1748413</v>
      </c>
    </row>
    <row r="52" spans="1:7" s="134" customFormat="1" ht="25.2">
      <c r="A52" s="128">
        <v>42100</v>
      </c>
      <c r="B52" s="430" t="s">
        <v>219</v>
      </c>
      <c r="C52" s="117" t="s">
        <v>121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2">
      <c r="A53" s="128">
        <v>42110</v>
      </c>
      <c r="B53" s="430"/>
      <c r="C53" s="117" t="s">
        <v>122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 ht="25.2">
      <c r="A54" s="128">
        <v>42120</v>
      </c>
      <c r="B54" s="430"/>
      <c r="C54" s="117" t="s">
        <v>123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 ht="25.2">
      <c r="A55" s="128">
        <v>42130</v>
      </c>
      <c r="B55" s="430"/>
      <c r="C55" s="117" t="s">
        <v>124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2">
      <c r="A56" s="128">
        <v>42130</v>
      </c>
      <c r="B56" s="430"/>
      <c r="C56" s="117" t="s">
        <v>125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 ht="25.2">
      <c r="A57" s="171">
        <v>42140</v>
      </c>
      <c r="B57" s="430"/>
      <c r="C57" s="117" t="s">
        <v>126</v>
      </c>
      <c r="D57" s="132">
        <v>0</v>
      </c>
      <c r="E57" s="132">
        <v>0</v>
      </c>
      <c r="F57" s="132">
        <v>0</v>
      </c>
      <c r="G57" s="133">
        <v>0</v>
      </c>
    </row>
    <row r="58" spans="1:7" s="134" customFormat="1">
      <c r="A58" s="178">
        <v>42150</v>
      </c>
      <c r="B58" s="430"/>
      <c r="C58" s="197" t="s">
        <v>127</v>
      </c>
      <c r="D58" s="202">
        <v>0</v>
      </c>
      <c r="E58" s="202">
        <v>0</v>
      </c>
      <c r="F58" s="202">
        <v>0</v>
      </c>
      <c r="G58" s="202">
        <v>0</v>
      </c>
    </row>
    <row r="59" spans="1:7" s="134" customFormat="1">
      <c r="A59" s="127">
        <v>42160</v>
      </c>
      <c r="B59" s="430"/>
      <c r="C59" s="117" t="s">
        <v>128</v>
      </c>
      <c r="D59" s="132">
        <v>0</v>
      </c>
      <c r="E59" s="132">
        <v>1352090</v>
      </c>
      <c r="F59" s="132">
        <v>0</v>
      </c>
      <c r="G59" s="133">
        <v>1352090</v>
      </c>
    </row>
    <row r="60" spans="1:7" s="134" customFormat="1">
      <c r="A60" s="128">
        <v>42170</v>
      </c>
      <c r="B60" s="430"/>
      <c r="C60" s="117" t="s">
        <v>129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 ht="25.2">
      <c r="A61" s="128">
        <v>42180</v>
      </c>
      <c r="B61" s="430"/>
      <c r="C61" s="117" t="s">
        <v>130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>
      <c r="A62" s="128">
        <v>42190</v>
      </c>
      <c r="B62" s="430"/>
      <c r="C62" s="117" t="s">
        <v>131</v>
      </c>
      <c r="D62" s="132">
        <v>0</v>
      </c>
      <c r="E62" s="132">
        <v>-514577</v>
      </c>
      <c r="F62" s="132">
        <v>0</v>
      </c>
      <c r="G62" s="133">
        <v>-514577</v>
      </c>
    </row>
    <row r="63" spans="1:7" s="134" customFormat="1" ht="25.2">
      <c r="A63" s="128">
        <v>42200</v>
      </c>
      <c r="B63" s="430"/>
      <c r="C63" s="117" t="s">
        <v>115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42210</v>
      </c>
      <c r="B64" s="430"/>
      <c r="C64" s="117" t="s">
        <v>95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>
      <c r="A65" s="128">
        <v>42220</v>
      </c>
      <c r="B65" s="430"/>
      <c r="C65" s="117" t="s">
        <v>97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 ht="25.2">
      <c r="A66" s="128">
        <v>42230</v>
      </c>
      <c r="B66" s="430"/>
      <c r="C66" s="117" t="s">
        <v>99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>
      <c r="A67" s="171">
        <v>42240</v>
      </c>
      <c r="B67" s="430"/>
      <c r="C67" s="117" t="s">
        <v>100</v>
      </c>
      <c r="D67" s="132">
        <v>0</v>
      </c>
      <c r="E67" s="132">
        <v>0</v>
      </c>
      <c r="F67" s="132">
        <v>0</v>
      </c>
      <c r="G67" s="133">
        <v>0</v>
      </c>
    </row>
    <row r="68" spans="1:7" s="134" customFormat="1" ht="25.2">
      <c r="A68" s="178">
        <v>42000</v>
      </c>
      <c r="B68" s="430"/>
      <c r="C68" s="197" t="s">
        <v>216</v>
      </c>
      <c r="D68" s="202">
        <v>0</v>
      </c>
      <c r="E68" s="202">
        <v>837513</v>
      </c>
      <c r="F68" s="202">
        <v>0</v>
      </c>
      <c r="G68" s="202">
        <v>837513</v>
      </c>
    </row>
    <row r="69" spans="1:7" s="134" customFormat="1" ht="37.799999999999997">
      <c r="A69" s="178">
        <v>43000</v>
      </c>
      <c r="B69" s="135"/>
      <c r="C69" s="197" t="s">
        <v>132</v>
      </c>
      <c r="D69" s="202">
        <v>1469463</v>
      </c>
      <c r="E69" s="202">
        <v>1544599</v>
      </c>
      <c r="F69" s="202">
        <v>71353</v>
      </c>
      <c r="G69" s="202">
        <v>3085415</v>
      </c>
    </row>
    <row r="70" spans="1:7" s="134" customFormat="1" ht="25.2">
      <c r="A70" s="171">
        <v>44000</v>
      </c>
      <c r="B70" s="138"/>
      <c r="C70" s="117" t="s">
        <v>133</v>
      </c>
      <c r="D70" s="132">
        <v>0</v>
      </c>
      <c r="E70" s="132">
        <v>0</v>
      </c>
      <c r="F70" s="132">
        <v>0</v>
      </c>
      <c r="G70" s="133">
        <v>0</v>
      </c>
    </row>
    <row r="71" spans="1:7" s="134" customFormat="1" ht="25.2">
      <c r="A71" s="178">
        <v>45000</v>
      </c>
      <c r="B71" s="138"/>
      <c r="C71" s="197" t="s">
        <v>134</v>
      </c>
      <c r="D71" s="202">
        <v>1469463</v>
      </c>
      <c r="E71" s="202">
        <v>1544599</v>
      </c>
      <c r="F71" s="202">
        <v>71353</v>
      </c>
      <c r="G71" s="202">
        <v>3085415</v>
      </c>
    </row>
    <row r="72" spans="1:7" s="134" customFormat="1" ht="25.2">
      <c r="A72" s="126">
        <v>46000</v>
      </c>
      <c r="B72" s="138"/>
      <c r="C72" s="117" t="s">
        <v>135</v>
      </c>
      <c r="D72" s="132">
        <v>646289</v>
      </c>
      <c r="E72" s="132">
        <v>2018740</v>
      </c>
      <c r="F72" s="132">
        <v>41149</v>
      </c>
      <c r="G72" s="133">
        <v>2706178</v>
      </c>
    </row>
    <row r="73" spans="1:7" s="134" customFormat="1" ht="25.2">
      <c r="A73" s="178">
        <v>47000</v>
      </c>
      <c r="B73" s="138"/>
      <c r="C73" s="197" t="s">
        <v>136</v>
      </c>
      <c r="D73" s="202">
        <v>2115752</v>
      </c>
      <c r="E73" s="202">
        <v>3563339</v>
      </c>
      <c r="F73" s="202">
        <v>112502</v>
      </c>
      <c r="G73" s="202">
        <v>5791593</v>
      </c>
    </row>
    <row r="74" spans="1:7">
      <c r="B74" s="139"/>
      <c r="C74" s="449" t="s">
        <v>353</v>
      </c>
      <c r="D74" s="434"/>
      <c r="E74" s="434"/>
      <c r="F74" s="434"/>
      <c r="G74" s="450"/>
    </row>
    <row r="75" spans="1:7">
      <c r="C75" s="446"/>
      <c r="D75" s="447"/>
      <c r="E75" s="447"/>
      <c r="F75" s="447"/>
      <c r="G75" s="448"/>
    </row>
    <row r="76" spans="1:7">
      <c r="C76" s="445"/>
      <c r="D76" s="445"/>
      <c r="E76" s="445"/>
      <c r="F76" s="445"/>
      <c r="G76" s="445"/>
    </row>
    <row r="77" spans="1:7">
      <c r="C77" s="445"/>
      <c r="D77" s="445"/>
      <c r="E77" s="445"/>
      <c r="F77" s="445"/>
      <c r="G77" s="445"/>
    </row>
  </sheetData>
  <mergeCells count="18">
    <mergeCell ref="C77:G77"/>
    <mergeCell ref="C1:G1"/>
    <mergeCell ref="C2:G2"/>
    <mergeCell ref="E6:E7"/>
    <mergeCell ref="C4:G4"/>
    <mergeCell ref="C76:G76"/>
    <mergeCell ref="C75:G75"/>
    <mergeCell ref="C74:G74"/>
    <mergeCell ref="C3:G3"/>
    <mergeCell ref="B8:B26"/>
    <mergeCell ref="B27:B51"/>
    <mergeCell ref="B52:B68"/>
    <mergeCell ref="C5:G5"/>
    <mergeCell ref="A6:A7"/>
    <mergeCell ref="C6:C7"/>
    <mergeCell ref="G6:G7"/>
    <mergeCell ref="F6:F7"/>
    <mergeCell ref="D6:D7"/>
  </mergeCells>
  <phoneticPr fontId="0" type="noConversion"/>
  <printOptions horizontalCentered="1" verticalCentered="1"/>
  <pageMargins left="0.59055118110236227" right="0.59055118110236227" top="0.34" bottom="0.32" header="0" footer="0"/>
  <pageSetup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0.42578125" style="98" customWidth="1"/>
    <col min="3" max="4" width="10.7109375" style="98" customWidth="1"/>
    <col min="5" max="5" width="13.42578125" style="98" customWidth="1"/>
    <col min="6" max="7" width="10.7109375" style="98" customWidth="1"/>
    <col min="8" max="8" width="12.7109375" style="98" customWidth="1"/>
    <col min="9" max="9" width="11.7109375" style="98" customWidth="1"/>
    <col min="10" max="10" width="12.140625" style="98" bestFit="1" customWidth="1"/>
    <col min="11" max="11" width="12.7109375" style="98" customWidth="1"/>
    <col min="12" max="16384" width="5.28515625" style="98"/>
  </cols>
  <sheetData>
    <row r="1" spans="1:13">
      <c r="A1" s="97"/>
      <c r="B1" s="97"/>
      <c r="C1" s="97"/>
      <c r="D1" s="97"/>
      <c r="E1" s="97"/>
      <c r="F1" s="97"/>
      <c r="G1" s="97"/>
      <c r="H1" s="97"/>
    </row>
    <row r="2" spans="1:13">
      <c r="A2" s="306" t="s">
        <v>270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</row>
    <row r="3" spans="1:13">
      <c r="A3" s="288" t="s">
        <v>261</v>
      </c>
      <c r="B3" s="289"/>
      <c r="C3" s="289"/>
      <c r="D3" s="289"/>
      <c r="E3" s="289"/>
      <c r="F3" s="289"/>
      <c r="G3" s="289"/>
      <c r="H3" s="289"/>
      <c r="I3" s="289"/>
      <c r="J3" s="289"/>
      <c r="K3" s="309"/>
    </row>
    <row r="4" spans="1:13">
      <c r="A4" s="281" t="s">
        <v>364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3" ht="40.200000000000003" customHeight="1">
      <c r="A5" s="282" t="s">
        <v>3</v>
      </c>
      <c r="B5" s="282" t="s">
        <v>4</v>
      </c>
      <c r="C5" s="302" t="s">
        <v>260</v>
      </c>
      <c r="D5" s="302"/>
      <c r="E5" s="302"/>
      <c r="F5" s="302" t="s">
        <v>241</v>
      </c>
      <c r="G5" s="302"/>
      <c r="H5" s="302"/>
      <c r="I5" s="302" t="s">
        <v>278</v>
      </c>
      <c r="J5" s="302"/>
      <c r="K5" s="302"/>
    </row>
    <row r="6" spans="1:13" ht="25.2">
      <c r="A6" s="282"/>
      <c r="B6" s="282"/>
      <c r="C6" s="181">
        <v>2022</v>
      </c>
      <c r="D6" s="181">
        <v>2023</v>
      </c>
      <c r="E6" s="204" t="s">
        <v>234</v>
      </c>
      <c r="F6" s="181">
        <v>2022</v>
      </c>
      <c r="G6" s="181">
        <v>2023</v>
      </c>
      <c r="H6" s="204" t="s">
        <v>234</v>
      </c>
      <c r="I6" s="181">
        <v>2022</v>
      </c>
      <c r="J6" s="181">
        <v>2023</v>
      </c>
      <c r="K6" s="204" t="s">
        <v>246</v>
      </c>
      <c r="M6" s="226"/>
    </row>
    <row r="7" spans="1:13">
      <c r="A7" s="99">
        <v>67</v>
      </c>
      <c r="B7" s="51" t="s">
        <v>5</v>
      </c>
      <c r="C7" s="100">
        <v>0.75014916277941401</v>
      </c>
      <c r="D7" s="100">
        <v>0.63416397353008958</v>
      </c>
      <c r="E7" s="157">
        <v>-0.15461616836254555</v>
      </c>
      <c r="F7" s="158">
        <v>0.81634066276107198</v>
      </c>
      <c r="G7" s="158">
        <v>0.88188342627044769</v>
      </c>
      <c r="H7" s="159">
        <v>8.028849535400262E-2</v>
      </c>
      <c r="I7" s="160">
        <v>1.0019210436370849</v>
      </c>
      <c r="J7" s="160">
        <v>1.0027576230680733</v>
      </c>
      <c r="K7" s="221">
        <v>8.3657943098836007E-2</v>
      </c>
    </row>
    <row r="8" spans="1:13">
      <c r="A8" s="101">
        <v>78</v>
      </c>
      <c r="B8" s="53" t="s">
        <v>44</v>
      </c>
      <c r="C8" s="102">
        <v>0.48710919915523077</v>
      </c>
      <c r="D8" s="102">
        <v>0.50818009692041033</v>
      </c>
      <c r="E8" s="148">
        <v>4.3257031075828012E-2</v>
      </c>
      <c r="F8" s="156">
        <v>0.8862422652949955</v>
      </c>
      <c r="G8" s="156">
        <v>0.93476986338492962</v>
      </c>
      <c r="H8" s="103">
        <v>5.4756582923497943E-2</v>
      </c>
      <c r="I8" s="161">
        <v>1.0389790511487957</v>
      </c>
      <c r="J8" s="161">
        <v>1.0322196489186273</v>
      </c>
      <c r="K8" s="222">
        <v>-0.67594022301684653</v>
      </c>
    </row>
    <row r="9" spans="1:13">
      <c r="A9" s="101">
        <v>80</v>
      </c>
      <c r="B9" s="53" t="s">
        <v>6</v>
      </c>
      <c r="C9" s="102">
        <v>0.63997217423990838</v>
      </c>
      <c r="D9" s="102">
        <v>0.42128876378730845</v>
      </c>
      <c r="E9" s="148">
        <v>-0.34170768551356012</v>
      </c>
      <c r="F9" s="156">
        <v>1.5473710443978468</v>
      </c>
      <c r="G9" s="156">
        <v>1.1674233328073447</v>
      </c>
      <c r="H9" s="103">
        <v>-0.24554402317794255</v>
      </c>
      <c r="I9" s="161">
        <v>1.0046664466332487</v>
      </c>
      <c r="J9" s="161">
        <v>1.0525791929794333</v>
      </c>
      <c r="K9" s="222">
        <v>4.7912746346184587</v>
      </c>
    </row>
    <row r="10" spans="1:13">
      <c r="A10" s="52">
        <v>81</v>
      </c>
      <c r="B10" s="56" t="s">
        <v>310</v>
      </c>
      <c r="C10" s="102">
        <v>0.40334766196573651</v>
      </c>
      <c r="D10" s="102">
        <v>0.47732028906868618</v>
      </c>
      <c r="E10" s="148">
        <v>0.18339669242766909</v>
      </c>
      <c r="F10" s="156">
        <v>0.83878859422356777</v>
      </c>
      <c r="G10" s="156">
        <v>0.80606580526148019</v>
      </c>
      <c r="H10" s="103">
        <v>-3.9011962236298325E-2</v>
      </c>
      <c r="I10" s="161">
        <v>1.0006741974957034</v>
      </c>
      <c r="J10" s="161">
        <v>1.0000105979528218</v>
      </c>
      <c r="K10" s="222">
        <v>-6.6359954288164325E-2</v>
      </c>
    </row>
    <row r="11" spans="1:13">
      <c r="A11" s="101">
        <v>99</v>
      </c>
      <c r="B11" s="53" t="s">
        <v>23</v>
      </c>
      <c r="C11" s="102">
        <v>0.30814220941278014</v>
      </c>
      <c r="D11" s="102">
        <v>0.25229193607031625</v>
      </c>
      <c r="E11" s="148">
        <v>-0.1812483705133956</v>
      </c>
      <c r="F11" s="156">
        <v>0.79615043995017654</v>
      </c>
      <c r="G11" s="156">
        <v>0.75345447335166638</v>
      </c>
      <c r="H11" s="103">
        <v>-5.3628013571382471E-2</v>
      </c>
      <c r="I11" s="161">
        <v>1.0051338798717266</v>
      </c>
      <c r="J11" s="161">
        <v>1.0534435184182425</v>
      </c>
      <c r="K11" s="222">
        <v>4.8309638546515821</v>
      </c>
    </row>
    <row r="12" spans="1:13">
      <c r="A12" s="101">
        <v>107</v>
      </c>
      <c r="B12" s="53" t="s">
        <v>40</v>
      </c>
      <c r="C12" s="102">
        <v>0.64683230491520949</v>
      </c>
      <c r="D12" s="102">
        <v>0.72734374019729719</v>
      </c>
      <c r="E12" s="148">
        <v>0.12447033747431901</v>
      </c>
      <c r="F12" s="156">
        <v>0.84870688412392947</v>
      </c>
      <c r="G12" s="156">
        <v>0.9437026037923717</v>
      </c>
      <c r="H12" s="103">
        <v>0.11192995066429878</v>
      </c>
      <c r="I12" s="161">
        <v>1.0073902367988339</v>
      </c>
      <c r="J12" s="161">
        <v>1.0041199119072615</v>
      </c>
      <c r="K12" s="222">
        <v>-0.32703248915724181</v>
      </c>
    </row>
    <row r="13" spans="1:13">
      <c r="A13" s="101">
        <v>108</v>
      </c>
      <c r="B13" s="53" t="s">
        <v>345</v>
      </c>
      <c r="C13" s="102">
        <v>8.442940273292864</v>
      </c>
      <c r="D13" s="102">
        <v>3.4333389853897054</v>
      </c>
      <c r="E13" s="148">
        <v>-0.59334794819641012</v>
      </c>
      <c r="F13" s="156">
        <v>17.146540613396329</v>
      </c>
      <c r="G13" s="156">
        <v>3.0581409656512615</v>
      </c>
      <c r="H13" s="103">
        <v>-0.82164676627179345</v>
      </c>
      <c r="I13" s="161">
        <v>1.0239160395321425</v>
      </c>
      <c r="J13" s="161">
        <v>1.1304797273193827</v>
      </c>
      <c r="K13" s="222">
        <v>10.656368778724023</v>
      </c>
    </row>
    <row r="14" spans="1:13">
      <c r="A14" s="457" t="s">
        <v>8</v>
      </c>
      <c r="B14" s="458"/>
      <c r="C14" s="188">
        <v>0.55494440085890029</v>
      </c>
      <c r="D14" s="188">
        <v>0.5441840581575963</v>
      </c>
      <c r="E14" s="184">
        <v>-1.9389947325623935E-2</v>
      </c>
      <c r="F14" s="189">
        <v>0.89440679241625731</v>
      </c>
      <c r="G14" s="189">
        <v>0.90667436643305344</v>
      </c>
      <c r="H14" s="184">
        <v>1.371587751883574E-2</v>
      </c>
      <c r="I14" s="184">
        <v>1.0129637338127464</v>
      </c>
      <c r="J14" s="184">
        <v>1.0243968506559598</v>
      </c>
      <c r="K14" s="189">
        <v>1.1433116843213353</v>
      </c>
    </row>
    <row r="15" spans="1:13">
      <c r="A15" s="52">
        <v>63</v>
      </c>
      <c r="B15" s="56" t="s">
        <v>323</v>
      </c>
      <c r="C15" s="102">
        <v>0.54094686405948322</v>
      </c>
      <c r="D15" s="102">
        <v>0.54426827765947405</v>
      </c>
      <c r="E15" s="148">
        <v>6.1399997313333898E-3</v>
      </c>
      <c r="F15" s="156">
        <v>1.7718523881324781</v>
      </c>
      <c r="G15" s="156">
        <v>1.7672728660931771</v>
      </c>
      <c r="H15" s="103">
        <v>-2.5845956863979058E-3</v>
      </c>
      <c r="I15" s="161">
        <v>1.1514754740676483</v>
      </c>
      <c r="J15" s="161">
        <v>1.0706420972946324</v>
      </c>
      <c r="K15" s="222">
        <v>-8.0833376773015821</v>
      </c>
    </row>
    <row r="16" spans="1:13">
      <c r="A16" s="52">
        <v>76</v>
      </c>
      <c r="B16" s="56" t="s">
        <v>41</v>
      </c>
      <c r="C16" s="102">
        <v>0.72528128884641307</v>
      </c>
      <c r="D16" s="102">
        <v>0.76256342874431016</v>
      </c>
      <c r="E16" s="148">
        <v>5.1403697394697412E-2</v>
      </c>
      <c r="F16" s="156">
        <v>1.268300786789663</v>
      </c>
      <c r="G16" s="156">
        <v>1.2642025534777572</v>
      </c>
      <c r="H16" s="103">
        <v>-3.2312786955523976E-3</v>
      </c>
      <c r="I16" s="161">
        <v>1.0727992411458525</v>
      </c>
      <c r="J16" s="161">
        <v>1.0518669775485241</v>
      </c>
      <c r="K16" s="222">
        <v>-2.093226359732836</v>
      </c>
    </row>
    <row r="17" spans="1:11">
      <c r="A17" s="104">
        <v>94</v>
      </c>
      <c r="B17" s="58" t="s">
        <v>9</v>
      </c>
      <c r="C17" s="105">
        <v>0.41300961133902997</v>
      </c>
      <c r="D17" s="105">
        <v>0.32973922902494329</v>
      </c>
      <c r="E17" s="148">
        <v>-0.20161850966158745</v>
      </c>
      <c r="F17" s="156">
        <v>1.5620385345894117</v>
      </c>
      <c r="G17" s="156">
        <v>1.463200596172535</v>
      </c>
      <c r="H17" s="162">
        <v>-6.3274968080641258E-2</v>
      </c>
      <c r="I17" s="163">
        <v>1.1752053960261297</v>
      </c>
      <c r="J17" s="163">
        <v>1.1659864988594992</v>
      </c>
      <c r="K17" s="223">
        <v>-0.92188971666304909</v>
      </c>
    </row>
    <row r="18" spans="1:11">
      <c r="A18" s="284" t="s">
        <v>10</v>
      </c>
      <c r="B18" s="284"/>
      <c r="C18" s="188">
        <v>0.60874629969075034</v>
      </c>
      <c r="D18" s="188">
        <v>0.62371531520362211</v>
      </c>
      <c r="E18" s="184">
        <v>2.4589908013364914E-2</v>
      </c>
      <c r="F18" s="189">
        <v>1.5617937682578933</v>
      </c>
      <c r="G18" s="189">
        <v>1.5492560397705888</v>
      </c>
      <c r="H18" s="184">
        <v>-8.0277746922308157E-3</v>
      </c>
      <c r="I18" s="184">
        <v>1.1079049774648861</v>
      </c>
      <c r="J18" s="184">
        <v>1.0634772247509721</v>
      </c>
      <c r="K18" s="189">
        <v>-4.4427752713914082</v>
      </c>
    </row>
    <row r="19" spans="1:11">
      <c r="A19" s="284" t="s">
        <v>11</v>
      </c>
      <c r="B19" s="284"/>
      <c r="C19" s="188">
        <v>0.55693543296847947</v>
      </c>
      <c r="D19" s="188">
        <v>0.54742169209109759</v>
      </c>
      <c r="E19" s="184">
        <v>-1.708230490323337E-2</v>
      </c>
      <c r="F19" s="189">
        <v>0.91983063084312178</v>
      </c>
      <c r="G19" s="189">
        <v>0.93211901461294255</v>
      </c>
      <c r="H19" s="184">
        <v>1.3359398304182646E-2</v>
      </c>
      <c r="I19" s="184">
        <v>1.0151404467130836</v>
      </c>
      <c r="J19" s="184">
        <v>1.0254519705893601</v>
      </c>
      <c r="K19" s="189">
        <v>1.031152387627654</v>
      </c>
    </row>
    <row r="20" spans="1:11">
      <c r="A20" s="269" t="s">
        <v>353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1"/>
    </row>
    <row r="21" spans="1:11">
      <c r="A21" s="454" t="s">
        <v>365</v>
      </c>
      <c r="B21" s="455"/>
      <c r="C21" s="455"/>
      <c r="D21" s="455"/>
      <c r="E21" s="455"/>
      <c r="F21" s="455"/>
      <c r="G21" s="455"/>
      <c r="H21" s="455"/>
      <c r="I21" s="455"/>
      <c r="J21" s="455"/>
      <c r="K21" s="456"/>
    </row>
    <row r="22" spans="1:11" ht="12.75" customHeight="1">
      <c r="A22" s="303" t="s">
        <v>263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2.75" customHeight="1">
      <c r="A23" s="303" t="s">
        <v>262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5"/>
    </row>
    <row r="24" spans="1:11" ht="12.75" customHeight="1">
      <c r="A24" s="303" t="s">
        <v>264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2.75" customHeight="1">
      <c r="A25" s="451"/>
      <c r="B25" s="452"/>
      <c r="C25" s="452"/>
      <c r="D25" s="452"/>
      <c r="E25" s="452"/>
      <c r="F25" s="452"/>
      <c r="G25" s="452"/>
      <c r="H25" s="452"/>
      <c r="I25" s="452"/>
      <c r="J25" s="452"/>
      <c r="K25" s="453"/>
    </row>
    <row r="26" spans="1:11" ht="12.75" customHeight="1"/>
    <row r="27" spans="1:11" ht="12.6" customHeight="1"/>
    <row r="28" spans="1:11">
      <c r="A28" s="106"/>
      <c r="B28" s="283"/>
      <c r="C28" s="283"/>
      <c r="D28" s="283"/>
      <c r="E28" s="283"/>
      <c r="F28" s="283"/>
      <c r="G28" s="283"/>
      <c r="H28" s="283"/>
    </row>
    <row r="29" spans="1:11">
      <c r="A29" s="107"/>
      <c r="B29" s="108"/>
      <c r="C29" s="108"/>
      <c r="D29" s="108"/>
      <c r="E29" s="108"/>
      <c r="F29" s="108"/>
      <c r="G29" s="108"/>
      <c r="H29" s="108"/>
    </row>
    <row r="30" spans="1:11" ht="13.5" customHeight="1">
      <c r="B30" s="283"/>
      <c r="C30" s="283"/>
      <c r="D30" s="283"/>
      <c r="E30" s="283"/>
      <c r="F30" s="283"/>
      <c r="G30" s="283"/>
      <c r="H30" s="283"/>
    </row>
    <row r="31" spans="1:11">
      <c r="A31" s="109"/>
      <c r="B31" s="64"/>
      <c r="C31" s="110"/>
      <c r="D31" s="110"/>
      <c r="E31" s="111"/>
      <c r="F31" s="111"/>
      <c r="G31" s="111"/>
      <c r="H31" s="111"/>
    </row>
    <row r="32" spans="1:11">
      <c r="B32" s="283"/>
      <c r="C32" s="283"/>
      <c r="D32" s="283"/>
      <c r="E32" s="283"/>
      <c r="F32" s="283"/>
      <c r="G32" s="283"/>
      <c r="H32" s="283"/>
    </row>
    <row r="33" spans="2:2">
      <c r="B33" s="112"/>
    </row>
  </sheetData>
  <mergeCells count="20">
    <mergeCell ref="A14:B14"/>
    <mergeCell ref="A24:K24"/>
    <mergeCell ref="A2:K2"/>
    <mergeCell ref="A3:K3"/>
    <mergeCell ref="A4:K4"/>
    <mergeCell ref="A5:A6"/>
    <mergeCell ref="B5:B6"/>
    <mergeCell ref="C5:E5"/>
    <mergeCell ref="F5:H5"/>
    <mergeCell ref="I5:K5"/>
    <mergeCell ref="A25:K25"/>
    <mergeCell ref="B28:H28"/>
    <mergeCell ref="B30:H30"/>
    <mergeCell ref="B32:H32"/>
    <mergeCell ref="A18:B18"/>
    <mergeCell ref="A20:K20"/>
    <mergeCell ref="A22:K22"/>
    <mergeCell ref="A19:B19"/>
    <mergeCell ref="A23:K23"/>
    <mergeCell ref="A21:K21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ColWidth="12" defaultRowHeight="12.6"/>
  <cols>
    <col min="1" max="16384" width="12" style="25"/>
  </cols>
  <sheetData>
    <row r="6" spans="1:11">
      <c r="A6" s="220" t="s">
        <v>282</v>
      </c>
    </row>
    <row r="8" spans="1:11">
      <c r="A8" s="229" t="s">
        <v>305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37.950000000000003" customHeight="1">
      <c r="A10" s="228" t="s">
        <v>313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ht="28.2" customHeight="1">
      <c r="A11" s="228" t="s">
        <v>300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ht="24.6" customHeight="1">
      <c r="A12" s="228" t="s">
        <v>321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ht="24.6" customHeight="1">
      <c r="A13" s="228" t="s">
        <v>301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ht="12.75" customHeight="1">
      <c r="A14" s="228" t="s">
        <v>302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ht="12.75" customHeight="1">
      <c r="A15" s="228" t="s">
        <v>303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ht="12.75" customHeight="1">
      <c r="A16" s="228" t="s">
        <v>304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46.85546875" style="98" customWidth="1"/>
    <col min="3" max="4" width="17.28515625" style="98" bestFit="1" customWidth="1"/>
    <col min="5" max="5" width="13.42578125" style="98" customWidth="1"/>
    <col min="6" max="6" width="18.42578125" style="98" customWidth="1"/>
    <col min="7" max="7" width="16.140625" style="98" bestFit="1" customWidth="1"/>
    <col min="8" max="8" width="12.7109375" style="98" customWidth="1"/>
    <col min="9" max="9" width="16.140625" style="98" bestFit="1" customWidth="1"/>
    <col min="10" max="10" width="19" style="98" bestFit="1" customWidth="1"/>
    <col min="11" max="11" width="13.7109375" style="98" customWidth="1"/>
    <col min="12" max="12" width="5.28515625" style="98"/>
    <col min="13" max="13" width="17.140625" style="98" bestFit="1" customWidth="1"/>
    <col min="14" max="16384" width="5.28515625" style="98"/>
  </cols>
  <sheetData>
    <row r="1" spans="1:13">
      <c r="A1" s="97"/>
      <c r="B1" s="97"/>
      <c r="C1" s="97"/>
      <c r="D1" s="97"/>
      <c r="E1" s="97"/>
      <c r="F1" s="97"/>
      <c r="G1" s="97"/>
      <c r="H1" s="97"/>
    </row>
    <row r="2" spans="1:13">
      <c r="A2" s="306" t="s">
        <v>276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</row>
    <row r="3" spans="1:13">
      <c r="A3" s="288" t="s">
        <v>261</v>
      </c>
      <c r="B3" s="289"/>
      <c r="C3" s="289"/>
      <c r="D3" s="289"/>
      <c r="E3" s="289"/>
      <c r="F3" s="289"/>
      <c r="G3" s="289"/>
      <c r="H3" s="289"/>
      <c r="I3" s="289"/>
      <c r="J3" s="289"/>
      <c r="K3" s="309"/>
    </row>
    <row r="4" spans="1:13">
      <c r="A4" s="281" t="s">
        <v>366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3" ht="40.200000000000003" customHeight="1">
      <c r="A5" s="282" t="s">
        <v>3</v>
      </c>
      <c r="B5" s="282" t="s">
        <v>4</v>
      </c>
      <c r="C5" s="302" t="s">
        <v>260</v>
      </c>
      <c r="D5" s="302"/>
      <c r="E5" s="302"/>
      <c r="F5" s="302" t="s">
        <v>241</v>
      </c>
      <c r="G5" s="302"/>
      <c r="H5" s="302"/>
      <c r="I5" s="302" t="s">
        <v>278</v>
      </c>
      <c r="J5" s="302"/>
      <c r="K5" s="302"/>
    </row>
    <row r="6" spans="1:13" ht="49.5" customHeight="1">
      <c r="A6" s="282"/>
      <c r="B6" s="282"/>
      <c r="C6" s="181" t="s">
        <v>2</v>
      </c>
      <c r="D6" s="181" t="s">
        <v>265</v>
      </c>
      <c r="E6" s="204" t="s">
        <v>268</v>
      </c>
      <c r="F6" s="181" t="s">
        <v>266</v>
      </c>
      <c r="G6" s="181" t="s">
        <v>267</v>
      </c>
      <c r="H6" s="204" t="s">
        <v>268</v>
      </c>
      <c r="I6" s="181" t="s">
        <v>311</v>
      </c>
      <c r="J6" s="181" t="s">
        <v>269</v>
      </c>
      <c r="K6" s="204" t="s">
        <v>268</v>
      </c>
      <c r="M6" s="226"/>
    </row>
    <row r="7" spans="1:13">
      <c r="A7" s="99">
        <v>67</v>
      </c>
      <c r="B7" s="51" t="s">
        <v>5</v>
      </c>
      <c r="C7" s="207">
        <v>131912015</v>
      </c>
      <c r="D7" s="207">
        <v>208009317</v>
      </c>
      <c r="E7" s="158">
        <v>0.63416397353008958</v>
      </c>
      <c r="F7" s="207">
        <v>146714381</v>
      </c>
      <c r="G7" s="207">
        <v>166364824</v>
      </c>
      <c r="H7" s="158">
        <v>0.88188342627044769</v>
      </c>
      <c r="I7" s="207">
        <v>174118302.208</v>
      </c>
      <c r="J7" s="207">
        <v>173639470</v>
      </c>
      <c r="K7" s="160">
        <v>1.0027576230680733</v>
      </c>
    </row>
    <row r="8" spans="1:13">
      <c r="A8" s="101">
        <v>78</v>
      </c>
      <c r="B8" s="53" t="s">
        <v>44</v>
      </c>
      <c r="C8" s="208">
        <v>71268339</v>
      </c>
      <c r="D8" s="208">
        <v>140242287</v>
      </c>
      <c r="E8" s="156">
        <v>0.50818009692041033</v>
      </c>
      <c r="F8" s="208">
        <v>124721698</v>
      </c>
      <c r="G8" s="208">
        <v>133425031</v>
      </c>
      <c r="H8" s="156">
        <v>0.93476986338492962</v>
      </c>
      <c r="I8" s="208">
        <v>164520197.65099999</v>
      </c>
      <c r="J8" s="208">
        <v>159384873</v>
      </c>
      <c r="K8" s="161">
        <v>1.0322196489186273</v>
      </c>
    </row>
    <row r="9" spans="1:13">
      <c r="A9" s="101">
        <v>80</v>
      </c>
      <c r="B9" s="53" t="s">
        <v>6</v>
      </c>
      <c r="C9" s="208">
        <v>22183778</v>
      </c>
      <c r="D9" s="208">
        <v>52656942</v>
      </c>
      <c r="E9" s="156">
        <v>0.42128876378730845</v>
      </c>
      <c r="F9" s="208">
        <v>58202265</v>
      </c>
      <c r="G9" s="208">
        <v>49855321</v>
      </c>
      <c r="H9" s="156">
        <v>1.1674233328073447</v>
      </c>
      <c r="I9" s="208">
        <v>46429689.233999997</v>
      </c>
      <c r="J9" s="208">
        <v>44110400</v>
      </c>
      <c r="K9" s="161">
        <v>1.0525791929794333</v>
      </c>
    </row>
    <row r="10" spans="1:13">
      <c r="A10" s="52">
        <v>81</v>
      </c>
      <c r="B10" s="56" t="s">
        <v>310</v>
      </c>
      <c r="C10" s="208">
        <v>36941294</v>
      </c>
      <c r="D10" s="208">
        <v>77393094</v>
      </c>
      <c r="E10" s="156">
        <v>0.47732028906868618</v>
      </c>
      <c r="F10" s="208">
        <v>59525552</v>
      </c>
      <c r="G10" s="208">
        <v>73847013</v>
      </c>
      <c r="H10" s="156">
        <v>0.80606580526148019</v>
      </c>
      <c r="I10" s="208">
        <v>53795299.114</v>
      </c>
      <c r="J10" s="208">
        <v>53794729</v>
      </c>
      <c r="K10" s="161">
        <v>1.0000105979528218</v>
      </c>
    </row>
    <row r="11" spans="1:13">
      <c r="A11" s="101">
        <v>99</v>
      </c>
      <c r="B11" s="53" t="s">
        <v>23</v>
      </c>
      <c r="C11" s="208">
        <v>38516570</v>
      </c>
      <c r="D11" s="208">
        <v>152666671</v>
      </c>
      <c r="E11" s="156">
        <v>0.25229193607031625</v>
      </c>
      <c r="F11" s="208">
        <v>107461060</v>
      </c>
      <c r="G11" s="208">
        <v>142624490</v>
      </c>
      <c r="H11" s="156">
        <v>0.75345447335166638</v>
      </c>
      <c r="I11" s="208">
        <v>152533016.09400001</v>
      </c>
      <c r="J11" s="208">
        <v>144794679</v>
      </c>
      <c r="K11" s="161">
        <v>1.0534435184182425</v>
      </c>
    </row>
    <row r="12" spans="1:13">
      <c r="A12" s="101">
        <v>107</v>
      </c>
      <c r="B12" s="53" t="s">
        <v>40</v>
      </c>
      <c r="C12" s="208">
        <v>98428663</v>
      </c>
      <c r="D12" s="208">
        <v>135326198</v>
      </c>
      <c r="E12" s="156">
        <v>0.72734374019729719</v>
      </c>
      <c r="F12" s="208">
        <v>122871722</v>
      </c>
      <c r="G12" s="208">
        <v>130201741</v>
      </c>
      <c r="H12" s="156">
        <v>0.9437026037923717</v>
      </c>
      <c r="I12" s="208">
        <v>97464880.171000004</v>
      </c>
      <c r="J12" s="208">
        <v>97064981</v>
      </c>
      <c r="K12" s="161">
        <v>1.0041199119072615</v>
      </c>
    </row>
    <row r="13" spans="1:13">
      <c r="A13" s="101">
        <v>108</v>
      </c>
      <c r="B13" s="53" t="s">
        <v>345</v>
      </c>
      <c r="C13" s="208">
        <v>21098747</v>
      </c>
      <c r="D13" s="208">
        <v>6145256</v>
      </c>
      <c r="E13" s="156">
        <v>3.4333389853897054</v>
      </c>
      <c r="F13" s="208">
        <v>16825913</v>
      </c>
      <c r="G13" s="208">
        <v>5502007</v>
      </c>
      <c r="H13" s="156">
        <v>3.0581409656512615</v>
      </c>
      <c r="I13" s="208">
        <v>3641174.5890000002</v>
      </c>
      <c r="J13" s="208">
        <v>3220911</v>
      </c>
      <c r="K13" s="161">
        <v>1.1304797273193827</v>
      </c>
    </row>
    <row r="14" spans="1:13">
      <c r="A14" s="284" t="s">
        <v>8</v>
      </c>
      <c r="B14" s="284"/>
      <c r="C14" s="210">
        <v>420349406</v>
      </c>
      <c r="D14" s="210">
        <v>772439765</v>
      </c>
      <c r="E14" s="189">
        <v>0.5441840581575963</v>
      </c>
      <c r="F14" s="210">
        <v>636322591</v>
      </c>
      <c r="G14" s="210">
        <v>701820427</v>
      </c>
      <c r="H14" s="189">
        <v>0.90667436643305344</v>
      </c>
      <c r="I14" s="210">
        <v>692502559.06099999</v>
      </c>
      <c r="J14" s="210">
        <v>676010043</v>
      </c>
      <c r="K14" s="184">
        <v>1.0243968506559598</v>
      </c>
    </row>
    <row r="15" spans="1:13">
      <c r="A15" s="52">
        <v>63</v>
      </c>
      <c r="B15" s="56" t="s">
        <v>323</v>
      </c>
      <c r="C15" s="208">
        <v>10205667</v>
      </c>
      <c r="D15" s="208">
        <v>18751170</v>
      </c>
      <c r="E15" s="156">
        <v>0.54426827765947405</v>
      </c>
      <c r="F15" s="208">
        <v>28377749</v>
      </c>
      <c r="G15" s="208">
        <v>16057367</v>
      </c>
      <c r="H15" s="156">
        <v>1.7672728660931771</v>
      </c>
      <c r="I15" s="208">
        <v>7948388.0449999999</v>
      </c>
      <c r="J15" s="208">
        <v>7423945</v>
      </c>
      <c r="K15" s="161">
        <v>1.0706420972946324</v>
      </c>
    </row>
    <row r="16" spans="1:13">
      <c r="A16" s="52">
        <v>76</v>
      </c>
      <c r="B16" s="56" t="s">
        <v>41</v>
      </c>
      <c r="C16" s="208">
        <v>9890498</v>
      </c>
      <c r="D16" s="208">
        <v>12970066</v>
      </c>
      <c r="E16" s="156">
        <v>0.76256342874431016</v>
      </c>
      <c r="F16" s="208">
        <v>15199080</v>
      </c>
      <c r="G16" s="208">
        <v>12022662</v>
      </c>
      <c r="H16" s="156">
        <v>1.2642025534777572</v>
      </c>
      <c r="I16" s="208">
        <v>11199140.404999999</v>
      </c>
      <c r="J16" s="208">
        <v>10646917</v>
      </c>
      <c r="K16" s="161">
        <v>1.0518669775485241</v>
      </c>
    </row>
    <row r="17" spans="1:11">
      <c r="A17" s="104">
        <v>94</v>
      </c>
      <c r="B17" s="58" t="s">
        <v>9</v>
      </c>
      <c r="C17" s="209">
        <v>348996</v>
      </c>
      <c r="D17" s="209">
        <v>1058400</v>
      </c>
      <c r="E17" s="156">
        <v>0.32973922902494329</v>
      </c>
      <c r="F17" s="209">
        <v>1252687</v>
      </c>
      <c r="G17" s="209">
        <v>856128</v>
      </c>
      <c r="H17" s="156">
        <v>1.463200596172535</v>
      </c>
      <c r="I17" s="209">
        <v>801008.23899999994</v>
      </c>
      <c r="J17" s="209">
        <v>686979</v>
      </c>
      <c r="K17" s="163">
        <v>1.1659864988594992</v>
      </c>
    </row>
    <row r="18" spans="1:11">
      <c r="A18" s="284" t="s">
        <v>10</v>
      </c>
      <c r="B18" s="284"/>
      <c r="C18" s="210">
        <v>20445161</v>
      </c>
      <c r="D18" s="210">
        <v>32779636</v>
      </c>
      <c r="E18" s="189">
        <v>0.62371531520362211</v>
      </c>
      <c r="F18" s="210">
        <v>44829516</v>
      </c>
      <c r="G18" s="210">
        <v>28936157</v>
      </c>
      <c r="H18" s="189">
        <v>1.5492560397705888</v>
      </c>
      <c r="I18" s="210">
        <v>19948536.688999999</v>
      </c>
      <c r="J18" s="210">
        <v>18757841</v>
      </c>
      <c r="K18" s="184">
        <v>1.0634772247509721</v>
      </c>
    </row>
    <row r="19" spans="1:11">
      <c r="A19" s="457" t="s">
        <v>11</v>
      </c>
      <c r="B19" s="458"/>
      <c r="C19" s="210">
        <v>440794567</v>
      </c>
      <c r="D19" s="210">
        <v>805219401</v>
      </c>
      <c r="E19" s="189">
        <v>0.54742169209109759</v>
      </c>
      <c r="F19" s="210">
        <v>681152107</v>
      </c>
      <c r="G19" s="210">
        <v>730756584</v>
      </c>
      <c r="H19" s="189">
        <v>0.93211901461294255</v>
      </c>
      <c r="I19" s="210">
        <v>712451095.75</v>
      </c>
      <c r="J19" s="210">
        <v>694767884</v>
      </c>
      <c r="K19" s="184">
        <v>1.0254519705893601</v>
      </c>
    </row>
    <row r="20" spans="1:11">
      <c r="A20" s="269" t="s">
        <v>353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1"/>
    </row>
    <row r="21" spans="1:11">
      <c r="A21" s="459" t="s">
        <v>365</v>
      </c>
      <c r="B21" s="460"/>
      <c r="C21" s="460"/>
      <c r="D21" s="460"/>
      <c r="E21" s="460"/>
      <c r="F21" s="460"/>
      <c r="G21" s="460"/>
      <c r="H21" s="460"/>
      <c r="I21" s="460"/>
      <c r="J21" s="460"/>
      <c r="K21" s="461"/>
    </row>
    <row r="22" spans="1:11" ht="12.75" customHeight="1">
      <c r="A22" s="303" t="s">
        <v>263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2.75" customHeight="1">
      <c r="A23" s="303" t="s">
        <v>262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5"/>
    </row>
    <row r="24" spans="1:11" ht="12.75" customHeight="1">
      <c r="A24" s="303" t="s">
        <v>264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2.75" customHeight="1">
      <c r="A25" s="451"/>
      <c r="B25" s="452"/>
      <c r="C25" s="452"/>
      <c r="D25" s="452"/>
      <c r="E25" s="452"/>
      <c r="F25" s="452"/>
      <c r="G25" s="452"/>
      <c r="H25" s="452"/>
      <c r="I25" s="452"/>
      <c r="J25" s="452"/>
      <c r="K25" s="453"/>
    </row>
    <row r="26" spans="1:11" ht="12.75" customHeight="1"/>
    <row r="27" spans="1:11" ht="12.6" customHeight="1"/>
    <row r="28" spans="1:11">
      <c r="A28" s="106"/>
      <c r="B28" s="283"/>
      <c r="C28" s="283"/>
      <c r="D28" s="283"/>
      <c r="E28" s="283"/>
      <c r="F28" s="283"/>
      <c r="G28" s="283"/>
      <c r="H28" s="283"/>
    </row>
    <row r="29" spans="1:11">
      <c r="A29" s="107"/>
      <c r="B29" s="108"/>
      <c r="C29" s="108"/>
      <c r="D29" s="108"/>
      <c r="E29" s="108"/>
      <c r="F29" s="108"/>
      <c r="G29" s="108"/>
      <c r="H29" s="108"/>
    </row>
    <row r="30" spans="1:11" ht="13.5" customHeight="1">
      <c r="B30" s="283"/>
      <c r="C30" s="283"/>
      <c r="D30" s="283"/>
      <c r="E30" s="283"/>
      <c r="F30" s="283"/>
      <c r="G30" s="283"/>
      <c r="H30" s="283"/>
    </row>
    <row r="31" spans="1:11">
      <c r="A31" s="109"/>
      <c r="B31" s="64"/>
      <c r="C31" s="110"/>
      <c r="D31" s="110"/>
      <c r="E31" s="111"/>
      <c r="F31" s="111"/>
      <c r="G31" s="111"/>
      <c r="H31" s="111"/>
    </row>
    <row r="32" spans="1:11">
      <c r="B32" s="283"/>
      <c r="C32" s="283"/>
      <c r="D32" s="283"/>
      <c r="E32" s="283"/>
      <c r="F32" s="283"/>
      <c r="G32" s="283"/>
      <c r="H32" s="283"/>
    </row>
    <row r="33" spans="2:2">
      <c r="B33" s="112"/>
    </row>
  </sheetData>
  <mergeCells count="20">
    <mergeCell ref="A24:K24"/>
    <mergeCell ref="A22:K22"/>
    <mergeCell ref="A2:K2"/>
    <mergeCell ref="A3:K3"/>
    <mergeCell ref="A4:K4"/>
    <mergeCell ref="A5:A6"/>
    <mergeCell ref="B5:B6"/>
    <mergeCell ref="C5:E5"/>
    <mergeCell ref="F5:H5"/>
    <mergeCell ref="I5:K5"/>
    <mergeCell ref="B32:H32"/>
    <mergeCell ref="A14:B14"/>
    <mergeCell ref="A18:B18"/>
    <mergeCell ref="A20:K20"/>
    <mergeCell ref="A21:K21"/>
    <mergeCell ref="A23:K23"/>
    <mergeCell ref="A25:K25"/>
    <mergeCell ref="B28:H28"/>
    <mergeCell ref="B30:H30"/>
    <mergeCell ref="A19:B19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ColWidth="12" defaultRowHeight="12.6"/>
  <cols>
    <col min="1" max="16384" width="12" style="25"/>
  </cols>
  <sheetData>
    <row r="6" spans="1:11">
      <c r="A6" s="220" t="s">
        <v>282</v>
      </c>
    </row>
    <row r="8" spans="1:11">
      <c r="A8" s="229" t="s">
        <v>281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46.95" customHeight="1">
      <c r="A10" s="230" t="s">
        <v>314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</row>
    <row r="11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>
      <c r="A12" s="229" t="s">
        <v>312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</row>
    <row r="13" spans="1:11" ht="45.75" customHeight="1">
      <c r="A13" s="228" t="s">
        <v>324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5" spans="1:11">
      <c r="A15" s="229" t="s">
        <v>277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1" ht="54" customHeight="1">
      <c r="A16" s="228" t="s">
        <v>315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sqref="A1:F1"/>
    </sheetView>
  </sheetViews>
  <sheetFormatPr baseColWidth="10" defaultColWidth="22.85546875" defaultRowHeight="12.6"/>
  <cols>
    <col min="1" max="1" width="82.7109375" style="1" customWidth="1"/>
    <col min="2" max="6" width="14.85546875" style="1" customWidth="1"/>
    <col min="7" max="7" width="9.85546875" style="1" customWidth="1"/>
    <col min="8" max="16384" width="22.85546875" style="1"/>
  </cols>
  <sheetData>
    <row r="1" spans="1:6">
      <c r="A1" s="253"/>
      <c r="B1" s="253"/>
      <c r="C1" s="253"/>
      <c r="D1" s="253"/>
      <c r="E1" s="253"/>
      <c r="F1" s="253"/>
    </row>
    <row r="2" spans="1:6">
      <c r="A2" s="231" t="s">
        <v>36</v>
      </c>
      <c r="B2" s="232"/>
      <c r="C2" s="232"/>
      <c r="D2" s="232"/>
      <c r="E2" s="232"/>
      <c r="F2" s="233"/>
    </row>
    <row r="3" spans="1:6">
      <c r="A3" s="240" t="s">
        <v>279</v>
      </c>
      <c r="B3" s="241"/>
      <c r="C3" s="241"/>
      <c r="D3" s="241"/>
      <c r="E3" s="241"/>
      <c r="F3" s="242"/>
    </row>
    <row r="4" spans="1:6">
      <c r="A4" s="248" t="s">
        <v>351</v>
      </c>
      <c r="B4" s="249"/>
      <c r="C4" s="249"/>
      <c r="D4" s="249"/>
      <c r="E4" s="249"/>
      <c r="F4" s="250"/>
    </row>
    <row r="5" spans="1:6" ht="11.25" customHeight="1">
      <c r="A5" s="251" t="s">
        <v>24</v>
      </c>
      <c r="B5" s="246">
        <v>2022</v>
      </c>
      <c r="C5" s="247"/>
      <c r="D5" s="246">
        <v>2023</v>
      </c>
      <c r="E5" s="247"/>
      <c r="F5" s="258" t="s">
        <v>35</v>
      </c>
    </row>
    <row r="6" spans="1:6" ht="12" customHeight="1">
      <c r="A6" s="251"/>
      <c r="B6" s="234" t="s">
        <v>0</v>
      </c>
      <c r="C6" s="234" t="s">
        <v>325</v>
      </c>
      <c r="D6" s="234" t="s">
        <v>0</v>
      </c>
      <c r="E6" s="234" t="s">
        <v>325</v>
      </c>
      <c r="F6" s="258"/>
    </row>
    <row r="7" spans="1:6" ht="70.5" customHeight="1">
      <c r="A7" s="252"/>
      <c r="B7" s="235"/>
      <c r="C7" s="235"/>
      <c r="D7" s="235"/>
      <c r="E7" s="235"/>
      <c r="F7" s="259"/>
    </row>
    <row r="8" spans="1:6">
      <c r="A8" s="2" t="s">
        <v>186</v>
      </c>
      <c r="B8" s="3">
        <v>10</v>
      </c>
      <c r="C8" s="2"/>
      <c r="D8" s="3">
        <v>10</v>
      </c>
      <c r="E8" s="2"/>
      <c r="F8" s="4">
        <v>0</v>
      </c>
    </row>
    <row r="9" spans="1:6">
      <c r="A9" s="174" t="s">
        <v>223</v>
      </c>
      <c r="B9" s="5"/>
      <c r="C9" s="5"/>
      <c r="D9" s="5"/>
      <c r="E9" s="5"/>
      <c r="F9" s="6"/>
    </row>
    <row r="10" spans="1:6">
      <c r="A10" s="7" t="s">
        <v>69</v>
      </c>
      <c r="B10" s="8">
        <v>1750774.4750000006</v>
      </c>
      <c r="C10" s="9">
        <v>1</v>
      </c>
      <c r="D10" s="8">
        <v>2046260.767</v>
      </c>
      <c r="E10" s="9">
        <v>1</v>
      </c>
      <c r="F10" s="10">
        <v>0.16877461730186538</v>
      </c>
    </row>
    <row r="11" spans="1:6">
      <c r="A11" s="7" t="s">
        <v>306</v>
      </c>
      <c r="B11" s="8">
        <v>1709836.9990000001</v>
      </c>
      <c r="C11" s="9">
        <v>0.97661750466175801</v>
      </c>
      <c r="D11" s="8">
        <v>1852881.459</v>
      </c>
      <c r="E11" s="9">
        <v>0.90549625388971744</v>
      </c>
      <c r="F11" s="10">
        <v>8.3659705623202463E-2</v>
      </c>
    </row>
    <row r="12" spans="1:6">
      <c r="A12" s="7" t="s">
        <v>71</v>
      </c>
      <c r="B12" s="8">
        <v>40937.47600000049</v>
      </c>
      <c r="C12" s="9">
        <v>2.3382495338241938E-2</v>
      </c>
      <c r="D12" s="8">
        <v>193379.30800000011</v>
      </c>
      <c r="E12" s="9">
        <v>9.4503746110282588E-2</v>
      </c>
      <c r="F12" s="10">
        <v>3.7237721250816191</v>
      </c>
    </row>
    <row r="13" spans="1:6">
      <c r="A13" s="7" t="s">
        <v>307</v>
      </c>
      <c r="B13" s="8">
        <v>181037.351</v>
      </c>
      <c r="C13" s="9">
        <v>0.10340415261080382</v>
      </c>
      <c r="D13" s="8">
        <v>210900.23699999999</v>
      </c>
      <c r="E13" s="9">
        <v>0.10306615872286819</v>
      </c>
      <c r="F13" s="10">
        <v>0.16495428062245554</v>
      </c>
    </row>
    <row r="14" spans="1:6">
      <c r="A14" s="7" t="s">
        <v>187</v>
      </c>
      <c r="B14" s="8">
        <v>29029.018999999997</v>
      </c>
      <c r="C14" s="9">
        <v>1.6580672961890187E-2</v>
      </c>
      <c r="D14" s="8">
        <v>27187.072</v>
      </c>
      <c r="E14" s="9">
        <v>1.3286220621753239E-2</v>
      </c>
      <c r="F14" s="10">
        <v>-6.3451920300854669E-2</v>
      </c>
    </row>
    <row r="15" spans="1:6">
      <c r="A15" s="7" t="s">
        <v>164</v>
      </c>
      <c r="B15" s="8">
        <v>-111070.85599999951</v>
      </c>
      <c r="C15" s="9">
        <v>-6.3440984310671689E-2</v>
      </c>
      <c r="D15" s="8">
        <v>9666.1430000001128</v>
      </c>
      <c r="E15" s="9">
        <v>4.7238080091676375E-3</v>
      </c>
      <c r="F15" s="10">
        <v>1.0870268164675003</v>
      </c>
    </row>
    <row r="16" spans="1:6">
      <c r="A16" s="7" t="s">
        <v>308</v>
      </c>
      <c r="B16" s="8">
        <v>-36025.085000000006</v>
      </c>
      <c r="C16" s="9">
        <v>-2.0576656510827868E-2</v>
      </c>
      <c r="D16" s="8">
        <v>3.5940000000001646</v>
      </c>
      <c r="E16" s="9">
        <v>1.7563743868623781E-6</v>
      </c>
      <c r="F16" s="10">
        <v>1.0000997638173512</v>
      </c>
    </row>
    <row r="17" spans="1:6">
      <c r="A17" s="11" t="s">
        <v>84</v>
      </c>
      <c r="B17" s="12">
        <v>-75045.770999999993</v>
      </c>
      <c r="C17" s="13">
        <v>-4.2864327799844108E-2</v>
      </c>
      <c r="D17" s="12">
        <v>9662.5490000000009</v>
      </c>
      <c r="E17" s="13">
        <v>4.7220516347807207E-3</v>
      </c>
      <c r="F17" s="14">
        <v>1.1287554098151646</v>
      </c>
    </row>
    <row r="18" spans="1:6">
      <c r="A18" s="175" t="s">
        <v>224</v>
      </c>
      <c r="B18" s="15"/>
      <c r="C18" s="16"/>
      <c r="D18" s="15"/>
      <c r="E18" s="16"/>
      <c r="F18" s="17"/>
    </row>
    <row r="19" spans="1:6">
      <c r="A19" s="7" t="s">
        <v>188</v>
      </c>
      <c r="B19" s="8">
        <v>1274943.2490000001</v>
      </c>
      <c r="C19" s="9">
        <v>0.72821672191673892</v>
      </c>
      <c r="D19" s="8">
        <v>1407463.4689999998</v>
      </c>
      <c r="E19" s="9">
        <v>0.68782214451751733</v>
      </c>
      <c r="F19" s="10">
        <v>0.10394205397294498</v>
      </c>
    </row>
    <row r="20" spans="1:6">
      <c r="A20" s="7" t="s">
        <v>20</v>
      </c>
      <c r="B20" s="8">
        <v>442666.02600000001</v>
      </c>
      <c r="C20" s="9">
        <v>0.25284011865663042</v>
      </c>
      <c r="D20" s="8">
        <v>597439.51100000006</v>
      </c>
      <c r="E20" s="9">
        <v>0.29196645932663773</v>
      </c>
      <c r="F20" s="10">
        <v>0.34963940286666606</v>
      </c>
    </row>
    <row r="21" spans="1:6">
      <c r="A21" s="7" t="s">
        <v>189</v>
      </c>
      <c r="B21" s="8">
        <v>32226.129000000001</v>
      </c>
      <c r="C21" s="9">
        <v>1.8406784803051229E-2</v>
      </c>
      <c r="D21" s="8">
        <v>40217.647000000004</v>
      </c>
      <c r="E21" s="9">
        <v>1.9654213992951957E-2</v>
      </c>
      <c r="F21" s="10">
        <v>0.24798256098335614</v>
      </c>
    </row>
    <row r="22" spans="1:6">
      <c r="A22" s="7" t="s">
        <v>190</v>
      </c>
      <c r="B22" s="8">
        <v>939.07100000000003</v>
      </c>
      <c r="C22" s="9">
        <v>5.3637462357908762E-4</v>
      </c>
      <c r="D22" s="8">
        <v>1140.1400000000001</v>
      </c>
      <c r="E22" s="9">
        <v>5.5718216289292715E-4</v>
      </c>
      <c r="F22" s="10">
        <v>0.21411480069132161</v>
      </c>
    </row>
    <row r="23" spans="1:6">
      <c r="A23" s="7" t="s">
        <v>191</v>
      </c>
      <c r="B23" s="8">
        <v>0</v>
      </c>
      <c r="C23" s="9">
        <v>0</v>
      </c>
      <c r="D23" s="8">
        <v>0</v>
      </c>
      <c r="E23" s="9">
        <v>0</v>
      </c>
      <c r="F23" s="211"/>
    </row>
    <row r="24" spans="1:6">
      <c r="A24" s="11" t="s">
        <v>192</v>
      </c>
      <c r="B24" s="18">
        <v>1750774.4750000001</v>
      </c>
      <c r="C24" s="13">
        <v>0.99999999999999978</v>
      </c>
      <c r="D24" s="18">
        <v>2046260.767</v>
      </c>
      <c r="E24" s="13">
        <v>1</v>
      </c>
      <c r="F24" s="14">
        <v>0.16877461730186583</v>
      </c>
    </row>
    <row r="25" spans="1:6">
      <c r="A25" s="175" t="s">
        <v>225</v>
      </c>
      <c r="B25" s="15"/>
      <c r="C25" s="16"/>
      <c r="D25" s="15"/>
      <c r="E25" s="16"/>
      <c r="F25" s="17"/>
    </row>
    <row r="26" spans="1:6">
      <c r="A26" s="7" t="s">
        <v>193</v>
      </c>
      <c r="B26" s="8">
        <v>1209507.564</v>
      </c>
      <c r="C26" s="9">
        <v>0.69084144261356084</v>
      </c>
      <c r="D26" s="8">
        <v>1414288.0249999999</v>
      </c>
      <c r="E26" s="9">
        <v>0.69115727956484829</v>
      </c>
      <c r="F26" s="10">
        <v>0.1693089544002222</v>
      </c>
    </row>
    <row r="27" spans="1:6">
      <c r="A27" s="7" t="s">
        <v>21</v>
      </c>
      <c r="B27" s="8">
        <v>488407.87300000002</v>
      </c>
      <c r="C27" s="9">
        <v>0.27896675441307189</v>
      </c>
      <c r="D27" s="8">
        <v>424383.75400000002</v>
      </c>
      <c r="E27" s="9">
        <v>0.20739475674069843</v>
      </c>
      <c r="F27" s="10">
        <v>-0.1310874016152479</v>
      </c>
    </row>
    <row r="28" spans="1:6">
      <c r="A28" s="7" t="s">
        <v>194</v>
      </c>
      <c r="B28" s="8">
        <v>1137.451</v>
      </c>
      <c r="C28" s="9">
        <v>6.4968447749388144E-4</v>
      </c>
      <c r="D28" s="8">
        <v>11118.184000000001</v>
      </c>
      <c r="E28" s="9">
        <v>5.4334150267173649E-3</v>
      </c>
      <c r="F28" s="10">
        <v>8.774648754100177</v>
      </c>
    </row>
    <row r="29" spans="1:6">
      <c r="A29" s="7" t="s">
        <v>195</v>
      </c>
      <c r="B29" s="8">
        <v>5505.6269999999995</v>
      </c>
      <c r="C29" s="9">
        <v>3.1446808704473474E-3</v>
      </c>
      <c r="D29" s="8">
        <v>-1584.501</v>
      </c>
      <c r="E29" s="9">
        <v>-7.7433972519691085E-4</v>
      </c>
      <c r="F29" s="10">
        <v>-1.2877966487740633</v>
      </c>
    </row>
    <row r="30" spans="1:6">
      <c r="A30" s="7" t="s">
        <v>196</v>
      </c>
      <c r="B30" s="8">
        <v>834.21500000000003</v>
      </c>
      <c r="C30" s="9">
        <v>4.7648341457571212E-4</v>
      </c>
      <c r="D30" s="8">
        <v>1257.6969999999999</v>
      </c>
      <c r="E30" s="9">
        <v>6.146318300594188E-4</v>
      </c>
      <c r="F30" s="10">
        <v>0.50764131548821334</v>
      </c>
    </row>
    <row r="31" spans="1:6">
      <c r="A31" s="7" t="s">
        <v>197</v>
      </c>
      <c r="B31" s="8">
        <v>4444.2690000000002</v>
      </c>
      <c r="C31" s="9">
        <v>2.5384588726083631E-3</v>
      </c>
      <c r="D31" s="8">
        <v>3418.3</v>
      </c>
      <c r="E31" s="9">
        <v>1.670510452590816E-3</v>
      </c>
      <c r="F31" s="10">
        <v>-0.23085213788814318</v>
      </c>
    </row>
    <row r="32" spans="1:6">
      <c r="A32" s="11" t="s">
        <v>181</v>
      </c>
      <c r="B32" s="18">
        <v>1709836.9990000001</v>
      </c>
      <c r="C32" s="13">
        <v>0.97661750466175801</v>
      </c>
      <c r="D32" s="18">
        <v>1852881.4589999998</v>
      </c>
      <c r="E32" s="13">
        <v>0.90549625388971733</v>
      </c>
      <c r="F32" s="14">
        <v>8.3659705623202241E-2</v>
      </c>
    </row>
    <row r="33" spans="1:6">
      <c r="A33" s="175" t="s">
        <v>258</v>
      </c>
      <c r="B33" s="15"/>
      <c r="C33" s="9"/>
      <c r="D33" s="15"/>
      <c r="E33" s="9"/>
      <c r="F33" s="10"/>
    </row>
    <row r="34" spans="1:6">
      <c r="A34" s="117" t="s">
        <v>22</v>
      </c>
      <c r="B34" s="15">
        <v>1138.665</v>
      </c>
      <c r="C34" s="9">
        <v>6.5037788490719206E-4</v>
      </c>
      <c r="D34" s="15">
        <v>1164.9469999999999</v>
      </c>
      <c r="E34" s="9">
        <v>5.6930525121092737E-4</v>
      </c>
      <c r="F34" s="10">
        <v>2.3081415517294257E-2</v>
      </c>
    </row>
    <row r="35" spans="1:6">
      <c r="A35" s="117" t="s">
        <v>177</v>
      </c>
      <c r="B35" s="15">
        <v>1108.7460000000001</v>
      </c>
      <c r="C35" s="9">
        <v>6.3328887634142583E-4</v>
      </c>
      <c r="D35" s="15">
        <v>3123.1419999999998</v>
      </c>
      <c r="E35" s="9">
        <v>1.5262678395475487E-3</v>
      </c>
      <c r="F35" s="10">
        <v>1.8168236909084672</v>
      </c>
    </row>
    <row r="36" spans="1:6">
      <c r="A36" s="117" t="s">
        <v>178</v>
      </c>
      <c r="B36" s="15">
        <v>642.74800000000005</v>
      </c>
      <c r="C36" s="9">
        <v>3.6712209892139299E-4</v>
      </c>
      <c r="D36" s="15">
        <v>3528.1770000000001</v>
      </c>
      <c r="E36" s="9">
        <v>1.7242069324197721E-3</v>
      </c>
      <c r="F36" s="10">
        <v>4.4892072787468802</v>
      </c>
    </row>
    <row r="37" spans="1:6">
      <c r="A37" s="117" t="s">
        <v>179</v>
      </c>
      <c r="B37" s="15">
        <v>56865.476000000002</v>
      </c>
      <c r="C37" s="9">
        <v>3.2480183377130843E-2</v>
      </c>
      <c r="D37" s="15">
        <v>62576.739000000001</v>
      </c>
      <c r="E37" s="9">
        <v>3.0581018807169458E-2</v>
      </c>
      <c r="F37" s="10">
        <v>0.10043462926433611</v>
      </c>
    </row>
    <row r="38" spans="1:6">
      <c r="A38" s="117" t="s">
        <v>180</v>
      </c>
      <c r="B38" s="15">
        <v>63704.534</v>
      </c>
      <c r="C38" s="9">
        <v>3.6386487757082461E-2</v>
      </c>
      <c r="D38" s="15">
        <v>78784.962</v>
      </c>
      <c r="E38" s="9">
        <v>3.8501916896694327E-2</v>
      </c>
      <c r="F38" s="10">
        <v>0.23672456343531212</v>
      </c>
    </row>
    <row r="39" spans="1:6">
      <c r="A39" s="117" t="s">
        <v>13</v>
      </c>
      <c r="B39" s="15">
        <v>57577.181999999993</v>
      </c>
      <c r="C39" s="9">
        <v>3.28866926164205E-2</v>
      </c>
      <c r="D39" s="15">
        <v>61722.27</v>
      </c>
      <c r="E39" s="9">
        <v>3.0163442995826149E-2</v>
      </c>
      <c r="F39" s="10">
        <v>7.1991852605777229E-2</v>
      </c>
    </row>
    <row r="40" spans="1:6">
      <c r="A40" s="11" t="s">
        <v>259</v>
      </c>
      <c r="B40" s="18">
        <v>181037.351</v>
      </c>
      <c r="C40" s="13">
        <v>0.10340415261080382</v>
      </c>
      <c r="D40" s="18">
        <v>210900.23699999999</v>
      </c>
      <c r="E40" s="13">
        <v>0.10306615872286819</v>
      </c>
      <c r="F40" s="14">
        <v>0.16495428062245554</v>
      </c>
    </row>
    <row r="41" spans="1:6">
      <c r="A41" s="175" t="s">
        <v>226</v>
      </c>
      <c r="B41" s="16"/>
      <c r="C41" s="16"/>
      <c r="D41" s="16"/>
      <c r="E41" s="16"/>
      <c r="F41" s="17"/>
    </row>
    <row r="42" spans="1:6">
      <c r="A42" s="7" t="s">
        <v>198</v>
      </c>
      <c r="B42" s="17">
        <v>0.52071623838421965</v>
      </c>
      <c r="C42" s="17"/>
      <c r="D42" s="17">
        <v>0.65314594320000252</v>
      </c>
      <c r="E42" s="17"/>
      <c r="F42" s="17"/>
    </row>
    <row r="43" spans="1:6">
      <c r="A43" s="19" t="s">
        <v>199</v>
      </c>
      <c r="B43" s="17">
        <v>2.0568519529503781</v>
      </c>
      <c r="C43" s="17"/>
      <c r="D43" s="17">
        <v>2.117961843306269</v>
      </c>
      <c r="E43" s="17"/>
      <c r="F43" s="17"/>
    </row>
    <row r="44" spans="1:6">
      <c r="A44" s="11" t="s">
        <v>208</v>
      </c>
      <c r="B44" s="21">
        <v>-0.15658257951038565</v>
      </c>
      <c r="C44" s="22"/>
      <c r="D44" s="21">
        <v>2.6059589749728045E-2</v>
      </c>
      <c r="E44" s="22"/>
      <c r="F44" s="22"/>
    </row>
    <row r="45" spans="1:6">
      <c r="A45" s="176" t="s">
        <v>227</v>
      </c>
      <c r="B45" s="17"/>
      <c r="C45" s="17"/>
      <c r="D45" s="17"/>
      <c r="E45" s="17"/>
      <c r="F45" s="17"/>
    </row>
    <row r="46" spans="1:6">
      <c r="A46" s="19" t="s">
        <v>200</v>
      </c>
      <c r="B46" s="15">
        <v>147108.47761512073</v>
      </c>
      <c r="C46" s="16"/>
      <c r="D46" s="15">
        <v>187303.00262639308</v>
      </c>
      <c r="E46" s="16"/>
      <c r="F46" s="10">
        <v>0.27323051439926593</v>
      </c>
    </row>
    <row r="47" spans="1:6">
      <c r="A47" s="19" t="s">
        <v>201</v>
      </c>
      <c r="B47" s="15">
        <v>37194.924935603398</v>
      </c>
      <c r="C47" s="16"/>
      <c r="D47" s="15">
        <v>54686.194498075907</v>
      </c>
      <c r="E47" s="16"/>
      <c r="F47" s="10">
        <v>0.47025957419609332</v>
      </c>
    </row>
    <row r="48" spans="1:6">
      <c r="A48" s="116" t="s">
        <v>202</v>
      </c>
      <c r="B48" s="15">
        <v>88076.73165765767</v>
      </c>
      <c r="C48" s="16"/>
      <c r="D48" s="15">
        <v>113534.44829262009</v>
      </c>
      <c r="E48" s="16"/>
      <c r="F48" s="10">
        <v>0.28904020569147715</v>
      </c>
    </row>
    <row r="49" spans="1:6">
      <c r="A49" s="19" t="s">
        <v>203</v>
      </c>
      <c r="B49" s="15">
        <v>1530383.6190720743</v>
      </c>
      <c r="C49" s="16"/>
      <c r="D49" s="15">
        <v>1840445.0420150836</v>
      </c>
      <c r="E49" s="16"/>
      <c r="F49" s="10">
        <v>0.20260372567958518</v>
      </c>
    </row>
    <row r="50" spans="1:6">
      <c r="A50" s="19" t="s">
        <v>209</v>
      </c>
      <c r="B50" s="15">
        <v>86017.277890264901</v>
      </c>
      <c r="C50" s="16"/>
      <c r="D50" s="15">
        <v>102805.01761640332</v>
      </c>
      <c r="E50" s="16"/>
      <c r="F50" s="10">
        <v>0.19516706570922993</v>
      </c>
    </row>
    <row r="51" spans="1:6">
      <c r="A51" s="19" t="s">
        <v>204</v>
      </c>
      <c r="B51" s="15">
        <v>61223.21875947035</v>
      </c>
      <c r="C51" s="16"/>
      <c r="D51" s="15">
        <v>79068.907848464005</v>
      </c>
      <c r="E51" s="16"/>
      <c r="F51" s="10">
        <v>0.2914856397718093</v>
      </c>
    </row>
    <row r="52" spans="1:6">
      <c r="A52" s="19" t="s">
        <v>205</v>
      </c>
      <c r="B52" s="15">
        <v>41038.374546938277</v>
      </c>
      <c r="C52" s="16"/>
      <c r="D52" s="15">
        <v>38845.660666503187</v>
      </c>
      <c r="E52" s="16"/>
      <c r="F52" s="10">
        <v>-5.3430817000978958E-2</v>
      </c>
    </row>
    <row r="53" spans="1:6">
      <c r="A53" s="20" t="s">
        <v>210</v>
      </c>
      <c r="B53" s="15">
        <v>9107.4998017892485</v>
      </c>
      <c r="C53" s="23"/>
      <c r="D53" s="15">
        <v>11701.559468240453</v>
      </c>
      <c r="E53" s="23"/>
      <c r="F53" s="14">
        <v>0.28482676068151869</v>
      </c>
    </row>
    <row r="54" spans="1:6">
      <c r="A54" s="142" t="s">
        <v>38</v>
      </c>
      <c r="B54" s="143"/>
      <c r="C54" s="143"/>
      <c r="D54" s="143"/>
      <c r="E54" s="143"/>
      <c r="F54" s="144"/>
    </row>
    <row r="55" spans="1:6" ht="12.75" customHeight="1">
      <c r="A55" s="243" t="s">
        <v>231</v>
      </c>
      <c r="B55" s="244"/>
      <c r="C55" s="244"/>
      <c r="D55" s="244"/>
      <c r="E55" s="244"/>
      <c r="F55" s="245"/>
    </row>
    <row r="56" spans="1:6">
      <c r="A56" s="237"/>
      <c r="B56" s="238"/>
      <c r="C56" s="238"/>
      <c r="D56" s="238"/>
      <c r="E56" s="238"/>
      <c r="F56" s="239"/>
    </row>
    <row r="57" spans="1:6">
      <c r="A57" s="24"/>
      <c r="B57" s="24"/>
      <c r="C57" s="24"/>
      <c r="D57" s="24"/>
      <c r="E57" s="24"/>
      <c r="F57" s="24"/>
    </row>
    <row r="58" spans="1:6">
      <c r="A58" s="231" t="s">
        <v>42</v>
      </c>
      <c r="B58" s="232"/>
      <c r="C58" s="232"/>
      <c r="D58" s="232"/>
      <c r="E58" s="232"/>
      <c r="F58" s="233"/>
    </row>
    <row r="59" spans="1:6">
      <c r="A59" s="240" t="s">
        <v>280</v>
      </c>
      <c r="B59" s="241"/>
      <c r="C59" s="241"/>
      <c r="D59" s="241"/>
      <c r="E59" s="241"/>
      <c r="F59" s="242"/>
    </row>
    <row r="60" spans="1:6">
      <c r="A60" s="260" t="s">
        <v>351</v>
      </c>
      <c r="B60" s="260"/>
      <c r="C60" s="260"/>
      <c r="D60" s="260"/>
      <c r="E60" s="260"/>
      <c r="F60" s="260"/>
    </row>
    <row r="61" spans="1:6" ht="11.25" customHeight="1">
      <c r="A61" s="257" t="s">
        <v>24</v>
      </c>
      <c r="B61" s="246">
        <v>2022</v>
      </c>
      <c r="C61" s="247"/>
      <c r="D61" s="246">
        <v>2023</v>
      </c>
      <c r="E61" s="247"/>
      <c r="F61" s="236" t="s">
        <v>35</v>
      </c>
    </row>
    <row r="62" spans="1:6" ht="11.25" customHeight="1">
      <c r="A62" s="257"/>
      <c r="B62" s="257" t="s">
        <v>0</v>
      </c>
      <c r="C62" s="234" t="s">
        <v>325</v>
      </c>
      <c r="D62" s="257" t="s">
        <v>0</v>
      </c>
      <c r="E62" s="234" t="s">
        <v>325</v>
      </c>
      <c r="F62" s="236"/>
    </row>
    <row r="63" spans="1:6" ht="53.25" customHeight="1">
      <c r="A63" s="257"/>
      <c r="B63" s="257"/>
      <c r="C63" s="235"/>
      <c r="D63" s="257"/>
      <c r="E63" s="235"/>
      <c r="F63" s="236"/>
    </row>
    <row r="64" spans="1:6">
      <c r="A64" s="2" t="s">
        <v>1</v>
      </c>
      <c r="B64" s="3">
        <v>7</v>
      </c>
      <c r="C64" s="3"/>
      <c r="D64" s="3">
        <v>7</v>
      </c>
      <c r="E64" s="2"/>
      <c r="F64" s="4">
        <v>0</v>
      </c>
    </row>
    <row r="65" spans="1:6">
      <c r="A65" s="174" t="s">
        <v>223</v>
      </c>
      <c r="B65" s="5"/>
      <c r="C65" s="5"/>
      <c r="D65" s="5"/>
      <c r="E65" s="5"/>
      <c r="F65" s="6"/>
    </row>
    <row r="66" spans="1:6">
      <c r="A66" s="7" t="s">
        <v>69</v>
      </c>
      <c r="B66" s="8">
        <v>1681603.2840000005</v>
      </c>
      <c r="C66" s="9">
        <v>1</v>
      </c>
      <c r="D66" s="8">
        <v>1964962.2590000001</v>
      </c>
      <c r="E66" s="9">
        <v>1</v>
      </c>
      <c r="F66" s="10">
        <v>0.16850524597334182</v>
      </c>
    </row>
    <row r="67" spans="1:6">
      <c r="A67" s="7" t="s">
        <v>253</v>
      </c>
      <c r="B67" s="8">
        <v>1642392.602</v>
      </c>
      <c r="C67" s="9">
        <v>0.97668256099813822</v>
      </c>
      <c r="D67" s="8">
        <v>1773619.639</v>
      </c>
      <c r="E67" s="9">
        <v>0.9026227505777249</v>
      </c>
      <c r="F67" s="10">
        <v>7.9899919690456622E-2</v>
      </c>
    </row>
    <row r="68" spans="1:6">
      <c r="A68" s="7" t="s">
        <v>71</v>
      </c>
      <c r="B68" s="8">
        <v>39210.682000000495</v>
      </c>
      <c r="C68" s="9">
        <v>2.3317439001861801E-2</v>
      </c>
      <c r="D68" s="8">
        <v>191342.62000000011</v>
      </c>
      <c r="E68" s="9">
        <v>9.7377249422275089E-2</v>
      </c>
      <c r="F68" s="10">
        <v>3.8798595239939386</v>
      </c>
    </row>
    <row r="69" spans="1:6">
      <c r="A69" s="7" t="s">
        <v>251</v>
      </c>
      <c r="B69" s="8">
        <v>173236.98499999999</v>
      </c>
      <c r="C69" s="9">
        <v>0.10301893832409996</v>
      </c>
      <c r="D69" s="8">
        <v>202080.212</v>
      </c>
      <c r="E69" s="9">
        <v>0.10284177778704094</v>
      </c>
      <c r="F69" s="10">
        <v>0.16649578033235812</v>
      </c>
    </row>
    <row r="70" spans="1:6">
      <c r="A70" s="7" t="s">
        <v>187</v>
      </c>
      <c r="B70" s="8">
        <v>23767.550999999996</v>
      </c>
      <c r="C70" s="9">
        <v>1.4133863335152709E-2</v>
      </c>
      <c r="D70" s="8">
        <v>20551.238000000001</v>
      </c>
      <c r="E70" s="9">
        <v>1.0458846171660745E-2</v>
      </c>
      <c r="F70" s="10">
        <v>0.13532370247149128</v>
      </c>
    </row>
    <row r="71" spans="1:6">
      <c r="A71" s="7" t="s">
        <v>164</v>
      </c>
      <c r="B71" s="8">
        <v>-110258.7519999995</v>
      </c>
      <c r="C71" s="9">
        <v>-6.556763598708544E-2</v>
      </c>
      <c r="D71" s="8">
        <v>9813.6460000001134</v>
      </c>
      <c r="E71" s="9">
        <v>4.9943178068948919E-3</v>
      </c>
      <c r="F71" s="10">
        <v>1.0890055965806702</v>
      </c>
    </row>
    <row r="72" spans="1:6">
      <c r="A72" s="7" t="s">
        <v>163</v>
      </c>
      <c r="B72" s="8">
        <v>-36117.863000000005</v>
      </c>
      <c r="C72" s="9">
        <v>-2.1478230533712488E-2</v>
      </c>
      <c r="D72" s="8">
        <v>880.32100000000025</v>
      </c>
      <c r="E72" s="9">
        <v>4.4800911364476246E-4</v>
      </c>
      <c r="F72" s="10">
        <v>1.0243735627437316</v>
      </c>
    </row>
    <row r="73" spans="1:6">
      <c r="A73" s="11" t="s">
        <v>84</v>
      </c>
      <c r="B73" s="12">
        <v>-74140.888999999996</v>
      </c>
      <c r="C73" s="13">
        <v>-4.4089405453373254E-2</v>
      </c>
      <c r="D73" s="12">
        <v>8933.3250000000007</v>
      </c>
      <c r="E73" s="13">
        <v>4.5463086932500726E-3</v>
      </c>
      <c r="F73" s="14">
        <v>1.1204912042530271</v>
      </c>
    </row>
    <row r="74" spans="1:6">
      <c r="A74" s="175" t="s">
        <v>224</v>
      </c>
      <c r="B74" s="15"/>
      <c r="C74" s="16"/>
      <c r="D74" s="15"/>
      <c r="E74" s="16"/>
      <c r="F74" s="17"/>
    </row>
    <row r="75" spans="1:6">
      <c r="A75" s="7" t="s">
        <v>188</v>
      </c>
      <c r="B75" s="8">
        <v>1243131.615</v>
      </c>
      <c r="C75" s="9">
        <v>0.73925379834117855</v>
      </c>
      <c r="D75" s="8">
        <v>1371289.0759999999</v>
      </c>
      <c r="E75" s="9">
        <v>0.69787043986171537</v>
      </c>
      <c r="F75" s="10">
        <v>0.10309243160869963</v>
      </c>
    </row>
    <row r="76" spans="1:6">
      <c r="A76" s="7" t="s">
        <v>20</v>
      </c>
      <c r="B76" s="8">
        <v>436651.234</v>
      </c>
      <c r="C76" s="9">
        <v>0.25966364252176372</v>
      </c>
      <c r="D76" s="8">
        <v>591380.74300000002</v>
      </c>
      <c r="E76" s="9">
        <v>0.30096290159840672</v>
      </c>
      <c r="F76" s="10">
        <v>0.35435491062874225</v>
      </c>
    </row>
    <row r="77" spans="1:6">
      <c r="A77" s="7" t="s">
        <v>189</v>
      </c>
      <c r="B77" s="8">
        <v>881.36400000000003</v>
      </c>
      <c r="C77" s="9">
        <v>5.241212409525717E-4</v>
      </c>
      <c r="D77" s="8">
        <v>1152.3</v>
      </c>
      <c r="E77" s="9">
        <v>5.8642347695086181E-4</v>
      </c>
      <c r="F77" s="10">
        <v>0.30740533990496544</v>
      </c>
    </row>
    <row r="78" spans="1:6">
      <c r="A78" s="7" t="s">
        <v>190</v>
      </c>
      <c r="B78" s="8">
        <v>939.07100000000003</v>
      </c>
      <c r="C78" s="9">
        <v>5.5843789610486973E-4</v>
      </c>
      <c r="D78" s="8">
        <v>1140.1400000000001</v>
      </c>
      <c r="E78" s="9">
        <v>5.8023506292697712E-4</v>
      </c>
      <c r="F78" s="10">
        <v>0.21411480069132161</v>
      </c>
    </row>
    <row r="79" spans="1:6">
      <c r="A79" s="7" t="s">
        <v>191</v>
      </c>
      <c r="B79" s="8">
        <v>0</v>
      </c>
      <c r="C79" s="9">
        <v>0</v>
      </c>
      <c r="D79" s="8">
        <v>0</v>
      </c>
      <c r="E79" s="9">
        <v>0</v>
      </c>
      <c r="F79" s="10"/>
    </row>
    <row r="80" spans="1:6">
      <c r="A80" s="11" t="s">
        <v>192</v>
      </c>
      <c r="B80" s="18">
        <v>1681603.284</v>
      </c>
      <c r="C80" s="13">
        <v>0.99999999999999978</v>
      </c>
      <c r="D80" s="18">
        <v>1964962.2589999998</v>
      </c>
      <c r="E80" s="13">
        <v>0.99999999999999989</v>
      </c>
      <c r="F80" s="14">
        <v>0.16850524597334204</v>
      </c>
    </row>
    <row r="81" spans="1:6">
      <c r="A81" s="175" t="s">
        <v>225</v>
      </c>
      <c r="B81" s="15"/>
      <c r="C81" s="16"/>
      <c r="D81" s="15"/>
      <c r="E81" s="16"/>
      <c r="F81" s="17"/>
    </row>
    <row r="82" spans="1:6">
      <c r="A82" s="7" t="s">
        <v>193</v>
      </c>
      <c r="B82" s="8">
        <v>1155341.5919999999</v>
      </c>
      <c r="C82" s="9">
        <v>0.68704765445736349</v>
      </c>
      <c r="D82" s="8">
        <v>1349094.112</v>
      </c>
      <c r="E82" s="9">
        <v>0.68657507584220723</v>
      </c>
      <c r="F82" s="10">
        <v>0.16770150173906329</v>
      </c>
    </row>
    <row r="83" spans="1:6">
      <c r="A83" s="7" t="s">
        <v>21</v>
      </c>
      <c r="B83" s="8">
        <v>477970.223</v>
      </c>
      <c r="C83" s="9">
        <v>0.2842348296698497</v>
      </c>
      <c r="D83" s="8">
        <v>414749.027</v>
      </c>
      <c r="E83" s="9">
        <v>0.21107226110850202</v>
      </c>
      <c r="F83" s="10">
        <v>-0.1322701560845978</v>
      </c>
    </row>
    <row r="84" spans="1:6">
      <c r="A84" s="7" t="s">
        <v>194</v>
      </c>
      <c r="B84" s="8">
        <v>1431.2729999999999</v>
      </c>
      <c r="C84" s="9">
        <v>8.5113594485582578E-4</v>
      </c>
      <c r="D84" s="8">
        <v>7717.7780000000002</v>
      </c>
      <c r="E84" s="9">
        <v>3.9276978296406044E-3</v>
      </c>
      <c r="F84" s="10">
        <v>4.3922473210910855</v>
      </c>
    </row>
    <row r="85" spans="1:6">
      <c r="A85" s="7" t="s">
        <v>195</v>
      </c>
      <c r="B85" s="8">
        <v>5440.2479999999996</v>
      </c>
      <c r="C85" s="9">
        <v>3.2351554327720963E-3</v>
      </c>
      <c r="D85" s="8">
        <v>-1605.5329999999999</v>
      </c>
      <c r="E85" s="9">
        <v>-8.1708083330673262E-4</v>
      </c>
      <c r="F85" s="10">
        <v>-1.2951212885883143</v>
      </c>
    </row>
    <row r="86" spans="1:6">
      <c r="A86" s="7" t="s">
        <v>196</v>
      </c>
      <c r="B86" s="8">
        <v>834.21500000000003</v>
      </c>
      <c r="C86" s="9">
        <v>4.9608311778249342E-4</v>
      </c>
      <c r="D86" s="8">
        <v>1257.6969999999999</v>
      </c>
      <c r="E86" s="9">
        <v>6.4006165728600886E-4</v>
      </c>
      <c r="F86" s="10">
        <v>0.50764131548821334</v>
      </c>
    </row>
    <row r="87" spans="1:6">
      <c r="A87" s="7" t="s">
        <v>197</v>
      </c>
      <c r="B87" s="8">
        <v>1375.0509999999999</v>
      </c>
      <c r="C87" s="9">
        <v>8.1770237551462798E-4</v>
      </c>
      <c r="D87" s="8">
        <v>2406.558</v>
      </c>
      <c r="E87" s="9">
        <v>1.2247349733957409E-3</v>
      </c>
      <c r="F87" s="10">
        <v>0.75015908500848338</v>
      </c>
    </row>
    <row r="88" spans="1:6">
      <c r="A88" s="11" t="s">
        <v>181</v>
      </c>
      <c r="B88" s="18">
        <v>1642392.602</v>
      </c>
      <c r="C88" s="13">
        <v>0.97668256099813822</v>
      </c>
      <c r="D88" s="18">
        <v>1773619.6389999997</v>
      </c>
      <c r="E88" s="13">
        <v>0.90262275057772479</v>
      </c>
      <c r="F88" s="14">
        <v>7.98999196904564E-2</v>
      </c>
    </row>
    <row r="89" spans="1:6">
      <c r="A89" s="175" t="s">
        <v>258</v>
      </c>
      <c r="B89" s="15"/>
      <c r="C89" s="9"/>
      <c r="D89" s="15"/>
      <c r="E89" s="9"/>
      <c r="F89" s="10"/>
    </row>
    <row r="90" spans="1:6">
      <c r="A90" s="117" t="s">
        <v>22</v>
      </c>
      <c r="B90" s="15">
        <v>1138.2249999999999</v>
      </c>
      <c r="C90" s="9">
        <v>6.7686892076740239E-4</v>
      </c>
      <c r="D90" s="15">
        <v>1164.9469999999999</v>
      </c>
      <c r="E90" s="9">
        <v>5.928597328850782E-4</v>
      </c>
      <c r="F90" s="10">
        <v>2.3476904829888623E-2</v>
      </c>
    </row>
    <row r="91" spans="1:6">
      <c r="A91" s="117" t="s">
        <v>177</v>
      </c>
      <c r="B91" s="15">
        <v>1108.7460000000001</v>
      </c>
      <c r="C91" s="9">
        <v>6.5933862674354756E-4</v>
      </c>
      <c r="D91" s="15">
        <v>3122.942</v>
      </c>
      <c r="E91" s="9">
        <v>1.5893139859028712E-3</v>
      </c>
      <c r="F91" s="10">
        <v>1.8166433069431589</v>
      </c>
    </row>
    <row r="92" spans="1:6">
      <c r="A92" s="117" t="s">
        <v>178</v>
      </c>
      <c r="B92" s="15">
        <v>471.16800000000001</v>
      </c>
      <c r="C92" s="9">
        <v>2.8018974777406529E-4</v>
      </c>
      <c r="D92" s="15">
        <v>3169.3470000000002</v>
      </c>
      <c r="E92" s="9">
        <v>1.6129302155721455E-3</v>
      </c>
      <c r="F92" s="10">
        <v>5.726575234311329</v>
      </c>
    </row>
    <row r="93" spans="1:6">
      <c r="A93" s="117" t="s">
        <v>179</v>
      </c>
      <c r="B93" s="15">
        <v>52629.497000000003</v>
      </c>
      <c r="C93" s="9">
        <v>3.1297213499019302E-2</v>
      </c>
      <c r="D93" s="15">
        <v>57804.671000000002</v>
      </c>
      <c r="E93" s="9">
        <v>2.9417700383425022E-2</v>
      </c>
      <c r="F93" s="10">
        <v>9.8332195726666294E-2</v>
      </c>
    </row>
    <row r="94" spans="1:6">
      <c r="A94" s="117" t="s">
        <v>180</v>
      </c>
      <c r="B94" s="15">
        <v>63375.025999999998</v>
      </c>
      <c r="C94" s="9">
        <v>3.7687263460410785E-2</v>
      </c>
      <c r="D94" s="15">
        <v>78468.955000000002</v>
      </c>
      <c r="E94" s="9">
        <v>3.9934077431051561E-2</v>
      </c>
      <c r="F94" s="10">
        <v>0.23816840722085075</v>
      </c>
    </row>
    <row r="95" spans="1:6">
      <c r="A95" s="117" t="s">
        <v>13</v>
      </c>
      <c r="B95" s="15">
        <v>54514.322999999997</v>
      </c>
      <c r="C95" s="9">
        <v>3.2418064069384855E-2</v>
      </c>
      <c r="D95" s="15">
        <v>58349.35</v>
      </c>
      <c r="E95" s="9">
        <v>2.9694896038204261E-2</v>
      </c>
      <c r="F95" s="10">
        <v>7.0348979661730482E-2</v>
      </c>
    </row>
    <row r="96" spans="1:6">
      <c r="A96" s="11" t="s">
        <v>259</v>
      </c>
      <c r="B96" s="18">
        <v>173236.98500000002</v>
      </c>
      <c r="C96" s="13">
        <v>0.10301893832409997</v>
      </c>
      <c r="D96" s="18">
        <v>202080.21200000003</v>
      </c>
      <c r="E96" s="13">
        <v>0.10284177778704096</v>
      </c>
      <c r="F96" s="14">
        <v>0.16649578033235812</v>
      </c>
    </row>
    <row r="97" spans="1:6">
      <c r="A97" s="175" t="s">
        <v>226</v>
      </c>
      <c r="B97" s="16"/>
      <c r="C97" s="16"/>
      <c r="D97" s="16"/>
      <c r="E97" s="16"/>
      <c r="F97" s="17"/>
    </row>
    <row r="98" spans="1:6">
      <c r="A98" s="7" t="s">
        <v>198</v>
      </c>
      <c r="B98" s="17">
        <v>0.49969890775798492</v>
      </c>
      <c r="C98" s="17"/>
      <c r="D98" s="17">
        <v>0.63659249016584252</v>
      </c>
      <c r="E98" s="17"/>
      <c r="F98" s="17"/>
    </row>
    <row r="99" spans="1:6">
      <c r="A99" s="19" t="s">
        <v>199</v>
      </c>
      <c r="B99" s="17">
        <v>2.0789625540434846</v>
      </c>
      <c r="C99" s="17"/>
      <c r="D99" s="17">
        <v>2.1491198110234113</v>
      </c>
      <c r="E99" s="17"/>
      <c r="F99" s="17"/>
    </row>
    <row r="100" spans="1:6">
      <c r="A100" s="11" t="s">
        <v>208</v>
      </c>
      <c r="B100" s="21">
        <v>-0.16142398976754002</v>
      </c>
      <c r="C100" s="22"/>
      <c r="D100" s="21">
        <v>2.5469108268809829E-2</v>
      </c>
      <c r="E100" s="22"/>
      <c r="F100" s="22"/>
    </row>
    <row r="101" spans="1:6">
      <c r="A101" s="176" t="s">
        <v>227</v>
      </c>
      <c r="B101" s="17"/>
      <c r="C101" s="17"/>
      <c r="D101" s="17"/>
      <c r="E101" s="17"/>
      <c r="F101" s="17"/>
    </row>
    <row r="102" spans="1:6">
      <c r="A102" s="19" t="s">
        <v>200</v>
      </c>
      <c r="B102" s="15">
        <v>144103.30479751839</v>
      </c>
      <c r="C102" s="16"/>
      <c r="D102" s="15">
        <v>183666.29063426002</v>
      </c>
      <c r="E102" s="16"/>
      <c r="F102" s="10">
        <v>0.27454599942959068</v>
      </c>
    </row>
    <row r="103" spans="1:6">
      <c r="A103" s="19" t="s">
        <v>201</v>
      </c>
      <c r="B103" s="15">
        <v>37418.389023147574</v>
      </c>
      <c r="C103" s="16"/>
      <c r="D103" s="15">
        <v>55276.739755103175</v>
      </c>
      <c r="E103" s="16"/>
      <c r="F103" s="10">
        <v>0.47726134657769892</v>
      </c>
    </row>
    <row r="104" spans="1:6">
      <c r="A104" s="116" t="s">
        <v>202</v>
      </c>
      <c r="B104" s="15">
        <v>86640.097500832751</v>
      </c>
      <c r="C104" s="16"/>
      <c r="D104" s="15">
        <v>111781.69616650819</v>
      </c>
      <c r="E104" s="16"/>
      <c r="F104" s="10">
        <v>0.29018433024540147</v>
      </c>
    </row>
    <row r="105" spans="1:6">
      <c r="A105" s="19" t="s">
        <v>203</v>
      </c>
      <c r="B105" s="15">
        <v>1521841.648929744</v>
      </c>
      <c r="C105" s="16"/>
      <c r="D105" s="15">
        <v>1831075.3576100096</v>
      </c>
      <c r="E105" s="16"/>
      <c r="F105" s="10">
        <v>0.20319703360578845</v>
      </c>
    </row>
    <row r="106" spans="1:6">
      <c r="A106" s="19" t="s">
        <v>209</v>
      </c>
      <c r="B106" s="15">
        <v>84619.872312241729</v>
      </c>
      <c r="C106" s="16"/>
      <c r="D106" s="15">
        <v>100896.70205805716</v>
      </c>
      <c r="E106" s="16"/>
      <c r="F106" s="10">
        <v>0.19235233168108556</v>
      </c>
    </row>
    <row r="107" spans="1:6" ht="12" customHeight="1">
      <c r="A107" s="19" t="s">
        <v>204</v>
      </c>
      <c r="B107" s="15">
        <v>59525.875769904422</v>
      </c>
      <c r="C107" s="16"/>
      <c r="D107" s="15">
        <v>76746.52652329093</v>
      </c>
      <c r="E107" s="16"/>
      <c r="F107" s="10">
        <v>0.28929689031291939</v>
      </c>
    </row>
    <row r="108" spans="1:6" ht="12" customHeight="1">
      <c r="A108" s="19" t="s">
        <v>205</v>
      </c>
      <c r="B108" s="15">
        <v>40959.178293985082</v>
      </c>
      <c r="C108" s="16"/>
      <c r="D108" s="15">
        <v>38766.859253584553</v>
      </c>
      <c r="E108" s="16"/>
      <c r="F108" s="10">
        <v>-5.3524487836770773E-2</v>
      </c>
    </row>
    <row r="109" spans="1:6">
      <c r="A109" s="20" t="s">
        <v>210</v>
      </c>
      <c r="B109" s="15">
        <v>8925.5708608322966</v>
      </c>
      <c r="C109" s="23"/>
      <c r="D109" s="15">
        <v>11495.828357814562</v>
      </c>
      <c r="E109" s="23"/>
      <c r="F109" s="14">
        <v>0.28796561441926549</v>
      </c>
    </row>
    <row r="110" spans="1:6">
      <c r="A110" s="262" t="s">
        <v>38</v>
      </c>
      <c r="B110" s="263"/>
      <c r="C110" s="263"/>
      <c r="D110" s="263"/>
      <c r="E110" s="263"/>
      <c r="F110" s="264"/>
    </row>
    <row r="111" spans="1:6">
      <c r="A111" s="254" t="s">
        <v>231</v>
      </c>
      <c r="B111" s="255"/>
      <c r="C111" s="255"/>
      <c r="D111" s="255"/>
      <c r="E111" s="255"/>
      <c r="F111" s="256"/>
    </row>
    <row r="112" spans="1:6">
      <c r="A112" s="237"/>
      <c r="B112" s="238"/>
      <c r="C112" s="238"/>
      <c r="D112" s="238"/>
      <c r="E112" s="238"/>
      <c r="F112" s="239"/>
    </row>
    <row r="113" spans="1:6">
      <c r="A113" s="24"/>
      <c r="B113" s="24"/>
      <c r="C113" s="24"/>
      <c r="D113" s="24"/>
      <c r="E113" s="24"/>
      <c r="F113" s="149"/>
    </row>
    <row r="114" spans="1:6">
      <c r="A114" s="231" t="s">
        <v>43</v>
      </c>
      <c r="B114" s="232"/>
      <c r="C114" s="232"/>
      <c r="D114" s="232"/>
      <c r="E114" s="232"/>
      <c r="F114" s="233"/>
    </row>
    <row r="115" spans="1:6">
      <c r="A115" s="240" t="s">
        <v>26</v>
      </c>
      <c r="B115" s="241"/>
      <c r="C115" s="241"/>
      <c r="D115" s="241"/>
      <c r="E115" s="241"/>
      <c r="F115" s="242"/>
    </row>
    <row r="116" spans="1:6">
      <c r="A116" s="260" t="s">
        <v>351</v>
      </c>
      <c r="B116" s="260"/>
      <c r="C116" s="260"/>
      <c r="D116" s="260"/>
      <c r="E116" s="260"/>
      <c r="F116" s="260"/>
    </row>
    <row r="117" spans="1:6" ht="11.25" customHeight="1">
      <c r="A117" s="257" t="s">
        <v>24</v>
      </c>
      <c r="B117" s="261">
        <v>2022</v>
      </c>
      <c r="C117" s="261"/>
      <c r="D117" s="261">
        <v>2023</v>
      </c>
      <c r="E117" s="261"/>
      <c r="F117" s="236" t="s">
        <v>35</v>
      </c>
    </row>
    <row r="118" spans="1:6" ht="11.25" customHeight="1">
      <c r="A118" s="257"/>
      <c r="B118" s="257" t="s">
        <v>0</v>
      </c>
      <c r="C118" s="234" t="s">
        <v>325</v>
      </c>
      <c r="D118" s="257" t="s">
        <v>0</v>
      </c>
      <c r="E118" s="234" t="s">
        <v>325</v>
      </c>
      <c r="F118" s="236"/>
    </row>
    <row r="119" spans="1:6" ht="50.25" customHeight="1">
      <c r="A119" s="257"/>
      <c r="B119" s="257"/>
      <c r="C119" s="235"/>
      <c r="D119" s="257"/>
      <c r="E119" s="235"/>
      <c r="F119" s="236"/>
    </row>
    <row r="120" spans="1:6">
      <c r="A120" s="2" t="s">
        <v>1</v>
      </c>
      <c r="B120" s="3">
        <v>3</v>
      </c>
      <c r="C120" s="3"/>
      <c r="D120" s="3">
        <v>3</v>
      </c>
      <c r="E120" s="2"/>
      <c r="F120" s="4">
        <v>0</v>
      </c>
    </row>
    <row r="121" spans="1:6">
      <c r="A121" s="174" t="s">
        <v>223</v>
      </c>
      <c r="B121" s="5"/>
      <c r="C121" s="5"/>
      <c r="D121" s="5"/>
      <c r="E121" s="5"/>
      <c r="F121" s="6"/>
    </row>
    <row r="122" spans="1:6">
      <c r="A122" s="7" t="s">
        <v>69</v>
      </c>
      <c r="B122" s="8">
        <v>69171.191000000006</v>
      </c>
      <c r="C122" s="9">
        <v>1</v>
      </c>
      <c r="D122" s="8">
        <v>81298.508000000002</v>
      </c>
      <c r="E122" s="9">
        <v>1</v>
      </c>
      <c r="F122" s="10">
        <v>0.17532323536253691</v>
      </c>
    </row>
    <row r="123" spans="1:6">
      <c r="A123" s="7" t="s">
        <v>253</v>
      </c>
      <c r="B123" s="8">
        <v>67444.397000000012</v>
      </c>
      <c r="C123" s="9">
        <v>0.97503593656497844</v>
      </c>
      <c r="D123" s="8">
        <v>79261.820000000007</v>
      </c>
      <c r="E123" s="9">
        <v>0.97494802733649188</v>
      </c>
      <c r="F123" s="10">
        <v>0.17521726823356421</v>
      </c>
    </row>
    <row r="124" spans="1:6">
      <c r="A124" s="7" t="s">
        <v>71</v>
      </c>
      <c r="B124" s="8">
        <v>1726.7939999999944</v>
      </c>
      <c r="C124" s="9">
        <v>2.4964063435021586E-2</v>
      </c>
      <c r="D124" s="8">
        <v>2036.6879999999946</v>
      </c>
      <c r="E124" s="9">
        <v>2.5051972663508101E-2</v>
      </c>
      <c r="F124" s="10">
        <v>0.17946205511485513</v>
      </c>
    </row>
    <row r="125" spans="1:6">
      <c r="A125" s="7" t="s">
        <v>251</v>
      </c>
      <c r="B125" s="8">
        <v>7800.366</v>
      </c>
      <c r="C125" s="9">
        <v>0.11276899945238762</v>
      </c>
      <c r="D125" s="8">
        <v>8820.0249999999996</v>
      </c>
      <c r="E125" s="9">
        <v>0.10848938334760092</v>
      </c>
      <c r="F125" s="10">
        <v>0.13071937906503361</v>
      </c>
    </row>
    <row r="126" spans="1:6">
      <c r="A126" s="7" t="s">
        <v>187</v>
      </c>
      <c r="B126" s="8">
        <v>5261.4679999999998</v>
      </c>
      <c r="C126" s="9">
        <v>7.6064441336567409E-2</v>
      </c>
      <c r="D126" s="8">
        <v>6635.8340000000007</v>
      </c>
      <c r="E126" s="9">
        <v>8.16230723446979E-2</v>
      </c>
      <c r="F126" s="10">
        <v>0.26121341040181201</v>
      </c>
    </row>
    <row r="127" spans="1:6">
      <c r="A127" s="7" t="s">
        <v>164</v>
      </c>
      <c r="B127" s="8">
        <v>-812.10400000000573</v>
      </c>
      <c r="C127" s="9">
        <v>-1.1740494680798625E-2</v>
      </c>
      <c r="D127" s="8">
        <v>-147.50300000000425</v>
      </c>
      <c r="E127" s="9">
        <v>-1.8143383393949154E-3</v>
      </c>
      <c r="F127" s="10">
        <v>0.81836932215577907</v>
      </c>
    </row>
    <row r="128" spans="1:6">
      <c r="A128" s="7" t="s">
        <v>163</v>
      </c>
      <c r="B128" s="8">
        <v>92.778000000000006</v>
      </c>
      <c r="C128" s="9">
        <v>1.3412809387653886E-3</v>
      </c>
      <c r="D128" s="8">
        <v>-876.72700000000009</v>
      </c>
      <c r="E128" s="9">
        <v>-1.0784047845010884E-2</v>
      </c>
      <c r="F128" s="10">
        <v>-10.449729461725841</v>
      </c>
    </row>
    <row r="129" spans="1:6">
      <c r="A129" s="11" t="s">
        <v>84</v>
      </c>
      <c r="B129" s="12">
        <v>-904.88199999999995</v>
      </c>
      <c r="C129" s="13">
        <v>-1.3081775619563928E-2</v>
      </c>
      <c r="D129" s="12">
        <v>729.22400000000005</v>
      </c>
      <c r="E129" s="13">
        <v>8.9697095056160206E-3</v>
      </c>
      <c r="F129" s="215">
        <v>1.8058774514246059</v>
      </c>
    </row>
    <row r="130" spans="1:6">
      <c r="A130" s="175" t="s">
        <v>224</v>
      </c>
      <c r="B130" s="15"/>
      <c r="C130" s="16"/>
      <c r="D130" s="15"/>
      <c r="E130" s="16"/>
      <c r="F130" s="17"/>
    </row>
    <row r="131" spans="1:6">
      <c r="A131" s="7" t="s">
        <v>188</v>
      </c>
      <c r="B131" s="8">
        <v>31811.633999999998</v>
      </c>
      <c r="C131" s="9">
        <v>0.45989715573930184</v>
      </c>
      <c r="D131" s="8">
        <v>36174.392999999996</v>
      </c>
      <c r="E131" s="9">
        <v>0.44495764916128588</v>
      </c>
      <c r="F131" s="10">
        <v>0.13714350542320464</v>
      </c>
    </row>
    <row r="132" spans="1:6">
      <c r="A132" s="7" t="s">
        <v>20</v>
      </c>
      <c r="B132" s="8">
        <v>6014.7920000000004</v>
      </c>
      <c r="C132" s="9">
        <v>8.695516027763639E-2</v>
      </c>
      <c r="D132" s="8">
        <v>6058.768</v>
      </c>
      <c r="E132" s="9">
        <v>7.4524959301836141E-2</v>
      </c>
      <c r="F132" s="10">
        <v>7.3113085207268114E-3</v>
      </c>
    </row>
    <row r="133" spans="1:6">
      <c r="A133" s="7" t="s">
        <v>189</v>
      </c>
      <c r="B133" s="8">
        <v>31344.764999999999</v>
      </c>
      <c r="C133" s="9">
        <v>0.45314768398306166</v>
      </c>
      <c r="D133" s="8">
        <v>39065.347000000002</v>
      </c>
      <c r="E133" s="9">
        <v>0.48051739153687789</v>
      </c>
      <c r="F133" s="10">
        <v>0.24631168873015974</v>
      </c>
    </row>
    <row r="134" spans="1:6">
      <c r="A134" s="7" t="s">
        <v>190</v>
      </c>
      <c r="B134" s="8">
        <v>0</v>
      </c>
      <c r="C134" s="9">
        <v>0</v>
      </c>
      <c r="D134" s="8">
        <v>0</v>
      </c>
      <c r="E134" s="9">
        <v>0</v>
      </c>
      <c r="F134" s="211"/>
    </row>
    <row r="135" spans="1:6">
      <c r="A135" s="7" t="s">
        <v>191</v>
      </c>
      <c r="B135" s="8">
        <v>0</v>
      </c>
      <c r="C135" s="9">
        <v>0</v>
      </c>
      <c r="D135" s="8">
        <v>0</v>
      </c>
      <c r="E135" s="9">
        <v>0</v>
      </c>
      <c r="F135" s="211"/>
    </row>
    <row r="136" spans="1:6">
      <c r="A136" s="11" t="s">
        <v>192</v>
      </c>
      <c r="B136" s="18">
        <v>69171.190999999992</v>
      </c>
      <c r="C136" s="13">
        <v>0.99999999999999978</v>
      </c>
      <c r="D136" s="18">
        <v>81298.508000000002</v>
      </c>
      <c r="E136" s="13">
        <v>1</v>
      </c>
      <c r="F136" s="14">
        <v>0.17532323536253713</v>
      </c>
    </row>
    <row r="137" spans="1:6">
      <c r="A137" s="175" t="s">
        <v>225</v>
      </c>
      <c r="B137" s="15"/>
      <c r="C137" s="16"/>
      <c r="D137" s="15"/>
      <c r="E137" s="16"/>
      <c r="F137" s="17"/>
    </row>
    <row r="138" spans="1:6">
      <c r="A138" s="7" t="s">
        <v>193</v>
      </c>
      <c r="B138" s="8">
        <v>54165.972000000002</v>
      </c>
      <c r="C138" s="9">
        <v>0.78307126445169917</v>
      </c>
      <c r="D138" s="8">
        <v>65193.913</v>
      </c>
      <c r="E138" s="9">
        <v>0.80190786527103297</v>
      </c>
      <c r="F138" s="10">
        <v>0.20359536795536504</v>
      </c>
    </row>
    <row r="139" spans="1:6">
      <c r="A139" s="7" t="s">
        <v>21</v>
      </c>
      <c r="B139" s="8">
        <v>10437.65</v>
      </c>
      <c r="C139" s="9">
        <v>0.15089591272181505</v>
      </c>
      <c r="D139" s="8">
        <v>9634.7270000000008</v>
      </c>
      <c r="E139" s="9">
        <v>0.11851050206235028</v>
      </c>
      <c r="F139" s="10">
        <v>-7.692564897270926E-2</v>
      </c>
    </row>
    <row r="140" spans="1:6">
      <c r="A140" s="7" t="s">
        <v>194</v>
      </c>
      <c r="B140" s="8">
        <v>-293.822</v>
      </c>
      <c r="C140" s="9">
        <v>-4.2477510615655002E-3</v>
      </c>
      <c r="D140" s="8">
        <v>3400.4059999999999</v>
      </c>
      <c r="E140" s="9">
        <v>4.1826179639114655E-2</v>
      </c>
      <c r="F140" s="10">
        <v>12.57301359326395</v>
      </c>
    </row>
    <row r="141" spans="1:6">
      <c r="A141" s="7" t="s">
        <v>195</v>
      </c>
      <c r="B141" s="8">
        <v>65.379000000000005</v>
      </c>
      <c r="C141" s="9">
        <v>9.4517672827116705E-4</v>
      </c>
      <c r="D141" s="8">
        <v>21.032</v>
      </c>
      <c r="E141" s="9">
        <v>2.5870093458541698E-4</v>
      </c>
      <c r="F141" s="10">
        <v>-0.67830648985148145</v>
      </c>
    </row>
    <row r="142" spans="1:6">
      <c r="A142" s="7" t="s">
        <v>196</v>
      </c>
      <c r="B142" s="8">
        <v>0</v>
      </c>
      <c r="C142" s="9">
        <v>0</v>
      </c>
      <c r="D142" s="8">
        <v>0</v>
      </c>
      <c r="E142" s="9">
        <v>0</v>
      </c>
      <c r="F142" s="10">
        <v>0</v>
      </c>
    </row>
    <row r="143" spans="1:6">
      <c r="A143" s="7" t="s">
        <v>197</v>
      </c>
      <c r="B143" s="8">
        <v>3069.2179999999998</v>
      </c>
      <c r="C143" s="9">
        <v>4.4371333724758329E-2</v>
      </c>
      <c r="D143" s="8">
        <v>1011.742</v>
      </c>
      <c r="E143" s="9">
        <v>1.244477942940847E-2</v>
      </c>
      <c r="F143" s="10">
        <v>-0.67035837793209874</v>
      </c>
    </row>
    <row r="144" spans="1:6">
      <c r="A144" s="11" t="s">
        <v>181</v>
      </c>
      <c r="B144" s="18">
        <v>67444.396999999997</v>
      </c>
      <c r="C144" s="13">
        <v>0.97503593656497822</v>
      </c>
      <c r="D144" s="18">
        <v>79261.820000000007</v>
      </c>
      <c r="E144" s="13">
        <v>0.97494802733649188</v>
      </c>
      <c r="F144" s="14">
        <v>0.17521726823356443</v>
      </c>
    </row>
    <row r="145" spans="1:6">
      <c r="A145" s="175" t="s">
        <v>258</v>
      </c>
      <c r="B145" s="15"/>
      <c r="C145" s="9"/>
      <c r="D145" s="15"/>
      <c r="E145" s="9"/>
      <c r="F145" s="10"/>
    </row>
    <row r="146" spans="1:6">
      <c r="A146" s="117" t="s">
        <v>22</v>
      </c>
      <c r="B146" s="15">
        <v>0.44</v>
      </c>
      <c r="C146" s="9">
        <v>6.3610296951515549E-6</v>
      </c>
      <c r="D146" s="15">
        <v>0</v>
      </c>
      <c r="E146" s="9">
        <v>0</v>
      </c>
      <c r="F146" s="10">
        <v>-1</v>
      </c>
    </row>
    <row r="147" spans="1:6">
      <c r="A147" s="117" t="s">
        <v>177</v>
      </c>
      <c r="B147" s="15">
        <v>0</v>
      </c>
      <c r="C147" s="9">
        <v>0</v>
      </c>
      <c r="D147" s="15">
        <v>0.2</v>
      </c>
      <c r="E147" s="9">
        <v>2.4600697469134366E-6</v>
      </c>
      <c r="F147" s="10"/>
    </row>
    <row r="148" spans="1:6">
      <c r="A148" s="117" t="s">
        <v>178</v>
      </c>
      <c r="B148" s="15">
        <v>171.58</v>
      </c>
      <c r="C148" s="9">
        <v>2.4805124433956906E-3</v>
      </c>
      <c r="D148" s="15">
        <v>358.83</v>
      </c>
      <c r="E148" s="9">
        <v>4.413734136424742E-3</v>
      </c>
      <c r="F148" s="10">
        <v>1.0913276605664994</v>
      </c>
    </row>
    <row r="149" spans="1:6">
      <c r="A149" s="117" t="s">
        <v>179</v>
      </c>
      <c r="B149" s="15">
        <v>4235.9790000000003</v>
      </c>
      <c r="C149" s="9">
        <v>6.1239064106905432E-2</v>
      </c>
      <c r="D149" s="15">
        <v>4772.0680000000002</v>
      </c>
      <c r="E149" s="9">
        <v>5.8698100585068552E-2</v>
      </c>
      <c r="F149" s="10">
        <v>0.1265561042677501</v>
      </c>
    </row>
    <row r="150" spans="1:6">
      <c r="A150" s="117" t="s">
        <v>180</v>
      </c>
      <c r="B150" s="15">
        <v>329.50799999999998</v>
      </c>
      <c r="C150" s="9">
        <v>4.7636594836136326E-3</v>
      </c>
      <c r="D150" s="15">
        <v>316.00700000000001</v>
      </c>
      <c r="E150" s="9">
        <v>3.8869963025643718E-3</v>
      </c>
      <c r="F150" s="10">
        <v>-4.0973208541218997E-2</v>
      </c>
    </row>
    <row r="151" spans="1:6">
      <c r="A151" s="117" t="s">
        <v>13</v>
      </c>
      <c r="B151" s="15">
        <v>3062.8589999999999</v>
      </c>
      <c r="C151" s="9">
        <v>4.4279402388777714E-2</v>
      </c>
      <c r="D151" s="15">
        <v>3372.92</v>
      </c>
      <c r="E151" s="9">
        <v>4.1488092253796342E-2</v>
      </c>
      <c r="F151" s="10">
        <v>0.10123254123026881</v>
      </c>
    </row>
    <row r="152" spans="1:6">
      <c r="A152" s="11" t="s">
        <v>259</v>
      </c>
      <c r="B152" s="18">
        <v>7800.366</v>
      </c>
      <c r="C152" s="13">
        <v>0.11276899945238762</v>
      </c>
      <c r="D152" s="18">
        <v>8820.0249999999996</v>
      </c>
      <c r="E152" s="13">
        <v>0.10848938334760092</v>
      </c>
      <c r="F152" s="14">
        <v>0.13071937906503361</v>
      </c>
    </row>
    <row r="153" spans="1:6">
      <c r="A153" s="175" t="s">
        <v>226</v>
      </c>
      <c r="B153" s="16"/>
      <c r="C153" s="16"/>
      <c r="D153" s="16"/>
      <c r="E153" s="16"/>
      <c r="F153" s="17"/>
    </row>
    <row r="154" spans="1:6">
      <c r="A154" s="7" t="s">
        <v>198</v>
      </c>
      <c r="B154" s="17">
        <v>1.0514131104403452</v>
      </c>
      <c r="C154" s="17"/>
      <c r="D154" s="17">
        <v>1.0546350367120279</v>
      </c>
      <c r="E154" s="17"/>
      <c r="F154" s="17"/>
    </row>
    <row r="155" spans="1:6">
      <c r="A155" s="19" t="s">
        <v>199</v>
      </c>
      <c r="B155" s="17">
        <v>1.6109989196875483</v>
      </c>
      <c r="C155" s="17"/>
      <c r="D155" s="17">
        <v>1.5786362203850721</v>
      </c>
      <c r="E155" s="17"/>
      <c r="F155" s="17"/>
    </row>
    <row r="156" spans="1:6">
      <c r="A156" s="11" t="s">
        <v>208</v>
      </c>
      <c r="B156" s="21">
        <v>-4.52895729957664E-2</v>
      </c>
      <c r="C156" s="22"/>
      <c r="D156" s="21">
        <v>3.6396952100152813E-2</v>
      </c>
      <c r="E156" s="22"/>
      <c r="F156" s="22"/>
    </row>
    <row r="157" spans="1:6">
      <c r="A157" s="176" t="s">
        <v>227</v>
      </c>
      <c r="B157" s="17"/>
      <c r="C157" s="17"/>
      <c r="D157" s="17"/>
      <c r="E157" s="17"/>
      <c r="F157" s="17"/>
    </row>
    <row r="158" spans="1:6">
      <c r="A158" s="19" t="s">
        <v>200</v>
      </c>
      <c r="B158" s="15">
        <v>298384.47668223915</v>
      </c>
      <c r="C158" s="16"/>
      <c r="D158" s="15">
        <v>359214.52083968488</v>
      </c>
      <c r="E158" s="16"/>
      <c r="F158" s="10">
        <v>0.20386464079438671</v>
      </c>
    </row>
    <row r="159" spans="1:6">
      <c r="A159" s="19" t="s">
        <v>201</v>
      </c>
      <c r="B159" s="15">
        <v>25946.069994262769</v>
      </c>
      <c r="C159" s="16"/>
      <c r="D159" s="15">
        <v>26770.447546206087</v>
      </c>
      <c r="E159" s="16"/>
      <c r="F159" s="10">
        <v>3.1772732908128543E-2</v>
      </c>
    </row>
    <row r="160" spans="1:6">
      <c r="A160" s="116" t="s">
        <v>202</v>
      </c>
      <c r="B160" s="15">
        <v>147559.85596255711</v>
      </c>
      <c r="C160" s="16"/>
      <c r="D160" s="15">
        <v>182820.63459938383</v>
      </c>
      <c r="E160" s="16"/>
      <c r="F160" s="10">
        <v>0.23895915597650119</v>
      </c>
    </row>
    <row r="161" spans="1:6">
      <c r="A161" s="19" t="s">
        <v>203</v>
      </c>
      <c r="B161" s="15">
        <v>1960373.8877560261</v>
      </c>
      <c r="C161" s="16"/>
      <c r="D161" s="15">
        <v>2283360.6962489132</v>
      </c>
      <c r="E161" s="16"/>
      <c r="F161" s="10">
        <v>0.16475775897147815</v>
      </c>
    </row>
    <row r="162" spans="1:6">
      <c r="A162" s="19" t="s">
        <v>209</v>
      </c>
      <c r="B162" s="15">
        <v>143876.1623578452</v>
      </c>
      <c r="C162" s="16"/>
      <c r="D162" s="15">
        <v>178240.61705907487</v>
      </c>
      <c r="E162" s="16"/>
      <c r="F162" s="10">
        <v>0.2388474514336798</v>
      </c>
    </row>
    <row r="163" spans="1:6">
      <c r="A163" s="19" t="s">
        <v>204</v>
      </c>
      <c r="B163" s="15">
        <v>115549.88299091019</v>
      </c>
      <c r="C163" s="16"/>
      <c r="D163" s="15">
        <v>146605.30481908747</v>
      </c>
      <c r="E163" s="16"/>
      <c r="F163" s="10">
        <v>0.26876203613828209</v>
      </c>
    </row>
    <row r="164" spans="1:6">
      <c r="A164" s="19" t="s">
        <v>205</v>
      </c>
      <c r="B164" s="15">
        <v>45024.997950987628</v>
      </c>
      <c r="C164" s="16"/>
      <c r="D164" s="15">
        <v>42570.69321279764</v>
      </c>
      <c r="E164" s="16"/>
      <c r="F164" s="10">
        <v>-5.4509824539284657E-2</v>
      </c>
    </row>
    <row r="165" spans="1:6" ht="12" customHeight="1">
      <c r="A165" s="20" t="s">
        <v>210</v>
      </c>
      <c r="B165" s="15">
        <v>16640.177316235997</v>
      </c>
      <c r="C165" s="23"/>
      <c r="D165" s="15">
        <v>19834.097910904224</v>
      </c>
      <c r="E165" s="23"/>
      <c r="F165" s="14">
        <v>0.19194029810919644</v>
      </c>
    </row>
    <row r="166" spans="1:6">
      <c r="A166" s="262" t="s">
        <v>38</v>
      </c>
      <c r="B166" s="263"/>
      <c r="C166" s="263"/>
      <c r="D166" s="263"/>
      <c r="E166" s="263"/>
      <c r="F166" s="264"/>
    </row>
    <row r="167" spans="1:6">
      <c r="A167" s="145" t="s">
        <v>231</v>
      </c>
      <c r="B167" s="146"/>
      <c r="C167" s="146"/>
      <c r="D167" s="146"/>
      <c r="E167" s="146"/>
      <c r="F167" s="147"/>
    </row>
    <row r="168" spans="1:6">
      <c r="A168" s="265"/>
      <c r="B168" s="266"/>
      <c r="C168" s="266"/>
      <c r="D168" s="266"/>
      <c r="E168" s="266"/>
      <c r="F168" s="267"/>
    </row>
  </sheetData>
  <mergeCells count="41"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B5:C5"/>
    <mergeCell ref="B6:B7"/>
    <mergeCell ref="A4:F4"/>
    <mergeCell ref="A5:A7"/>
    <mergeCell ref="C6:C7"/>
    <mergeCell ref="E6:E7"/>
    <mergeCell ref="A58:F58"/>
    <mergeCell ref="D6:D7"/>
    <mergeCell ref="F61:F63"/>
    <mergeCell ref="A112:F112"/>
    <mergeCell ref="A59:F59"/>
    <mergeCell ref="A55:F55"/>
    <mergeCell ref="A56:F56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6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2.28515625" style="98" customWidth="1"/>
    <col min="3" max="4" width="10.7109375" style="98" customWidth="1"/>
    <col min="5" max="5" width="12.42578125" style="98" customWidth="1"/>
    <col min="6" max="7" width="10.7109375" style="98" customWidth="1"/>
    <col min="8" max="8" width="12.42578125" style="98" customWidth="1"/>
    <col min="9" max="10" width="13.28515625" style="98" bestFit="1" customWidth="1"/>
    <col min="11" max="11" width="13" style="98" customWidth="1"/>
    <col min="12" max="13" width="10.7109375" style="98" customWidth="1"/>
    <col min="14" max="14" width="12.28515625" style="98" customWidth="1"/>
    <col min="15" max="16" width="10.7109375" style="98" customWidth="1"/>
    <col min="17" max="17" width="12.42578125" style="98" customWidth="1"/>
    <col min="18" max="19" width="10.7109375" style="98" customWidth="1"/>
    <col min="20" max="20" width="13.140625" style="98" customWidth="1"/>
    <col min="21" max="22" width="13.28515625" style="98" bestFit="1" customWidth="1"/>
    <col min="23" max="23" width="13" style="98" customWidth="1"/>
    <col min="24" max="16384" width="5.285156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75" t="s">
        <v>235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7"/>
    </row>
    <row r="3" spans="1:23">
      <c r="A3" s="278" t="s">
        <v>352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80"/>
    </row>
    <row r="4" spans="1:23">
      <c r="A4" s="281" t="s">
        <v>229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</row>
    <row r="5" spans="1:23" ht="12.6" customHeight="1">
      <c r="A5" s="282" t="s">
        <v>3</v>
      </c>
      <c r="B5" s="282" t="s">
        <v>4</v>
      </c>
      <c r="C5" s="268" t="s">
        <v>237</v>
      </c>
      <c r="D5" s="268"/>
      <c r="E5" s="268"/>
      <c r="F5" s="268" t="s">
        <v>238</v>
      </c>
      <c r="G5" s="268"/>
      <c r="H5" s="268"/>
      <c r="I5" s="268" t="s">
        <v>232</v>
      </c>
      <c r="J5" s="268"/>
      <c r="K5" s="268"/>
      <c r="L5" s="268" t="s">
        <v>239</v>
      </c>
      <c r="M5" s="268"/>
      <c r="N5" s="268"/>
      <c r="O5" s="268" t="s">
        <v>240</v>
      </c>
      <c r="P5" s="268"/>
      <c r="Q5" s="268"/>
      <c r="R5" s="268" t="s">
        <v>2</v>
      </c>
      <c r="S5" s="268"/>
      <c r="T5" s="268"/>
      <c r="U5" s="268" t="s">
        <v>233</v>
      </c>
      <c r="V5" s="268"/>
      <c r="W5" s="268"/>
    </row>
    <row r="6" spans="1:23" ht="25.2">
      <c r="A6" s="282"/>
      <c r="B6" s="282"/>
      <c r="C6" s="181">
        <v>2022</v>
      </c>
      <c r="D6" s="181">
        <v>2023</v>
      </c>
      <c r="E6" s="182" t="s">
        <v>234</v>
      </c>
      <c r="F6" s="181">
        <v>2022</v>
      </c>
      <c r="G6" s="181">
        <v>2023</v>
      </c>
      <c r="H6" s="182" t="s">
        <v>234</v>
      </c>
      <c r="I6" s="181">
        <v>2022</v>
      </c>
      <c r="J6" s="181">
        <v>2023</v>
      </c>
      <c r="K6" s="182" t="s">
        <v>234</v>
      </c>
      <c r="L6" s="181">
        <v>2022</v>
      </c>
      <c r="M6" s="181">
        <v>2023</v>
      </c>
      <c r="N6" s="182" t="s">
        <v>234</v>
      </c>
      <c r="O6" s="181">
        <v>2022</v>
      </c>
      <c r="P6" s="181">
        <v>2023</v>
      </c>
      <c r="Q6" s="182" t="s">
        <v>234</v>
      </c>
      <c r="R6" s="181">
        <v>2022</v>
      </c>
      <c r="S6" s="181">
        <v>2023</v>
      </c>
      <c r="T6" s="182" t="s">
        <v>234</v>
      </c>
      <c r="U6" s="181">
        <v>2022</v>
      </c>
      <c r="V6" s="181">
        <v>2023</v>
      </c>
      <c r="W6" s="182" t="s">
        <v>234</v>
      </c>
    </row>
    <row r="7" spans="1:23">
      <c r="A7" s="99">
        <v>67</v>
      </c>
      <c r="B7" s="51" t="s">
        <v>5</v>
      </c>
      <c r="C7" s="153">
        <v>62316.82</v>
      </c>
      <c r="D7" s="153">
        <v>72708.92</v>
      </c>
      <c r="E7" s="148">
        <v>0.16676236046704562</v>
      </c>
      <c r="F7" s="153">
        <v>294390.61700000003</v>
      </c>
      <c r="G7" s="153">
        <v>267490.14500000002</v>
      </c>
      <c r="H7" s="148">
        <v>-9.137679819462452E-2</v>
      </c>
      <c r="I7" s="153">
        <v>356707.43700000003</v>
      </c>
      <c r="J7" s="153">
        <v>340199.065</v>
      </c>
      <c r="K7" s="148">
        <v>-4.627986491910463E-2</v>
      </c>
      <c r="L7" s="153">
        <v>150842.929</v>
      </c>
      <c r="M7" s="153">
        <v>166364.823</v>
      </c>
      <c r="N7" s="148">
        <v>0.10290103820511209</v>
      </c>
      <c r="O7" s="153">
        <v>51957.33</v>
      </c>
      <c r="P7" s="153">
        <v>41644.493000000002</v>
      </c>
      <c r="Q7" s="148">
        <v>-0.19848666203594367</v>
      </c>
      <c r="R7" s="153">
        <v>153907.17800000001</v>
      </c>
      <c r="S7" s="153">
        <v>132189.74900000001</v>
      </c>
      <c r="T7" s="148">
        <v>-0.14110731729484383</v>
      </c>
      <c r="U7" s="153">
        <v>356707.43700000003</v>
      </c>
      <c r="V7" s="153">
        <v>340199.065</v>
      </c>
      <c r="W7" s="148">
        <v>-4.627986491910463E-2</v>
      </c>
    </row>
    <row r="8" spans="1:23">
      <c r="A8" s="101">
        <v>78</v>
      </c>
      <c r="B8" s="53" t="s">
        <v>44</v>
      </c>
      <c r="C8" s="154">
        <v>70900.660999999993</v>
      </c>
      <c r="D8" s="154">
        <v>97850.968999999997</v>
      </c>
      <c r="E8" s="148">
        <v>0.38011363532985976</v>
      </c>
      <c r="F8" s="154">
        <v>121013.959</v>
      </c>
      <c r="G8" s="154">
        <v>85516.644</v>
      </c>
      <c r="H8" s="148">
        <v>-0.29333239977711989</v>
      </c>
      <c r="I8" s="154">
        <v>191914.62</v>
      </c>
      <c r="J8" s="154">
        <v>183367.61300000001</v>
      </c>
      <c r="K8" s="148">
        <v>-4.4535465823291487E-2</v>
      </c>
      <c r="L8" s="154">
        <v>141381.60399999999</v>
      </c>
      <c r="M8" s="154">
        <v>133425.03</v>
      </c>
      <c r="N8" s="148">
        <v>-5.6277293331599143E-2</v>
      </c>
      <c r="O8" s="154">
        <v>6591.5919999999996</v>
      </c>
      <c r="P8" s="154">
        <v>6817.2560000000003</v>
      </c>
      <c r="Q8" s="148">
        <v>3.4235128630534239E-2</v>
      </c>
      <c r="R8" s="154">
        <v>43941.423999999999</v>
      </c>
      <c r="S8" s="154">
        <v>43125.326999999997</v>
      </c>
      <c r="T8" s="148">
        <v>-1.8572383999207687E-2</v>
      </c>
      <c r="U8" s="154">
        <v>191914.62</v>
      </c>
      <c r="V8" s="154">
        <v>183367.61299999998</v>
      </c>
      <c r="W8" s="148">
        <v>-4.4535465823291709E-2</v>
      </c>
    </row>
    <row r="9" spans="1:23">
      <c r="A9" s="101">
        <v>80</v>
      </c>
      <c r="B9" s="53" t="s">
        <v>6</v>
      </c>
      <c r="C9" s="154">
        <v>44835.305999999997</v>
      </c>
      <c r="D9" s="154">
        <v>42904.896999999997</v>
      </c>
      <c r="E9" s="148">
        <v>-4.3055555369690079E-2</v>
      </c>
      <c r="F9" s="154">
        <v>38950.326000000001</v>
      </c>
      <c r="G9" s="154">
        <v>34428.343999999997</v>
      </c>
      <c r="H9" s="148">
        <v>-0.1160961271543659</v>
      </c>
      <c r="I9" s="154">
        <v>83785.631999999998</v>
      </c>
      <c r="J9" s="154">
        <v>77333.240999999995</v>
      </c>
      <c r="K9" s="148">
        <v>-7.7010709903101326E-2</v>
      </c>
      <c r="L9" s="154">
        <v>40049.307000000001</v>
      </c>
      <c r="M9" s="154">
        <v>49855.321000000004</v>
      </c>
      <c r="N9" s="148">
        <v>0.24484853133663464</v>
      </c>
      <c r="O9" s="154">
        <v>10177.532999999999</v>
      </c>
      <c r="P9" s="154">
        <v>2801.6210000000001</v>
      </c>
      <c r="Q9" s="148">
        <v>-0.72472494071009153</v>
      </c>
      <c r="R9" s="154">
        <v>33558.792000000001</v>
      </c>
      <c r="S9" s="154">
        <v>24676.298999999999</v>
      </c>
      <c r="T9" s="148">
        <v>-0.26468452738108095</v>
      </c>
      <c r="U9" s="154">
        <v>83785.631999999998</v>
      </c>
      <c r="V9" s="154">
        <v>77333.241000000009</v>
      </c>
      <c r="W9" s="148">
        <v>-7.7010709903101104E-2</v>
      </c>
    </row>
    <row r="10" spans="1:23">
      <c r="A10" s="52">
        <v>81</v>
      </c>
      <c r="B10" s="56" t="s">
        <v>309</v>
      </c>
      <c r="C10" s="154">
        <v>23553.352999999999</v>
      </c>
      <c r="D10" s="154">
        <v>36225.421000000002</v>
      </c>
      <c r="E10" s="148">
        <v>0.53801545792652128</v>
      </c>
      <c r="F10" s="154">
        <v>87363.808000000005</v>
      </c>
      <c r="G10" s="154">
        <v>78608.967000000004</v>
      </c>
      <c r="H10" s="148">
        <v>-0.1002113026025605</v>
      </c>
      <c r="I10" s="154">
        <v>110917.16100000001</v>
      </c>
      <c r="J10" s="154">
        <v>114834.38800000001</v>
      </c>
      <c r="K10" s="148">
        <v>3.5316690083692315E-2</v>
      </c>
      <c r="L10" s="154">
        <v>74377.225000000006</v>
      </c>
      <c r="M10" s="154">
        <v>73847.013000000006</v>
      </c>
      <c r="N10" s="148">
        <v>-7.1286875787581749E-3</v>
      </c>
      <c r="O10" s="154">
        <v>4660.3249999999998</v>
      </c>
      <c r="P10" s="154">
        <v>3546.0810000000001</v>
      </c>
      <c r="Q10" s="148">
        <v>-0.23909147967148203</v>
      </c>
      <c r="R10" s="154">
        <v>31879.611000000001</v>
      </c>
      <c r="S10" s="154">
        <v>37441.294000000002</v>
      </c>
      <c r="T10" s="148">
        <v>0.17445893552465241</v>
      </c>
      <c r="U10" s="154">
        <v>110917.16100000001</v>
      </c>
      <c r="V10" s="154">
        <v>114834.38800000001</v>
      </c>
      <c r="W10" s="148">
        <v>3.5316690083692315E-2</v>
      </c>
    </row>
    <row r="11" spans="1:23">
      <c r="A11" s="101">
        <v>99</v>
      </c>
      <c r="B11" s="53" t="s">
        <v>7</v>
      </c>
      <c r="C11" s="154">
        <v>69872.793999999994</v>
      </c>
      <c r="D11" s="154">
        <v>95648.862999999998</v>
      </c>
      <c r="E11" s="148">
        <v>0.36889993264044962</v>
      </c>
      <c r="F11" s="154">
        <v>157637.14000000001</v>
      </c>
      <c r="G11" s="154">
        <v>81925.157999999996</v>
      </c>
      <c r="H11" s="148">
        <v>-0.48029279140689818</v>
      </c>
      <c r="I11" s="154">
        <v>227509.93400000001</v>
      </c>
      <c r="J11" s="154">
        <v>177574.02100000001</v>
      </c>
      <c r="K11" s="148">
        <v>-0.21948893449197693</v>
      </c>
      <c r="L11" s="154">
        <v>147060.85699999999</v>
      </c>
      <c r="M11" s="154">
        <v>142624.49</v>
      </c>
      <c r="N11" s="148">
        <v>-3.0166878464471303E-2</v>
      </c>
      <c r="O11" s="154">
        <v>35825.067999999999</v>
      </c>
      <c r="P11" s="154">
        <v>10042.181</v>
      </c>
      <c r="Q11" s="148">
        <v>-0.71968843157534268</v>
      </c>
      <c r="R11" s="154">
        <v>44624.008999999998</v>
      </c>
      <c r="S11" s="154">
        <v>24907.35</v>
      </c>
      <c r="T11" s="148">
        <v>-0.44183970561676789</v>
      </c>
      <c r="U11" s="154">
        <v>227509.93399999998</v>
      </c>
      <c r="V11" s="154">
        <v>177574.02100000001</v>
      </c>
      <c r="W11" s="148">
        <v>-0.21948893449197682</v>
      </c>
    </row>
    <row r="12" spans="1:23">
      <c r="A12" s="101">
        <v>107</v>
      </c>
      <c r="B12" s="53" t="s">
        <v>40</v>
      </c>
      <c r="C12" s="154">
        <v>55826.805</v>
      </c>
      <c r="D12" s="154">
        <v>87968.490999999995</v>
      </c>
      <c r="E12" s="148">
        <v>0.5757393065929528</v>
      </c>
      <c r="F12" s="154">
        <v>144634.948</v>
      </c>
      <c r="G12" s="154">
        <v>123340.393</v>
      </c>
      <c r="H12" s="148">
        <v>-0.14722966540562521</v>
      </c>
      <c r="I12" s="154">
        <v>200461.753</v>
      </c>
      <c r="J12" s="154">
        <v>211308.88399999999</v>
      </c>
      <c r="K12" s="148">
        <v>5.4110726049572122E-2</v>
      </c>
      <c r="L12" s="154">
        <v>123749.311</v>
      </c>
      <c r="M12" s="154">
        <v>130201.74099999999</v>
      </c>
      <c r="N12" s="148">
        <v>5.2141138789855601E-2</v>
      </c>
      <c r="O12" s="154">
        <v>11606.14</v>
      </c>
      <c r="P12" s="154">
        <v>5124.4570000000003</v>
      </c>
      <c r="Q12" s="148">
        <v>-0.55847017182284542</v>
      </c>
      <c r="R12" s="154">
        <v>65106.302000000003</v>
      </c>
      <c r="S12" s="154">
        <v>75982.686000000002</v>
      </c>
      <c r="T12" s="148">
        <v>0.16705577902427926</v>
      </c>
      <c r="U12" s="154">
        <v>200461.753</v>
      </c>
      <c r="V12" s="154">
        <v>211308.88400000002</v>
      </c>
      <c r="W12" s="148">
        <v>5.4110726049572344E-2</v>
      </c>
    </row>
    <row r="13" spans="1:23">
      <c r="A13" s="101">
        <v>108</v>
      </c>
      <c r="B13" s="53" t="s">
        <v>345</v>
      </c>
      <c r="C13" s="154">
        <v>11559.758</v>
      </c>
      <c r="D13" s="154">
        <v>13466.050999999999</v>
      </c>
      <c r="E13" s="148">
        <v>0.16490769097415359</v>
      </c>
      <c r="F13" s="154">
        <v>1441.6410000000001</v>
      </c>
      <c r="G13" s="154">
        <v>13777.951999999999</v>
      </c>
      <c r="H13" s="148">
        <v>8.5571310749347429</v>
      </c>
      <c r="I13" s="154">
        <v>13001.398999999999</v>
      </c>
      <c r="J13" s="154">
        <v>27244.002999999997</v>
      </c>
      <c r="K13" s="148">
        <v>1.0954670339707286</v>
      </c>
      <c r="L13" s="154">
        <v>678.12599999999998</v>
      </c>
      <c r="M13" s="154">
        <v>5502.0069999999996</v>
      </c>
      <c r="N13" s="148">
        <v>7.1135467450001908</v>
      </c>
      <c r="O13" s="154">
        <v>698.71199999999999</v>
      </c>
      <c r="P13" s="154">
        <v>643.24900000000002</v>
      </c>
      <c r="Q13" s="148">
        <v>-7.9378914345252349E-2</v>
      </c>
      <c r="R13" s="154">
        <v>11624.561</v>
      </c>
      <c r="S13" s="154">
        <v>21098.746999999999</v>
      </c>
      <c r="T13" s="148">
        <v>0.81501451968809824</v>
      </c>
      <c r="U13" s="154">
        <v>13001.398999999999</v>
      </c>
      <c r="V13" s="154">
        <v>27244.002999999997</v>
      </c>
      <c r="W13" s="148">
        <v>1.0954670339707286</v>
      </c>
    </row>
    <row r="14" spans="1:23">
      <c r="A14" s="284" t="s">
        <v>8</v>
      </c>
      <c r="B14" s="284"/>
      <c r="C14" s="183">
        <v>338865.49699999997</v>
      </c>
      <c r="D14" s="183">
        <v>446773.61199999996</v>
      </c>
      <c r="E14" s="184">
        <v>0.31843936888033197</v>
      </c>
      <c r="F14" s="183">
        <v>845432.4389999999</v>
      </c>
      <c r="G14" s="183">
        <v>685087.603</v>
      </c>
      <c r="H14" s="184">
        <v>-0.18966014148884569</v>
      </c>
      <c r="I14" s="183">
        <v>1184297.936</v>
      </c>
      <c r="J14" s="183">
        <v>1131861.2150000001</v>
      </c>
      <c r="K14" s="184">
        <v>-4.4276629559202307E-2</v>
      </c>
      <c r="L14" s="183">
        <v>678139.35899999994</v>
      </c>
      <c r="M14" s="183">
        <v>701820.42500000005</v>
      </c>
      <c r="N14" s="184">
        <v>3.4920648220331474E-2</v>
      </c>
      <c r="O14" s="183">
        <v>121516.7</v>
      </c>
      <c r="P14" s="183">
        <v>70619.337999999989</v>
      </c>
      <c r="Q14" s="184">
        <v>-0.4188507587845951</v>
      </c>
      <c r="R14" s="183">
        <v>384641.87700000004</v>
      </c>
      <c r="S14" s="183">
        <v>359421.45199999993</v>
      </c>
      <c r="T14" s="184">
        <v>-6.5568588622502255E-2</v>
      </c>
      <c r="U14" s="183">
        <v>1184297.936</v>
      </c>
      <c r="V14" s="183">
        <v>1131861.2150000001</v>
      </c>
      <c r="W14" s="184">
        <v>-4.4276629559202307E-2</v>
      </c>
    </row>
    <row r="15" spans="1:23">
      <c r="A15" s="52">
        <v>63</v>
      </c>
      <c r="B15" s="56" t="s">
        <v>323</v>
      </c>
      <c r="C15" s="154">
        <v>23468.772000000001</v>
      </c>
      <c r="D15" s="154">
        <v>25188.741000000002</v>
      </c>
      <c r="E15" s="148">
        <v>7.3287558462794777E-2</v>
      </c>
      <c r="F15" s="154">
        <v>4401.4709999999995</v>
      </c>
      <c r="G15" s="154">
        <v>3768.096</v>
      </c>
      <c r="H15" s="148">
        <v>-0.14390075499759047</v>
      </c>
      <c r="I15" s="154">
        <v>27870.243000000002</v>
      </c>
      <c r="J15" s="154">
        <v>28956.837000000003</v>
      </c>
      <c r="K15" s="148">
        <v>3.8987604090857886E-2</v>
      </c>
      <c r="L15" s="154">
        <v>15284.977000000001</v>
      </c>
      <c r="M15" s="154">
        <v>16057.367</v>
      </c>
      <c r="N15" s="148">
        <v>5.053262428854155E-2</v>
      </c>
      <c r="O15" s="154">
        <v>2801.4630000000002</v>
      </c>
      <c r="P15" s="154">
        <v>2693.8029999999999</v>
      </c>
      <c r="Q15" s="148">
        <v>-3.8429920366608528E-2</v>
      </c>
      <c r="R15" s="154">
        <v>9783.8029999999999</v>
      </c>
      <c r="S15" s="154">
        <v>10205.666999999999</v>
      </c>
      <c r="T15" s="148">
        <v>4.3118611443832222E-2</v>
      </c>
      <c r="U15" s="154">
        <v>27870.243000000002</v>
      </c>
      <c r="V15" s="154">
        <v>28956.837</v>
      </c>
      <c r="W15" s="148">
        <v>3.8987604090857664E-2</v>
      </c>
    </row>
    <row r="16" spans="1:23">
      <c r="A16" s="52">
        <v>76</v>
      </c>
      <c r="B16" s="56" t="s">
        <v>41</v>
      </c>
      <c r="C16" s="154">
        <v>3996.6379999999999</v>
      </c>
      <c r="D16" s="154">
        <v>4561.8239999999996</v>
      </c>
      <c r="E16" s="148">
        <v>0.14141535960975182</v>
      </c>
      <c r="F16" s="154">
        <v>16451.331999999999</v>
      </c>
      <c r="G16" s="154">
        <v>18298.740000000002</v>
      </c>
      <c r="H16" s="148">
        <v>0.11229534483894699</v>
      </c>
      <c r="I16" s="154">
        <v>20447.969999999998</v>
      </c>
      <c r="J16" s="154">
        <v>22860.564000000002</v>
      </c>
      <c r="K16" s="148">
        <v>0.11798696887759541</v>
      </c>
      <c r="L16" s="154">
        <v>10940.281000000001</v>
      </c>
      <c r="M16" s="154">
        <v>12022.662</v>
      </c>
      <c r="N16" s="148">
        <v>9.8935392975737946E-2</v>
      </c>
      <c r="O16" s="154">
        <v>911.68200000000002</v>
      </c>
      <c r="P16" s="154">
        <v>947.404</v>
      </c>
      <c r="Q16" s="148">
        <v>3.9182521975864359E-2</v>
      </c>
      <c r="R16" s="154">
        <v>8596.0069999999996</v>
      </c>
      <c r="S16" s="154">
        <v>9890.4979999999996</v>
      </c>
      <c r="T16" s="148">
        <v>0.15059212957830304</v>
      </c>
      <c r="U16" s="154">
        <v>20447.97</v>
      </c>
      <c r="V16" s="154">
        <v>22860.563999999998</v>
      </c>
      <c r="W16" s="148">
        <v>0.11798696887759497</v>
      </c>
    </row>
    <row r="17" spans="1:23">
      <c r="A17" s="104">
        <v>94</v>
      </c>
      <c r="B17" s="58" t="s">
        <v>9</v>
      </c>
      <c r="C17" s="155">
        <v>771.90300000000002</v>
      </c>
      <c r="D17" s="155">
        <v>766.52</v>
      </c>
      <c r="E17" s="148">
        <v>-6.9736741533586999E-3</v>
      </c>
      <c r="F17" s="155">
        <v>714.78499999999997</v>
      </c>
      <c r="G17" s="155">
        <v>960.24300000000005</v>
      </c>
      <c r="H17" s="148">
        <v>0.34340116258735165</v>
      </c>
      <c r="I17" s="155">
        <v>1486.6880000000001</v>
      </c>
      <c r="J17" s="155">
        <v>1726.7629999999999</v>
      </c>
      <c r="K17" s="148">
        <v>0.16148310876256478</v>
      </c>
      <c r="L17" s="155">
        <v>631.27700000000004</v>
      </c>
      <c r="M17" s="155">
        <v>856.12800000000004</v>
      </c>
      <c r="N17" s="148">
        <v>0.35618436914381491</v>
      </c>
      <c r="O17" s="155">
        <v>160.184</v>
      </c>
      <c r="P17" s="155">
        <v>202.27199999999999</v>
      </c>
      <c r="Q17" s="148">
        <v>0.26274783998401841</v>
      </c>
      <c r="R17" s="155">
        <v>695.22699999999998</v>
      </c>
      <c r="S17" s="155">
        <v>668.36300000000006</v>
      </c>
      <c r="T17" s="148">
        <v>-3.8640616661895888E-2</v>
      </c>
      <c r="U17" s="155">
        <v>1486.6880000000001</v>
      </c>
      <c r="V17" s="155">
        <v>1726.7630000000001</v>
      </c>
      <c r="W17" s="148">
        <v>0.16148310876256478</v>
      </c>
    </row>
    <row r="18" spans="1:23">
      <c r="A18" s="284" t="s">
        <v>10</v>
      </c>
      <c r="B18" s="284"/>
      <c r="C18" s="183">
        <v>28237.312999999998</v>
      </c>
      <c r="D18" s="183">
        <v>30517.085000000003</v>
      </c>
      <c r="E18" s="184">
        <v>8.0736152196917876E-2</v>
      </c>
      <c r="F18" s="183">
        <v>21567.588</v>
      </c>
      <c r="G18" s="183">
        <v>23027.079000000002</v>
      </c>
      <c r="H18" s="184">
        <v>6.7670571229383691E-2</v>
      </c>
      <c r="I18" s="183">
        <v>49804.901000000005</v>
      </c>
      <c r="J18" s="183">
        <v>53544.164000000004</v>
      </c>
      <c r="K18" s="184">
        <v>7.5078213688247297E-2</v>
      </c>
      <c r="L18" s="183">
        <v>26856.535000000003</v>
      </c>
      <c r="M18" s="183">
        <v>28936.157000000003</v>
      </c>
      <c r="N18" s="184">
        <v>7.7434486615641118E-2</v>
      </c>
      <c r="O18" s="183">
        <v>3873.3290000000006</v>
      </c>
      <c r="P18" s="183">
        <v>3843.4789999999998</v>
      </c>
      <c r="Q18" s="184">
        <v>-7.706549069289137E-3</v>
      </c>
      <c r="R18" s="183">
        <v>19075.036999999997</v>
      </c>
      <c r="S18" s="183">
        <v>20764.528000000002</v>
      </c>
      <c r="T18" s="184">
        <v>8.8570784947888059E-2</v>
      </c>
      <c r="U18" s="183">
        <v>49804.901000000005</v>
      </c>
      <c r="V18" s="183">
        <v>53544.163999999997</v>
      </c>
      <c r="W18" s="184">
        <v>7.5078213688247075E-2</v>
      </c>
    </row>
    <row r="19" spans="1:23">
      <c r="A19" s="285" t="s">
        <v>11</v>
      </c>
      <c r="B19" s="285"/>
      <c r="C19" s="205">
        <v>367102.81</v>
      </c>
      <c r="D19" s="205">
        <v>477290.69699999999</v>
      </c>
      <c r="E19" s="206">
        <v>0.30015538971221711</v>
      </c>
      <c r="F19" s="205">
        <v>867000.02699999989</v>
      </c>
      <c r="G19" s="205">
        <v>708114.68200000003</v>
      </c>
      <c r="H19" s="206">
        <v>-0.18325875438525208</v>
      </c>
      <c r="I19" s="205">
        <v>1234102.8370000001</v>
      </c>
      <c r="J19" s="205">
        <v>1185405.3790000002</v>
      </c>
      <c r="K19" s="206">
        <v>-3.9459805568861084E-2</v>
      </c>
      <c r="L19" s="205">
        <v>704995.89399999997</v>
      </c>
      <c r="M19" s="205">
        <v>730756.58200000005</v>
      </c>
      <c r="N19" s="206">
        <v>3.6540195792970298E-2</v>
      </c>
      <c r="O19" s="205">
        <v>125390.02899999999</v>
      </c>
      <c r="P19" s="205">
        <v>74462.816999999995</v>
      </c>
      <c r="Q19" s="206">
        <v>-0.40615041248614758</v>
      </c>
      <c r="R19" s="205">
        <v>403716.91400000005</v>
      </c>
      <c r="S19" s="205">
        <v>380185.97999999992</v>
      </c>
      <c r="T19" s="206">
        <v>-5.8285727409479127E-2</v>
      </c>
      <c r="U19" s="205">
        <v>1234102.8370000001</v>
      </c>
      <c r="V19" s="205">
        <v>1185405.3790000002</v>
      </c>
      <c r="W19" s="206">
        <v>-3.9459805568861084E-2</v>
      </c>
    </row>
    <row r="20" spans="1:23">
      <c r="A20" s="269" t="s">
        <v>353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1"/>
    </row>
    <row r="21" spans="1:23">
      <c r="A21" s="272"/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4"/>
    </row>
    <row r="22" spans="1:23">
      <c r="A22" s="107"/>
      <c r="B22" s="108"/>
      <c r="C22" s="108"/>
      <c r="D22" s="108"/>
      <c r="E22" s="108"/>
      <c r="F22" s="108"/>
      <c r="G22" s="108"/>
      <c r="H22" s="108"/>
    </row>
    <row r="23" spans="1:23" ht="13.5" customHeight="1">
      <c r="B23" s="283"/>
      <c r="C23" s="283"/>
      <c r="D23" s="283"/>
      <c r="E23" s="283"/>
      <c r="F23" s="283"/>
      <c r="G23" s="283"/>
      <c r="H23" s="283"/>
    </row>
    <row r="24" spans="1:23">
      <c r="A24" s="109"/>
      <c r="B24" s="64"/>
      <c r="C24" s="110"/>
      <c r="D24" s="216"/>
      <c r="E24" s="111"/>
      <c r="F24" s="111"/>
      <c r="G24" s="111"/>
      <c r="H24" s="111"/>
    </row>
    <row r="25" spans="1:23">
      <c r="B25" s="283"/>
      <c r="C25" s="283"/>
      <c r="D25" s="283"/>
      <c r="E25" s="283"/>
      <c r="F25" s="283"/>
      <c r="G25" s="283"/>
      <c r="H25" s="283"/>
    </row>
    <row r="26" spans="1:23">
      <c r="B26" s="112"/>
    </row>
  </sheetData>
  <mergeCells count="19">
    <mergeCell ref="B25:H25"/>
    <mergeCell ref="C5:E5"/>
    <mergeCell ref="F5:H5"/>
    <mergeCell ref="A18:B18"/>
    <mergeCell ref="A19:B19"/>
    <mergeCell ref="O5:Q5"/>
    <mergeCell ref="A5:A6"/>
    <mergeCell ref="A14:B14"/>
    <mergeCell ref="B23:H23"/>
    <mergeCell ref="U5:W5"/>
    <mergeCell ref="A20:W20"/>
    <mergeCell ref="A21:W21"/>
    <mergeCell ref="A2:W2"/>
    <mergeCell ref="A3:W3"/>
    <mergeCell ref="A4:W4"/>
    <mergeCell ref="B5:B6"/>
    <mergeCell ref="L5:N5"/>
    <mergeCell ref="I5:K5"/>
    <mergeCell ref="R5:T5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5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2.28515625" style="98" customWidth="1"/>
    <col min="3" max="4" width="13.28515625" style="98" bestFit="1" customWidth="1"/>
    <col min="5" max="5" width="13.7109375" style="98" customWidth="1"/>
    <col min="6" max="7" width="13.28515625" style="98" bestFit="1" customWidth="1"/>
    <col min="8" max="8" width="14" style="98" customWidth="1"/>
    <col min="9" max="10" width="10.7109375" style="98" customWidth="1"/>
    <col min="11" max="11" width="14.42578125" style="98" customWidth="1"/>
    <col min="12" max="13" width="12" style="98" bestFit="1" customWidth="1"/>
    <col min="14" max="14" width="12.28515625" style="98" bestFit="1" customWidth="1"/>
    <col min="15" max="16" width="10.7109375" style="98" customWidth="1"/>
    <col min="17" max="17" width="15.42578125" style="98" customWidth="1"/>
    <col min="18" max="18" width="12.140625" style="98" customWidth="1"/>
    <col min="19" max="19" width="12.7109375" style="98" bestFit="1" customWidth="1"/>
    <col min="20" max="20" width="14.7109375" style="98" customWidth="1"/>
    <col min="21" max="22" width="10.7109375" style="98" customWidth="1"/>
    <col min="23" max="23" width="14.42578125" style="98" bestFit="1" customWidth="1"/>
    <col min="24" max="24" width="13" style="98" customWidth="1"/>
    <col min="25" max="25" width="12.7109375" style="98" bestFit="1" customWidth="1"/>
    <col min="26" max="26" width="15.140625" style="98" customWidth="1"/>
    <col min="27" max="16384" width="5.285156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86" t="s">
        <v>236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26">
      <c r="A3" s="288" t="s">
        <v>354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>
      <c r="A4" s="290" t="s">
        <v>229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2"/>
    </row>
    <row r="5" spans="1:26" ht="31.5" customHeight="1">
      <c r="A5" s="293" t="s">
        <v>3</v>
      </c>
      <c r="B5" s="295" t="s">
        <v>4</v>
      </c>
      <c r="C5" s="297" t="s">
        <v>69</v>
      </c>
      <c r="D5" s="297"/>
      <c r="E5" s="297"/>
      <c r="F5" s="297" t="s">
        <v>162</v>
      </c>
      <c r="G5" s="297"/>
      <c r="H5" s="297"/>
      <c r="I5" s="297" t="s">
        <v>71</v>
      </c>
      <c r="J5" s="297"/>
      <c r="K5" s="297"/>
      <c r="L5" s="297" t="s">
        <v>252</v>
      </c>
      <c r="M5" s="297"/>
      <c r="N5" s="297"/>
      <c r="O5" s="297" t="s">
        <v>185</v>
      </c>
      <c r="P5" s="297"/>
      <c r="Q5" s="297"/>
      <c r="R5" s="297" t="s">
        <v>164</v>
      </c>
      <c r="S5" s="297"/>
      <c r="T5" s="297"/>
      <c r="U5" s="297" t="s">
        <v>163</v>
      </c>
      <c r="V5" s="297"/>
      <c r="W5" s="297"/>
      <c r="X5" s="297" t="s">
        <v>84</v>
      </c>
      <c r="Y5" s="297"/>
      <c r="Z5" s="298"/>
    </row>
    <row r="6" spans="1:26" ht="40.950000000000003" customHeight="1">
      <c r="A6" s="294"/>
      <c r="B6" s="296"/>
      <c r="C6" s="185">
        <v>2022</v>
      </c>
      <c r="D6" s="185">
        <v>2023</v>
      </c>
      <c r="E6" s="186" t="s">
        <v>234</v>
      </c>
      <c r="F6" s="185">
        <v>2022</v>
      </c>
      <c r="G6" s="185">
        <v>2023</v>
      </c>
      <c r="H6" s="186" t="s">
        <v>234</v>
      </c>
      <c r="I6" s="185">
        <v>2022</v>
      </c>
      <c r="J6" s="185">
        <v>2023</v>
      </c>
      <c r="K6" s="186" t="s">
        <v>234</v>
      </c>
      <c r="L6" s="185">
        <v>2022</v>
      </c>
      <c r="M6" s="185">
        <v>2023</v>
      </c>
      <c r="N6" s="186" t="s">
        <v>234</v>
      </c>
      <c r="O6" s="185">
        <v>2022</v>
      </c>
      <c r="P6" s="185">
        <v>2023</v>
      </c>
      <c r="Q6" s="186" t="s">
        <v>234</v>
      </c>
      <c r="R6" s="185">
        <v>2022</v>
      </c>
      <c r="S6" s="185">
        <v>2023</v>
      </c>
      <c r="T6" s="186" t="s">
        <v>234</v>
      </c>
      <c r="U6" s="185">
        <v>2022</v>
      </c>
      <c r="V6" s="185">
        <v>2023</v>
      </c>
      <c r="W6" s="186" t="s">
        <v>234</v>
      </c>
      <c r="X6" s="185">
        <v>2022</v>
      </c>
      <c r="Y6" s="185">
        <v>2023</v>
      </c>
      <c r="Z6" s="187" t="s">
        <v>234</v>
      </c>
    </row>
    <row r="7" spans="1:26">
      <c r="A7" s="99">
        <v>67</v>
      </c>
      <c r="B7" s="51" t="s">
        <v>5</v>
      </c>
      <c r="C7" s="153">
        <v>388257.96500000003</v>
      </c>
      <c r="D7" s="153">
        <v>472766.83799999999</v>
      </c>
      <c r="E7" s="148">
        <v>0.21766165956183281</v>
      </c>
      <c r="F7" s="153">
        <v>363127.44199999998</v>
      </c>
      <c r="G7" s="153">
        <v>419045.30599999998</v>
      </c>
      <c r="H7" s="148">
        <v>0.15398963981356162</v>
      </c>
      <c r="I7" s="153">
        <v>25130.523000000045</v>
      </c>
      <c r="J7" s="153">
        <v>53721.532000000007</v>
      </c>
      <c r="K7" s="148">
        <v>1.137700516618771</v>
      </c>
      <c r="L7" s="153">
        <v>37520.540999999997</v>
      </c>
      <c r="M7" s="153">
        <v>56698.216999999997</v>
      </c>
      <c r="N7" s="148">
        <v>0.51112471965689399</v>
      </c>
      <c r="O7" s="153">
        <v>3365.922</v>
      </c>
      <c r="P7" s="153">
        <v>2086.7849999999999</v>
      </c>
      <c r="Q7" s="148">
        <v>-0.38002574034692427</v>
      </c>
      <c r="R7" s="153">
        <v>-9024.0959999999523</v>
      </c>
      <c r="S7" s="153">
        <v>-889.89999999999054</v>
      </c>
      <c r="T7" s="148">
        <v>0.90138624411797086</v>
      </c>
      <c r="U7" s="153">
        <v>-3896.547</v>
      </c>
      <c r="V7" s="153">
        <v>-918.04499999999996</v>
      </c>
      <c r="W7" s="148">
        <v>-0.76439524532874881</v>
      </c>
      <c r="X7" s="153">
        <v>-5127.549</v>
      </c>
      <c r="Y7" s="153">
        <v>28.145</v>
      </c>
      <c r="Z7" s="148">
        <v>1.0054889772871991</v>
      </c>
    </row>
    <row r="8" spans="1:26">
      <c r="A8" s="101">
        <v>78</v>
      </c>
      <c r="B8" s="53" t="s">
        <v>44</v>
      </c>
      <c r="C8" s="154">
        <v>357557.48300000001</v>
      </c>
      <c r="D8" s="154">
        <v>385561.576</v>
      </c>
      <c r="E8" s="148">
        <v>7.8320533988097241E-2</v>
      </c>
      <c r="F8" s="154">
        <v>354652.34299999999</v>
      </c>
      <c r="G8" s="154">
        <v>350953.299</v>
      </c>
      <c r="H8" s="148">
        <v>-1.0430056569512014E-2</v>
      </c>
      <c r="I8" s="154">
        <v>2905.140000000014</v>
      </c>
      <c r="J8" s="154">
        <v>34608.277000000002</v>
      </c>
      <c r="K8" s="148">
        <v>10.912774255285402</v>
      </c>
      <c r="L8" s="154">
        <v>41159.114000000001</v>
      </c>
      <c r="M8" s="154">
        <v>35065.364999999998</v>
      </c>
      <c r="N8" s="148">
        <v>-0.14805345421186678</v>
      </c>
      <c r="O8" s="154">
        <v>1098.473</v>
      </c>
      <c r="P8" s="154">
        <v>1133.8040000000001</v>
      </c>
      <c r="Q8" s="148">
        <v>3.2163740028202881E-2</v>
      </c>
      <c r="R8" s="154">
        <v>-37155.500999999989</v>
      </c>
      <c r="S8" s="154">
        <v>676.71600000000399</v>
      </c>
      <c r="T8" s="148">
        <v>1.0182130769815216</v>
      </c>
      <c r="U8" s="154">
        <v>-10333.084000000001</v>
      </c>
      <c r="V8" s="154">
        <v>1352.6610000000001</v>
      </c>
      <c r="W8" s="148">
        <v>1.1309058360504958</v>
      </c>
      <c r="X8" s="154">
        <v>-26822.417000000001</v>
      </c>
      <c r="Y8" s="154">
        <v>-675.94500000000005</v>
      </c>
      <c r="Z8" s="148">
        <v>0.97479925093998798</v>
      </c>
    </row>
    <row r="9" spans="1:26">
      <c r="A9" s="101">
        <v>80</v>
      </c>
      <c r="B9" s="53" t="s">
        <v>6</v>
      </c>
      <c r="C9" s="154">
        <v>102668.175</v>
      </c>
      <c r="D9" s="154">
        <v>116227.254</v>
      </c>
      <c r="E9" s="148">
        <v>0.1320670110284905</v>
      </c>
      <c r="F9" s="154">
        <v>96484.546000000002</v>
      </c>
      <c r="G9" s="154">
        <v>106837.02099999999</v>
      </c>
      <c r="H9" s="148">
        <v>0.10729671671979468</v>
      </c>
      <c r="I9" s="154">
        <v>6183.6290000000008</v>
      </c>
      <c r="J9" s="154">
        <v>9390.2330000000075</v>
      </c>
      <c r="K9" s="148">
        <v>0.51856345197941311</v>
      </c>
      <c r="L9" s="154">
        <v>7917.3549999999996</v>
      </c>
      <c r="M9" s="154">
        <v>10654.700999999999</v>
      </c>
      <c r="N9" s="148">
        <v>0.34573995987296269</v>
      </c>
      <c r="O9" s="154">
        <v>3444.5610000000001</v>
      </c>
      <c r="P9" s="154">
        <v>2221.3589999999999</v>
      </c>
      <c r="Q9" s="148">
        <v>-0.35511114478739092</v>
      </c>
      <c r="R9" s="154">
        <v>1710.8350000000014</v>
      </c>
      <c r="S9" s="154">
        <v>956.89100000000826</v>
      </c>
      <c r="T9" s="148">
        <v>-0.44068773435193487</v>
      </c>
      <c r="U9" s="154">
        <v>10.46</v>
      </c>
      <c r="V9" s="154">
        <v>79.364999999999995</v>
      </c>
      <c r="W9" s="148">
        <v>6.587476099426385</v>
      </c>
      <c r="X9" s="154">
        <v>1700.375</v>
      </c>
      <c r="Y9" s="154">
        <v>877.52599999999995</v>
      </c>
      <c r="Z9" s="148">
        <v>-0.48392207601264425</v>
      </c>
    </row>
    <row r="10" spans="1:26">
      <c r="A10" s="52">
        <v>81</v>
      </c>
      <c r="B10" s="56" t="s">
        <v>309</v>
      </c>
      <c r="C10" s="154">
        <v>144596.40700000001</v>
      </c>
      <c r="D10" s="154">
        <v>173763.33900000001</v>
      </c>
      <c r="E10" s="148">
        <v>0.20171270230801785</v>
      </c>
      <c r="F10" s="154">
        <v>134514.095</v>
      </c>
      <c r="G10" s="154">
        <v>153814.44899999999</v>
      </c>
      <c r="H10" s="148">
        <v>0.14348201948650807</v>
      </c>
      <c r="I10" s="154">
        <v>10082.312000000005</v>
      </c>
      <c r="J10" s="154">
        <v>19948.890000000014</v>
      </c>
      <c r="K10" s="148">
        <v>0.97860272524793945</v>
      </c>
      <c r="L10" s="154">
        <v>15012.628000000001</v>
      </c>
      <c r="M10" s="154">
        <v>16631.463</v>
      </c>
      <c r="N10" s="148">
        <v>0.10783155354279073</v>
      </c>
      <c r="O10" s="154">
        <v>3057.915</v>
      </c>
      <c r="P10" s="154">
        <v>2094.1370000000002</v>
      </c>
      <c r="Q10" s="148">
        <v>-0.31517488223184742</v>
      </c>
      <c r="R10" s="154">
        <v>-1872.4009999999953</v>
      </c>
      <c r="S10" s="154">
        <v>5411.5640000000149</v>
      </c>
      <c r="T10" s="148">
        <v>3.8901736326780578</v>
      </c>
      <c r="U10" s="154">
        <v>-1638.596</v>
      </c>
      <c r="V10" s="154">
        <v>1250.6610000000001</v>
      </c>
      <c r="W10" s="148">
        <v>1.7632515885550801</v>
      </c>
      <c r="X10" s="154">
        <v>-233.80500000000001</v>
      </c>
      <c r="Y10" s="154">
        <v>4160.9030000000002</v>
      </c>
      <c r="Z10" s="148">
        <v>18.796467141421271</v>
      </c>
    </row>
    <row r="11" spans="1:26">
      <c r="A11" s="101">
        <v>99</v>
      </c>
      <c r="B11" s="53" t="s">
        <v>7</v>
      </c>
      <c r="C11" s="154">
        <v>365324.375</v>
      </c>
      <c r="D11" s="154">
        <v>419696.31400000001</v>
      </c>
      <c r="E11" s="148">
        <v>0.14883194968854729</v>
      </c>
      <c r="F11" s="154">
        <v>360884.359</v>
      </c>
      <c r="G11" s="154">
        <v>392483.94799999997</v>
      </c>
      <c r="H11" s="148">
        <v>8.7561536575210708E-2</v>
      </c>
      <c r="I11" s="154">
        <v>4440.0160000000033</v>
      </c>
      <c r="J11" s="154">
        <v>27212.366000000038</v>
      </c>
      <c r="K11" s="148">
        <v>5.1288891751741472</v>
      </c>
      <c r="L11" s="154">
        <v>36156.061000000002</v>
      </c>
      <c r="M11" s="154">
        <v>39107.864999999998</v>
      </c>
      <c r="N11" s="148">
        <v>8.1640641108554179E-2</v>
      </c>
      <c r="O11" s="154">
        <v>8226.1569999999992</v>
      </c>
      <c r="P11" s="154">
        <v>5648.241</v>
      </c>
      <c r="Q11" s="148">
        <v>-0.31338035488503313</v>
      </c>
      <c r="R11" s="154">
        <v>-23489.887999999999</v>
      </c>
      <c r="S11" s="154">
        <v>-6247.2579999999598</v>
      </c>
      <c r="T11" s="148">
        <v>0.73404479408331103</v>
      </c>
      <c r="U11" s="154">
        <v>-6897.5959999999995</v>
      </c>
      <c r="V11" s="154">
        <v>-2217.83</v>
      </c>
      <c r="W11" s="148">
        <v>-0.67846333708149908</v>
      </c>
      <c r="X11" s="154">
        <v>-16592.292000000001</v>
      </c>
      <c r="Y11" s="154">
        <v>-4029.4279999999999</v>
      </c>
      <c r="Z11" s="148">
        <v>0.7571506094516659</v>
      </c>
    </row>
    <row r="12" spans="1:26">
      <c r="A12" s="101">
        <v>107</v>
      </c>
      <c r="B12" s="53" t="s">
        <v>40</v>
      </c>
      <c r="C12" s="154">
        <v>323186.45799999998</v>
      </c>
      <c r="D12" s="154">
        <v>387781.45899999997</v>
      </c>
      <c r="E12" s="148">
        <v>0.19986914488849039</v>
      </c>
      <c r="F12" s="154">
        <v>332717.685</v>
      </c>
      <c r="G12" s="154">
        <v>342129.36</v>
      </c>
      <c r="H12" s="148">
        <v>2.8287270031949197E-2</v>
      </c>
      <c r="I12" s="154">
        <v>-9531.2270000000135</v>
      </c>
      <c r="J12" s="154">
        <v>45652.098999999987</v>
      </c>
      <c r="K12" s="148">
        <v>5.7897399778643317</v>
      </c>
      <c r="L12" s="154">
        <v>34192.091999999997</v>
      </c>
      <c r="M12" s="154">
        <v>39298.298999999999</v>
      </c>
      <c r="N12" s="148">
        <v>0.1493388295749789</v>
      </c>
      <c r="O12" s="154">
        <v>4252.74</v>
      </c>
      <c r="P12" s="154">
        <v>6663.6589999999997</v>
      </c>
      <c r="Q12" s="148">
        <v>0.56690956888970412</v>
      </c>
      <c r="R12" s="154">
        <v>-39470.579000000012</v>
      </c>
      <c r="S12" s="154">
        <v>13017.458999999988</v>
      </c>
      <c r="T12" s="148">
        <v>1.3298015719505909</v>
      </c>
      <c r="U12" s="154">
        <v>-12939.248</v>
      </c>
      <c r="V12" s="154">
        <v>2278.8029999999999</v>
      </c>
      <c r="W12" s="148">
        <v>1.1761155671488792</v>
      </c>
      <c r="X12" s="154">
        <v>-26531.330999999998</v>
      </c>
      <c r="Y12" s="154">
        <v>10738.656000000001</v>
      </c>
      <c r="Z12" s="148">
        <v>1.4047537607517693</v>
      </c>
    </row>
    <row r="13" spans="1:26">
      <c r="A13" s="101">
        <v>108</v>
      </c>
      <c r="B13" s="53" t="s">
        <v>345</v>
      </c>
      <c r="C13" s="154">
        <v>12.420999999999999</v>
      </c>
      <c r="D13" s="154">
        <v>9165.4789999999994</v>
      </c>
      <c r="E13" s="148">
        <v>736.90185975364307</v>
      </c>
      <c r="F13" s="154">
        <v>12.132</v>
      </c>
      <c r="G13" s="154">
        <v>8356.2559999999994</v>
      </c>
      <c r="H13" s="148">
        <v>687.77810748433888</v>
      </c>
      <c r="I13" s="154">
        <v>0.2889999999999997</v>
      </c>
      <c r="J13" s="154">
        <v>809.22299999999996</v>
      </c>
      <c r="K13" s="148">
        <v>2799.0795847750892</v>
      </c>
      <c r="L13" s="154">
        <v>1279.194</v>
      </c>
      <c r="M13" s="154">
        <v>4624.3019999999997</v>
      </c>
      <c r="N13" s="148">
        <v>2.6150122655359547</v>
      </c>
      <c r="O13" s="154">
        <v>321.78300000000002</v>
      </c>
      <c r="P13" s="154">
        <v>703.25300000000004</v>
      </c>
      <c r="Q13" s="148">
        <v>1.1854883570605037</v>
      </c>
      <c r="R13" s="154">
        <v>-957.12199999999996</v>
      </c>
      <c r="S13" s="154">
        <v>-3111.8259999999996</v>
      </c>
      <c r="T13" s="148">
        <v>-2.2512323402868177</v>
      </c>
      <c r="U13" s="154">
        <v>-423.25200000000001</v>
      </c>
      <c r="V13" s="154">
        <v>-945.29399999999998</v>
      </c>
      <c r="W13" s="148">
        <v>1.2334070482832922</v>
      </c>
      <c r="X13" s="154">
        <v>-533.87</v>
      </c>
      <c r="Y13" s="154">
        <v>-2166.5320000000002</v>
      </c>
      <c r="Z13" s="148">
        <v>-3.058163972502669</v>
      </c>
    </row>
    <row r="14" spans="1:26">
      <c r="A14" s="284" t="s">
        <v>8</v>
      </c>
      <c r="B14" s="284"/>
      <c r="C14" s="183">
        <v>1681603.2840000005</v>
      </c>
      <c r="D14" s="183">
        <v>1964962.2590000001</v>
      </c>
      <c r="E14" s="184">
        <v>0.16850524597334182</v>
      </c>
      <c r="F14" s="183">
        <v>1642392.602</v>
      </c>
      <c r="G14" s="183">
        <v>1773619.639</v>
      </c>
      <c r="H14" s="184">
        <v>7.9899919690456622E-2</v>
      </c>
      <c r="I14" s="183">
        <v>39210.682000000052</v>
      </c>
      <c r="J14" s="183">
        <v>191342.62000000005</v>
      </c>
      <c r="K14" s="184">
        <v>3.8798595239939919</v>
      </c>
      <c r="L14" s="183">
        <v>173236.98499999999</v>
      </c>
      <c r="M14" s="183">
        <v>202080.212</v>
      </c>
      <c r="N14" s="184">
        <v>0.16649578033235812</v>
      </c>
      <c r="O14" s="183">
        <v>23767.550999999996</v>
      </c>
      <c r="P14" s="183">
        <v>20551.238000000001</v>
      </c>
      <c r="Q14" s="184">
        <v>-0.13532370247149128</v>
      </c>
      <c r="R14" s="183">
        <v>-110258.75199999996</v>
      </c>
      <c r="S14" s="183">
        <v>9813.6460000000661</v>
      </c>
      <c r="T14" s="184">
        <v>1.0890055965806693</v>
      </c>
      <c r="U14" s="183">
        <v>-36117.863000000005</v>
      </c>
      <c r="V14" s="183">
        <v>880.32100000000025</v>
      </c>
      <c r="W14" s="184">
        <v>1.0243735627437316</v>
      </c>
      <c r="X14" s="183">
        <v>-74140.888999999996</v>
      </c>
      <c r="Y14" s="183">
        <v>8933.3250000000007</v>
      </c>
      <c r="Z14" s="184">
        <v>1.1204912042530271</v>
      </c>
    </row>
    <row r="15" spans="1:26">
      <c r="A15" s="52">
        <v>63</v>
      </c>
      <c r="B15" s="56" t="s">
        <v>323</v>
      </c>
      <c r="C15" s="154">
        <v>51502.652000000002</v>
      </c>
      <c r="D15" s="154">
        <v>59463.277000000002</v>
      </c>
      <c r="E15" s="148">
        <v>0.15456728325368574</v>
      </c>
      <c r="F15" s="154">
        <v>50201.741000000002</v>
      </c>
      <c r="G15" s="154">
        <v>59296.97</v>
      </c>
      <c r="H15" s="148">
        <v>0.18117357722713234</v>
      </c>
      <c r="I15" s="154">
        <v>1300.9110000000001</v>
      </c>
      <c r="J15" s="154">
        <v>166.3070000000007</v>
      </c>
      <c r="K15" s="148">
        <v>-0.87216112401232615</v>
      </c>
      <c r="L15" s="154">
        <v>5050.116</v>
      </c>
      <c r="M15" s="154">
        <v>5425.6109999999999</v>
      </c>
      <c r="N15" s="148">
        <v>7.4353737617116167E-2</v>
      </c>
      <c r="O15" s="154">
        <v>4065.3440000000001</v>
      </c>
      <c r="P15" s="154">
        <v>4957.9040000000005</v>
      </c>
      <c r="Q15" s="148">
        <v>0.21955337604886593</v>
      </c>
      <c r="R15" s="154">
        <v>316.13900000000012</v>
      </c>
      <c r="S15" s="154">
        <v>-301.39999999999873</v>
      </c>
      <c r="T15" s="148">
        <v>-1.9533781026700237</v>
      </c>
      <c r="U15" s="154">
        <v>90.257000000000005</v>
      </c>
      <c r="V15" s="154">
        <v>-627.46900000000005</v>
      </c>
      <c r="W15" s="148">
        <v>-7.9520258816490692</v>
      </c>
      <c r="X15" s="154">
        <v>225.88200000000001</v>
      </c>
      <c r="Y15" s="154">
        <v>326.06900000000002</v>
      </c>
      <c r="Z15" s="148">
        <v>0.44353689094305881</v>
      </c>
    </row>
    <row r="16" spans="1:26">
      <c r="A16" s="52">
        <v>76</v>
      </c>
      <c r="B16" s="56" t="s">
        <v>41</v>
      </c>
      <c r="C16" s="208">
        <v>16024.709000000001</v>
      </c>
      <c r="D16" s="208">
        <v>19696.556</v>
      </c>
      <c r="E16" s="217">
        <v>0.22913657901681717</v>
      </c>
      <c r="F16" s="208">
        <v>15885.25</v>
      </c>
      <c r="G16" s="208">
        <v>18160.424999999999</v>
      </c>
      <c r="H16" s="217">
        <v>0.14322563384271558</v>
      </c>
      <c r="I16" s="208">
        <v>139.45900000000074</v>
      </c>
      <c r="J16" s="208">
        <v>1536.1310000000012</v>
      </c>
      <c r="K16" s="217">
        <v>10.014929118952473</v>
      </c>
      <c r="L16" s="208">
        <v>2547.893</v>
      </c>
      <c r="M16" s="208">
        <v>3077.65</v>
      </c>
      <c r="N16" s="217">
        <v>0.20791964183739275</v>
      </c>
      <c r="O16" s="208">
        <v>1137.904</v>
      </c>
      <c r="P16" s="208">
        <v>1644.404</v>
      </c>
      <c r="Q16" s="217">
        <v>0.44511663549824942</v>
      </c>
      <c r="R16" s="208">
        <v>-1270.5299999999993</v>
      </c>
      <c r="S16" s="208">
        <v>102.88500000000113</v>
      </c>
      <c r="T16" s="218">
        <v>1.0809780170480046</v>
      </c>
      <c r="U16" s="208">
        <v>-21.663</v>
      </c>
      <c r="V16" s="208">
        <v>-257.39</v>
      </c>
      <c r="W16" s="218">
        <v>10.881549185246733</v>
      </c>
      <c r="X16" s="208">
        <v>-1248.867</v>
      </c>
      <c r="Y16" s="208">
        <v>360.27499999999998</v>
      </c>
      <c r="Z16" s="218">
        <v>1.2884814796131212</v>
      </c>
    </row>
    <row r="17" spans="1:26">
      <c r="A17" s="104">
        <v>94</v>
      </c>
      <c r="B17" s="58" t="s">
        <v>9</v>
      </c>
      <c r="C17" s="155">
        <v>1643.83</v>
      </c>
      <c r="D17" s="155">
        <v>2138.6750000000002</v>
      </c>
      <c r="E17" s="148">
        <v>0.30103173685843454</v>
      </c>
      <c r="F17" s="155">
        <v>1357.4059999999999</v>
      </c>
      <c r="G17" s="155">
        <v>1804.425</v>
      </c>
      <c r="H17" s="148">
        <v>0.32931856791556835</v>
      </c>
      <c r="I17" s="155">
        <v>286.42399999999998</v>
      </c>
      <c r="J17" s="155">
        <v>334.25000000000023</v>
      </c>
      <c r="K17" s="148">
        <v>0.16697623104209236</v>
      </c>
      <c r="L17" s="155">
        <v>202.357</v>
      </c>
      <c r="M17" s="155">
        <v>316.76400000000001</v>
      </c>
      <c r="N17" s="148">
        <v>0.56537208992028942</v>
      </c>
      <c r="O17" s="155">
        <v>58.22</v>
      </c>
      <c r="P17" s="155">
        <v>33.526000000000003</v>
      </c>
      <c r="Q17" s="148">
        <v>-0.42414977670903464</v>
      </c>
      <c r="R17" s="155">
        <v>142.28699999999998</v>
      </c>
      <c r="S17" s="155">
        <v>51.012000000000221</v>
      </c>
      <c r="T17" s="148">
        <v>-0.64148516730270355</v>
      </c>
      <c r="U17" s="155">
        <v>24.184000000000001</v>
      </c>
      <c r="V17" s="155">
        <v>8.1319999999999997</v>
      </c>
      <c r="W17" s="148">
        <v>-0.66374462454515393</v>
      </c>
      <c r="X17" s="155">
        <v>118.10299999999999</v>
      </c>
      <c r="Y17" s="155">
        <v>42.88</v>
      </c>
      <c r="Z17" s="148">
        <v>-0.63692708906632345</v>
      </c>
    </row>
    <row r="18" spans="1:26">
      <c r="A18" s="284" t="s">
        <v>10</v>
      </c>
      <c r="B18" s="284"/>
      <c r="C18" s="183">
        <v>69171.191000000006</v>
      </c>
      <c r="D18" s="183">
        <v>81298.508000000002</v>
      </c>
      <c r="E18" s="184">
        <v>0.17532323536253691</v>
      </c>
      <c r="F18" s="183">
        <v>67444.397000000012</v>
      </c>
      <c r="G18" s="183">
        <v>79261.820000000007</v>
      </c>
      <c r="H18" s="184">
        <v>0.17521726823356421</v>
      </c>
      <c r="I18" s="183">
        <v>1726.7940000000008</v>
      </c>
      <c r="J18" s="183">
        <v>2036.6880000000021</v>
      </c>
      <c r="K18" s="184">
        <v>0.17946205511485513</v>
      </c>
      <c r="L18" s="183">
        <v>7800.366</v>
      </c>
      <c r="M18" s="183">
        <v>8820.0249999999996</v>
      </c>
      <c r="N18" s="184">
        <v>0.13071937906503361</v>
      </c>
      <c r="O18" s="183">
        <v>5261.4679999999998</v>
      </c>
      <c r="P18" s="183">
        <v>6635.8340000000007</v>
      </c>
      <c r="Q18" s="184">
        <v>0.26121341040181201</v>
      </c>
      <c r="R18" s="183">
        <v>-812.10399999999913</v>
      </c>
      <c r="S18" s="183">
        <v>-147.50299999999737</v>
      </c>
      <c r="T18" s="184">
        <v>0.81836932215578606</v>
      </c>
      <c r="U18" s="183">
        <v>92.778000000000006</v>
      </c>
      <c r="V18" s="183">
        <v>-876.72700000000009</v>
      </c>
      <c r="W18" s="184">
        <v>-10.449729461725841</v>
      </c>
      <c r="X18" s="183">
        <v>-904.88199999999995</v>
      </c>
      <c r="Y18" s="183">
        <v>729.22400000000005</v>
      </c>
      <c r="Z18" s="219">
        <v>1.8058774514246059</v>
      </c>
    </row>
    <row r="19" spans="1:26">
      <c r="A19" s="285" t="s">
        <v>11</v>
      </c>
      <c r="B19" s="285"/>
      <c r="C19" s="205">
        <v>1750774.4750000006</v>
      </c>
      <c r="D19" s="205">
        <v>2046260.767</v>
      </c>
      <c r="E19" s="206">
        <v>0.16877461730186538</v>
      </c>
      <c r="F19" s="205">
        <v>1709836.9990000001</v>
      </c>
      <c r="G19" s="205">
        <v>1852881.459</v>
      </c>
      <c r="H19" s="206">
        <v>8.3659705623202463E-2</v>
      </c>
      <c r="I19" s="205">
        <v>40937.476000000053</v>
      </c>
      <c r="J19" s="205">
        <v>193379.30800000005</v>
      </c>
      <c r="K19" s="206">
        <v>3.723772125081668</v>
      </c>
      <c r="L19" s="205">
        <v>181037.351</v>
      </c>
      <c r="M19" s="205">
        <v>210900.23699999999</v>
      </c>
      <c r="N19" s="206">
        <v>0.16495428062245554</v>
      </c>
      <c r="O19" s="205">
        <v>29029.018999999997</v>
      </c>
      <c r="P19" s="205">
        <v>27187.072</v>
      </c>
      <c r="Q19" s="206">
        <v>-6.3451920300854669E-2</v>
      </c>
      <c r="R19" s="205">
        <v>-111070.85599999996</v>
      </c>
      <c r="S19" s="205">
        <v>9666.1430000000692</v>
      </c>
      <c r="T19" s="206">
        <v>1.0870268164674997</v>
      </c>
      <c r="U19" s="205">
        <v>-36025.085000000006</v>
      </c>
      <c r="V19" s="205">
        <v>3.5940000000001646</v>
      </c>
      <c r="W19" s="206">
        <v>1.0000997638173501</v>
      </c>
      <c r="X19" s="205">
        <v>-75045.770999999993</v>
      </c>
      <c r="Y19" s="205">
        <v>9662.5490000000009</v>
      </c>
      <c r="Z19" s="206">
        <v>1.1287554098151646</v>
      </c>
    </row>
    <row r="20" spans="1:26">
      <c r="A20" s="269" t="s">
        <v>353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1"/>
    </row>
    <row r="21" spans="1:26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1"/>
    </row>
    <row r="22" spans="1:26" ht="13.5" customHeight="1">
      <c r="B22" s="283"/>
      <c r="C22" s="283"/>
      <c r="D22" s="283"/>
      <c r="E22" s="283"/>
      <c r="F22" s="283"/>
      <c r="G22" s="283"/>
      <c r="H22" s="283"/>
    </row>
    <row r="23" spans="1:26">
      <c r="A23" s="109"/>
      <c r="B23" s="64"/>
      <c r="C23" s="110"/>
      <c r="D23" s="110"/>
      <c r="E23" s="111"/>
      <c r="F23" s="111"/>
      <c r="G23" s="111"/>
      <c r="H23" s="111"/>
    </row>
    <row r="24" spans="1:26">
      <c r="B24" s="283"/>
      <c r="C24" s="283"/>
      <c r="D24" s="283"/>
      <c r="E24" s="283"/>
      <c r="F24" s="283"/>
      <c r="G24" s="283"/>
      <c r="H24" s="283"/>
    </row>
    <row r="25" spans="1:26">
      <c r="B25" s="112"/>
    </row>
  </sheetData>
  <mergeCells count="20">
    <mergeCell ref="B22:H22"/>
    <mergeCell ref="B24:H24"/>
    <mergeCell ref="C5:E5"/>
    <mergeCell ref="F5:H5"/>
    <mergeCell ref="A21:Z21"/>
    <mergeCell ref="A20:Z20"/>
    <mergeCell ref="A14:B14"/>
    <mergeCell ref="A19:B19"/>
    <mergeCell ref="L5:N5"/>
    <mergeCell ref="U5:W5"/>
    <mergeCell ref="A2:Z2"/>
    <mergeCell ref="A3:Z3"/>
    <mergeCell ref="A4:Z4"/>
    <mergeCell ref="A5:A6"/>
    <mergeCell ref="B5:B6"/>
    <mergeCell ref="A18:B18"/>
    <mergeCell ref="I5:K5"/>
    <mergeCell ref="R5:T5"/>
    <mergeCell ref="O5:Q5"/>
    <mergeCell ref="X5:Z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2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1" style="98" customWidth="1"/>
    <col min="3" max="4" width="10.7109375" style="98" customWidth="1"/>
    <col min="5" max="5" width="13.42578125" style="98" customWidth="1"/>
    <col min="6" max="7" width="10.7109375" style="98" customWidth="1"/>
    <col min="8" max="8" width="12.7109375" style="98" customWidth="1"/>
    <col min="9" max="9" width="11.7109375" style="98" bestFit="1" customWidth="1"/>
    <col min="10" max="10" width="12.28515625" style="98" customWidth="1"/>
    <col min="11" max="11" width="12.7109375" style="98" customWidth="1"/>
    <col min="12" max="12" width="12" style="98" customWidth="1"/>
    <col min="13" max="13" width="13.140625" style="98" customWidth="1"/>
    <col min="14" max="14" width="12.7109375" style="98" customWidth="1"/>
    <col min="15" max="15" width="11.7109375" style="98" customWidth="1"/>
    <col min="16" max="16" width="12.140625" style="98" bestFit="1" customWidth="1"/>
    <col min="17" max="17" width="12.7109375" style="98" customWidth="1"/>
    <col min="18" max="16384" width="5.285156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06" t="s">
        <v>248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8"/>
    </row>
    <row r="3" spans="1:17">
      <c r="A3" s="288" t="s">
        <v>355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309"/>
    </row>
    <row r="4" spans="1:17" ht="40.200000000000003" customHeight="1">
      <c r="A4" s="282" t="s">
        <v>3</v>
      </c>
      <c r="B4" s="282" t="s">
        <v>4</v>
      </c>
      <c r="C4" s="302" t="s">
        <v>241</v>
      </c>
      <c r="D4" s="302"/>
      <c r="E4" s="302"/>
      <c r="F4" s="302" t="s">
        <v>242</v>
      </c>
      <c r="G4" s="302"/>
      <c r="H4" s="302"/>
      <c r="I4" s="302" t="s">
        <v>243</v>
      </c>
      <c r="J4" s="302"/>
      <c r="K4" s="302"/>
      <c r="L4" s="302" t="s">
        <v>244</v>
      </c>
      <c r="M4" s="302"/>
      <c r="N4" s="302"/>
      <c r="O4" s="302" t="s">
        <v>245</v>
      </c>
      <c r="P4" s="302"/>
      <c r="Q4" s="302"/>
    </row>
    <row r="5" spans="1:17" ht="25.2">
      <c r="A5" s="282"/>
      <c r="B5" s="282"/>
      <c r="C5" s="181">
        <v>2022</v>
      </c>
      <c r="D5" s="181">
        <v>2023</v>
      </c>
      <c r="E5" s="182" t="s">
        <v>234</v>
      </c>
      <c r="F5" s="181">
        <v>2022</v>
      </c>
      <c r="G5" s="181">
        <v>2023</v>
      </c>
      <c r="H5" s="182" t="s">
        <v>234</v>
      </c>
      <c r="I5" s="181">
        <v>2022</v>
      </c>
      <c r="J5" s="181">
        <v>2023</v>
      </c>
      <c r="K5" s="182" t="s">
        <v>246</v>
      </c>
      <c r="L5" s="181">
        <v>2022</v>
      </c>
      <c r="M5" s="181">
        <v>2023</v>
      </c>
      <c r="N5" s="182" t="s">
        <v>246</v>
      </c>
      <c r="O5" s="181">
        <v>2022</v>
      </c>
      <c r="P5" s="181">
        <v>2023</v>
      </c>
      <c r="Q5" s="182" t="s">
        <v>246</v>
      </c>
    </row>
    <row r="6" spans="1:17">
      <c r="A6" s="99">
        <v>67</v>
      </c>
      <c r="B6" s="51" t="s">
        <v>5</v>
      </c>
      <c r="C6" s="100">
        <v>0.41312390586104303</v>
      </c>
      <c r="D6" s="100">
        <v>0.43704503565636588</v>
      </c>
      <c r="E6" s="157">
        <v>5.7903039393147226E-2</v>
      </c>
      <c r="F6" s="158">
        <v>1.3176790168941959</v>
      </c>
      <c r="G6" s="158">
        <v>1.5735661620781198</v>
      </c>
      <c r="H6" s="159">
        <v>0.19419535554801248</v>
      </c>
      <c r="I6" s="160">
        <v>-3.2241693979202415E-2</v>
      </c>
      <c r="J6" s="160">
        <v>2.1295897710200311E-4</v>
      </c>
      <c r="K6" s="222">
        <v>3.2454652956304417</v>
      </c>
      <c r="L6" s="160">
        <v>-1.3206551989216756E-2</v>
      </c>
      <c r="M6" s="160">
        <v>5.9532517380163626E-5</v>
      </c>
      <c r="N6" s="222">
        <v>1.326608450659692</v>
      </c>
      <c r="O6" s="160">
        <v>0.93527364467590501</v>
      </c>
      <c r="P6" s="160">
        <v>0.88636780822600758</v>
      </c>
      <c r="Q6" s="222">
        <v>-4.8905836449897429</v>
      </c>
    </row>
    <row r="7" spans="1:17">
      <c r="A7" s="101">
        <v>78</v>
      </c>
      <c r="B7" s="53" t="s">
        <v>44</v>
      </c>
      <c r="C7" s="102">
        <v>0.50148434445544976</v>
      </c>
      <c r="D7" s="102">
        <v>0.73337790518015999</v>
      </c>
      <c r="E7" s="148">
        <v>0.4624143570753303</v>
      </c>
      <c r="F7" s="156">
        <v>3.3675102563813133</v>
      </c>
      <c r="G7" s="156">
        <v>3.2519703792622838</v>
      </c>
      <c r="H7" s="103">
        <v>-3.4310178239274958E-2</v>
      </c>
      <c r="I7" s="161">
        <v>-0.37904128183205887</v>
      </c>
      <c r="J7" s="161">
        <v>-1.5432086081883652E-2</v>
      </c>
      <c r="K7" s="222">
        <v>36.360919575017519</v>
      </c>
      <c r="L7" s="161">
        <v>-7.5015677968624697E-2</v>
      </c>
      <c r="M7" s="161">
        <v>-1.7531440944208612E-3</v>
      </c>
      <c r="N7" s="222">
        <v>7.3262533874203841</v>
      </c>
      <c r="O7" s="161">
        <v>0.99187504069100962</v>
      </c>
      <c r="P7" s="161">
        <v>0.91023929988293228</v>
      </c>
      <c r="Q7" s="222">
        <v>-8.1635740808077344</v>
      </c>
    </row>
    <row r="8" spans="1:17">
      <c r="A8" s="101">
        <v>80</v>
      </c>
      <c r="B8" s="53" t="s">
        <v>6</v>
      </c>
      <c r="C8" s="102">
        <v>1.1195026670498942</v>
      </c>
      <c r="D8" s="102">
        <v>0.86058812057393019</v>
      </c>
      <c r="E8" s="148">
        <v>-0.23127639986624937</v>
      </c>
      <c r="F8" s="156">
        <v>1.4966820021411973</v>
      </c>
      <c r="G8" s="156">
        <v>2.1339076009737119</v>
      </c>
      <c r="H8" s="103">
        <v>0.42575884384316831</v>
      </c>
      <c r="I8" s="161">
        <v>5.2531733754977446E-2</v>
      </c>
      <c r="J8" s="161">
        <v>3.6469323807287922E-2</v>
      </c>
      <c r="K8" s="222">
        <v>-1.6062409947689524</v>
      </c>
      <c r="L8" s="161">
        <v>1.6561850836444691E-2</v>
      </c>
      <c r="M8" s="161">
        <v>7.5500880370106653E-3</v>
      </c>
      <c r="N8" s="222">
        <v>-0.90117627994340255</v>
      </c>
      <c r="O8" s="161">
        <v>0.93977073226440422</v>
      </c>
      <c r="P8" s="161">
        <v>0.91920799402178077</v>
      </c>
      <c r="Q8" s="222">
        <v>-2.0562738242623446</v>
      </c>
    </row>
    <row r="9" spans="1:17">
      <c r="A9" s="52">
        <v>81</v>
      </c>
      <c r="B9" s="56" t="s">
        <v>309</v>
      </c>
      <c r="C9" s="102">
        <v>0.31667426419848277</v>
      </c>
      <c r="D9" s="102">
        <v>0.49054686883543952</v>
      </c>
      <c r="E9" s="148">
        <v>0.54905820994654042</v>
      </c>
      <c r="F9" s="156">
        <v>2.4792507662656234</v>
      </c>
      <c r="G9" s="156">
        <v>2.0670517958059893</v>
      </c>
      <c r="H9" s="103">
        <v>-0.16625949099957715</v>
      </c>
      <c r="I9" s="161">
        <v>-7.280601976444985E-3</v>
      </c>
      <c r="J9" s="161">
        <v>0.12502566451217476</v>
      </c>
      <c r="K9" s="222">
        <v>13.230626648861973</v>
      </c>
      <c r="L9" s="161">
        <v>-1.6169488914064096E-3</v>
      </c>
      <c r="M9" s="161">
        <v>2.394580481674561E-2</v>
      </c>
      <c r="N9" s="222">
        <v>2.556275370815202</v>
      </c>
      <c r="O9" s="161">
        <v>0.9302727349234895</v>
      </c>
      <c r="P9" s="161">
        <v>0.88519505832009815</v>
      </c>
      <c r="Q9" s="222">
        <v>-4.5077676603391348</v>
      </c>
    </row>
    <row r="10" spans="1:17">
      <c r="A10" s="101">
        <v>99</v>
      </c>
      <c r="B10" s="53" t="s">
        <v>7</v>
      </c>
      <c r="C10" s="102">
        <v>0.4751284293141308</v>
      </c>
      <c r="D10" s="102">
        <v>0.670634215764768</v>
      </c>
      <c r="E10" s="148">
        <v>0.4114798744685908</v>
      </c>
      <c r="F10" s="156">
        <v>4.0983750473876066</v>
      </c>
      <c r="G10" s="156">
        <v>6.1293823309183839</v>
      </c>
      <c r="H10" s="103">
        <v>0.49556403697738349</v>
      </c>
      <c r="I10" s="161">
        <v>-0.27104368818364249</v>
      </c>
      <c r="J10" s="161">
        <v>-0.13924936632544233</v>
      </c>
      <c r="K10" s="222">
        <v>13.179432185820017</v>
      </c>
      <c r="L10" s="161">
        <v>-4.5417971357646206E-2</v>
      </c>
      <c r="M10" s="161">
        <v>-9.6008181763540569E-3</v>
      </c>
      <c r="N10" s="222">
        <v>3.5817153181292154</v>
      </c>
      <c r="O10" s="161">
        <v>0.98784637351394911</v>
      </c>
      <c r="P10" s="161">
        <v>0.93516177032710357</v>
      </c>
      <c r="Q10" s="222">
        <v>-5.2684603186845536</v>
      </c>
    </row>
    <row r="11" spans="1:17">
      <c r="A11" s="101">
        <v>107</v>
      </c>
      <c r="B11" s="53" t="s">
        <v>40</v>
      </c>
      <c r="C11" s="102">
        <v>0.45112820870574383</v>
      </c>
      <c r="D11" s="102">
        <v>0.67563221754461789</v>
      </c>
      <c r="E11" s="148">
        <v>0.49765012363771444</v>
      </c>
      <c r="F11" s="156">
        <v>2.0789915390986264</v>
      </c>
      <c r="G11" s="156">
        <v>1.7810136114430068</v>
      </c>
      <c r="H11" s="103">
        <v>-0.14332810983194855</v>
      </c>
      <c r="I11" s="161">
        <v>-0.28952440314559408</v>
      </c>
      <c r="J11" s="161">
        <v>0.16459216268522961</v>
      </c>
      <c r="K11" s="222">
        <v>45.411656583082369</v>
      </c>
      <c r="L11" s="161">
        <v>-8.2092953907121943E-2</v>
      </c>
      <c r="M11" s="161">
        <v>2.7692546280300632E-2</v>
      </c>
      <c r="N11" s="222">
        <v>10.978550018742258</v>
      </c>
      <c r="O11" s="161">
        <v>1.0294914182326291</v>
      </c>
      <c r="P11" s="161">
        <v>0.88227364165959266</v>
      </c>
      <c r="Q11" s="222">
        <v>-14.721777657303647</v>
      </c>
    </row>
    <row r="12" spans="1:17">
      <c r="A12" s="101">
        <v>108</v>
      </c>
      <c r="B12" s="53" t="s">
        <v>345</v>
      </c>
      <c r="C12" s="102">
        <v>17.046622604058832</v>
      </c>
      <c r="D12" s="102">
        <v>2.4474798014615393</v>
      </c>
      <c r="E12" s="148">
        <v>-0.85642435699381358</v>
      </c>
      <c r="F12" s="156">
        <v>0.11844215020248937</v>
      </c>
      <c r="G12" s="156">
        <v>0.2912616564386501</v>
      </c>
      <c r="H12" s="103">
        <v>1.4591047692118688</v>
      </c>
      <c r="I12" s="161">
        <v>-4.3909448513545869E-2</v>
      </c>
      <c r="J12" s="161">
        <v>-9.3122975228450963E-2</v>
      </c>
      <c r="K12" s="222">
        <v>-4.9213526714905091</v>
      </c>
      <c r="L12" s="161">
        <v>42.981241445938331</v>
      </c>
      <c r="M12" s="161">
        <v>-0.23637957165141071</v>
      </c>
      <c r="N12" s="222">
        <v>-4321.7621017589745</v>
      </c>
      <c r="O12" s="161">
        <v>0.97673295225827228</v>
      </c>
      <c r="P12" s="161">
        <v>0.91170968805885655</v>
      </c>
      <c r="Q12" s="222">
        <v>-6.5023264199415731</v>
      </c>
    </row>
    <row r="13" spans="1:17">
      <c r="A13" s="284" t="s">
        <v>8</v>
      </c>
      <c r="B13" s="284"/>
      <c r="C13" s="188">
        <v>0.49969890775798492</v>
      </c>
      <c r="D13" s="188">
        <v>0.63659249016584252</v>
      </c>
      <c r="E13" s="184">
        <v>0.27395213454050249</v>
      </c>
      <c r="F13" s="189">
        <v>2.0789625540434846</v>
      </c>
      <c r="G13" s="189">
        <v>2.1491198110234113</v>
      </c>
      <c r="H13" s="184">
        <v>3.3746282174959896E-2</v>
      </c>
      <c r="I13" s="184">
        <v>-0.16142398976754002</v>
      </c>
      <c r="J13" s="184">
        <v>2.5469108268809829E-2</v>
      </c>
      <c r="K13" s="189">
        <v>18.689309803634984</v>
      </c>
      <c r="L13" s="184">
        <v>4.4089405453373254E-2</v>
      </c>
      <c r="M13" s="184">
        <v>4.5463086932500726E-3</v>
      </c>
      <c r="N13" s="189">
        <v>-3.954309676012318</v>
      </c>
      <c r="O13" s="184">
        <v>0.97668256099813822</v>
      </c>
      <c r="P13" s="184">
        <v>0.9026227505777249</v>
      </c>
      <c r="Q13" s="189">
        <v>-7.4059810420413319</v>
      </c>
    </row>
    <row r="14" spans="1:17">
      <c r="A14" s="52">
        <v>63</v>
      </c>
      <c r="B14" s="56" t="s">
        <v>323</v>
      </c>
      <c r="C14" s="102">
        <v>1.5354142829263007</v>
      </c>
      <c r="D14" s="102">
        <v>1.5686719373107685</v>
      </c>
      <c r="E14" s="148">
        <v>2.1660378410107706E-2</v>
      </c>
      <c r="F14" s="156">
        <v>1.8486104023149283</v>
      </c>
      <c r="G14" s="156">
        <v>1.8373292015112779</v>
      </c>
      <c r="H14" s="103">
        <v>-6.1025301975600188E-3</v>
      </c>
      <c r="I14" s="161">
        <v>2.3632963695766056E-2</v>
      </c>
      <c r="J14" s="161">
        <v>3.3004278109291491E-2</v>
      </c>
      <c r="K14" s="222">
        <v>0.93713144135254345</v>
      </c>
      <c r="L14" s="161">
        <v>4.3858324033488605E-3</v>
      </c>
      <c r="M14" s="161">
        <v>5.4835356618505903E-3</v>
      </c>
      <c r="N14" s="222">
        <v>0.10977032585017298</v>
      </c>
      <c r="O14" s="161">
        <v>0.97474089295440558</v>
      </c>
      <c r="P14" s="161">
        <v>0.99720319820248049</v>
      </c>
      <c r="Q14" s="222">
        <v>2.246230524807491</v>
      </c>
    </row>
    <row r="15" spans="1:17">
      <c r="A15" s="52">
        <v>76</v>
      </c>
      <c r="B15" s="56" t="s">
        <v>41</v>
      </c>
      <c r="C15" s="102">
        <v>0.36531401707140793</v>
      </c>
      <c r="D15" s="102">
        <v>0.37943543617877634</v>
      </c>
      <c r="E15" s="148">
        <v>3.8655563289289541E-2</v>
      </c>
      <c r="F15" s="156">
        <v>1.3787754011833637</v>
      </c>
      <c r="G15" s="156">
        <v>1.3113663235157624</v>
      </c>
      <c r="H15" s="103">
        <v>-4.889054273070581E-2</v>
      </c>
      <c r="I15" s="161">
        <v>-0.12685454379609123</v>
      </c>
      <c r="J15" s="161">
        <v>3.7803417611529132E-2</v>
      </c>
      <c r="K15" s="222">
        <v>16.465796140762038</v>
      </c>
      <c r="L15" s="161">
        <v>-7.7933833307051004E-2</v>
      </c>
      <c r="M15" s="161">
        <v>1.8291268788309997E-2</v>
      </c>
      <c r="N15" s="222">
        <v>9.6225102095361006</v>
      </c>
      <c r="O15" s="161">
        <v>0.99129725226211596</v>
      </c>
      <c r="P15" s="161">
        <v>0.92201017274288966</v>
      </c>
      <c r="Q15" s="222">
        <v>-6.9287079519226307</v>
      </c>
    </row>
    <row r="16" spans="1:17">
      <c r="A16" s="104">
        <v>94</v>
      </c>
      <c r="B16" s="58" t="s">
        <v>9</v>
      </c>
      <c r="C16" s="105">
        <v>1.2227643332483205</v>
      </c>
      <c r="D16" s="105">
        <v>0.89533340808851003</v>
      </c>
      <c r="E16" s="148">
        <v>-0.26777925742238295</v>
      </c>
      <c r="F16" s="156">
        <v>1.1384209761703732</v>
      </c>
      <c r="G16" s="156">
        <v>1.583570604596604</v>
      </c>
      <c r="H16" s="162">
        <v>0.39102374055308253</v>
      </c>
      <c r="I16" s="163">
        <v>0.20464059716802627</v>
      </c>
      <c r="J16" s="163">
        <v>6.8555020680018494E-2</v>
      </c>
      <c r="K16" s="223">
        <v>-13.60855764880078</v>
      </c>
      <c r="L16" s="163">
        <v>7.1846237141310235E-2</v>
      </c>
      <c r="M16" s="163">
        <v>2.0049797187510959E-2</v>
      </c>
      <c r="N16" s="223">
        <v>-5.1796439953799274</v>
      </c>
      <c r="O16" s="163">
        <v>0.82575813800697151</v>
      </c>
      <c r="P16" s="163">
        <v>0.84371164389166176</v>
      </c>
      <c r="Q16" s="223">
        <v>1.7953505884690246</v>
      </c>
    </row>
    <row r="17" spans="1:17">
      <c r="A17" s="284" t="s">
        <v>10</v>
      </c>
      <c r="B17" s="284"/>
      <c r="C17" s="188">
        <v>1.0514131104403452</v>
      </c>
      <c r="D17" s="188">
        <v>1.0546350367120279</v>
      </c>
      <c r="E17" s="184">
        <v>3.0643771127536468E-3</v>
      </c>
      <c r="F17" s="189">
        <v>1.6109989196875483</v>
      </c>
      <c r="G17" s="189">
        <v>1.5786362203850721</v>
      </c>
      <c r="H17" s="184">
        <v>-2.0088591560789459E-2</v>
      </c>
      <c r="I17" s="184">
        <v>-4.52895729957664E-2</v>
      </c>
      <c r="J17" s="184">
        <v>3.6396952100152813E-2</v>
      </c>
      <c r="K17" s="189">
        <v>8.1686525095919205</v>
      </c>
      <c r="L17" s="184">
        <v>-1.3081775619563928E-2</v>
      </c>
      <c r="M17" s="184">
        <v>8.9697095056160206E-3</v>
      </c>
      <c r="N17" s="189">
        <v>2.205148512517995</v>
      </c>
      <c r="O17" s="184">
        <v>0.97503593656497844</v>
      </c>
      <c r="P17" s="184">
        <v>0.97494802733649188</v>
      </c>
      <c r="Q17" s="189">
        <v>-8.7909228486560131E-3</v>
      </c>
    </row>
    <row r="18" spans="1:17">
      <c r="A18" s="284" t="s">
        <v>11</v>
      </c>
      <c r="B18" s="284"/>
      <c r="C18" s="188">
        <v>0.52071623838421965</v>
      </c>
      <c r="D18" s="188">
        <v>0.65314594320000252</v>
      </c>
      <c r="E18" s="184">
        <v>0.25432221055120485</v>
      </c>
      <c r="F18" s="189">
        <v>2.0568519529503781</v>
      </c>
      <c r="G18" s="189">
        <v>2.117961843306269</v>
      </c>
      <c r="H18" s="184">
        <v>2.9710398100472935E-2</v>
      </c>
      <c r="I18" s="184">
        <v>-0.15658257951038565</v>
      </c>
      <c r="J18" s="184">
        <v>2.6059589749728045E-2</v>
      </c>
      <c r="K18" s="189">
        <v>18.264216926011372</v>
      </c>
      <c r="L18" s="184">
        <v>-4.2864327799844108E-2</v>
      </c>
      <c r="M18" s="184">
        <v>4.7220516347807207E-3</v>
      </c>
      <c r="N18" s="189">
        <v>4.7586379434624826</v>
      </c>
      <c r="O18" s="184">
        <v>0.97661750466175801</v>
      </c>
      <c r="P18" s="184">
        <v>0.90549625388971744</v>
      </c>
      <c r="Q18" s="189">
        <v>-7.1121250772040572</v>
      </c>
    </row>
    <row r="19" spans="1:17">
      <c r="A19" s="269" t="s">
        <v>353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1"/>
    </row>
    <row r="20" spans="1:17" ht="12.75" customHeight="1">
      <c r="A20" s="303" t="s">
        <v>206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5"/>
    </row>
    <row r="21" spans="1:17" ht="12.75" customHeight="1">
      <c r="A21" s="303" t="s">
        <v>316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5"/>
    </row>
    <row r="22" spans="1:17" ht="12.75" customHeight="1">
      <c r="A22" s="310" t="s">
        <v>247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2"/>
    </row>
    <row r="23" spans="1:17" ht="12.75" customHeight="1">
      <c r="A23" s="303" t="s">
        <v>211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5"/>
    </row>
    <row r="24" spans="1:17" ht="12.75" customHeight="1">
      <c r="A24" s="313" t="s">
        <v>228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5"/>
    </row>
    <row r="25" spans="1:17" ht="12.75" customHeight="1"/>
    <row r="26" spans="1:17" ht="12.6" customHeight="1"/>
    <row r="27" spans="1:17">
      <c r="A27" s="106"/>
      <c r="B27" s="283"/>
      <c r="C27" s="283"/>
      <c r="D27" s="283"/>
      <c r="E27" s="283"/>
      <c r="F27" s="283"/>
      <c r="G27" s="283"/>
      <c r="H27" s="283"/>
    </row>
    <row r="28" spans="1:17">
      <c r="A28" s="107"/>
      <c r="B28" s="108"/>
      <c r="C28" s="108"/>
      <c r="D28" s="108"/>
      <c r="E28" s="108"/>
      <c r="F28" s="108"/>
      <c r="G28" s="108"/>
      <c r="H28" s="108"/>
    </row>
    <row r="29" spans="1:17" ht="13.5" customHeight="1">
      <c r="B29" s="283"/>
      <c r="C29" s="283"/>
      <c r="D29" s="283"/>
      <c r="E29" s="283"/>
      <c r="F29" s="283"/>
      <c r="G29" s="283"/>
      <c r="H29" s="283"/>
    </row>
    <row r="30" spans="1:17">
      <c r="A30" s="109"/>
      <c r="B30" s="64"/>
      <c r="C30" s="110"/>
      <c r="D30" s="110"/>
      <c r="E30" s="111"/>
      <c r="F30" s="111"/>
      <c r="G30" s="111"/>
      <c r="H30" s="111"/>
    </row>
    <row r="31" spans="1:17">
      <c r="B31" s="283"/>
      <c r="C31" s="283"/>
      <c r="D31" s="283"/>
      <c r="E31" s="283"/>
      <c r="F31" s="283"/>
      <c r="G31" s="283"/>
      <c r="H31" s="283"/>
    </row>
    <row r="32" spans="1:17">
      <c r="B32" s="112"/>
    </row>
  </sheetData>
  <mergeCells count="21">
    <mergeCell ref="A21:Q21"/>
    <mergeCell ref="A24:Q24"/>
    <mergeCell ref="A2:Q2"/>
    <mergeCell ref="A3:Q3"/>
    <mergeCell ref="A17:B17"/>
    <mergeCell ref="A4:A5"/>
    <mergeCell ref="B4:B5"/>
    <mergeCell ref="F4:H4"/>
    <mergeCell ref="C4:E4"/>
    <mergeCell ref="I4:K4"/>
    <mergeCell ref="O4:Q4"/>
    <mergeCell ref="B31:H31"/>
    <mergeCell ref="B29:H29"/>
    <mergeCell ref="A13:B13"/>
    <mergeCell ref="B27:H27"/>
    <mergeCell ref="A19:Q19"/>
    <mergeCell ref="L4:N4"/>
    <mergeCell ref="A20:Q20"/>
    <mergeCell ref="A18:B18"/>
    <mergeCell ref="A22:Q22"/>
    <mergeCell ref="A23:Q23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8"/>
  <sheetViews>
    <sheetView showGridLines="0" zoomScale="80" zoomScaleNormal="80" workbookViewId="0">
      <selection sqref="A1:J1"/>
    </sheetView>
  </sheetViews>
  <sheetFormatPr baseColWidth="10" defaultColWidth="5.28515625" defaultRowHeight="12.6"/>
  <cols>
    <col min="1" max="1" width="7.7109375" style="83" customWidth="1"/>
    <col min="2" max="2" width="45.7109375" style="83" customWidth="1"/>
    <col min="3" max="10" width="15.85546875" style="83" customWidth="1"/>
    <col min="11" max="11" width="5.28515625" style="83"/>
    <col min="12" max="12" width="6.85546875" style="83" customWidth="1"/>
    <col min="13" max="13" width="9.28515625" style="83" customWidth="1"/>
    <col min="14" max="16384" width="5.28515625" style="83"/>
  </cols>
  <sheetData>
    <row r="1" spans="1:253">
      <c r="A1" s="327"/>
      <c r="B1" s="327"/>
      <c r="C1" s="327"/>
      <c r="D1" s="327"/>
      <c r="E1" s="327"/>
      <c r="F1" s="327"/>
      <c r="G1" s="327"/>
      <c r="H1" s="327"/>
      <c r="I1" s="327"/>
      <c r="J1" s="327"/>
    </row>
    <row r="2" spans="1:253">
      <c r="A2" s="328" t="s">
        <v>28</v>
      </c>
      <c r="B2" s="329"/>
      <c r="C2" s="329"/>
      <c r="D2" s="329"/>
      <c r="E2" s="329"/>
      <c r="F2" s="329"/>
      <c r="G2" s="329"/>
      <c r="H2" s="329"/>
      <c r="I2" s="329"/>
      <c r="J2" s="330"/>
    </row>
    <row r="3" spans="1:253">
      <c r="A3" s="331" t="s">
        <v>356</v>
      </c>
      <c r="B3" s="332"/>
      <c r="C3" s="332"/>
      <c r="D3" s="332"/>
      <c r="E3" s="332"/>
      <c r="F3" s="332"/>
      <c r="G3" s="332"/>
      <c r="H3" s="332"/>
      <c r="I3" s="332"/>
      <c r="J3" s="333"/>
    </row>
    <row r="4" spans="1:253">
      <c r="A4" s="335" t="s">
        <v>229</v>
      </c>
      <c r="B4" s="336"/>
      <c r="C4" s="336"/>
      <c r="D4" s="336"/>
      <c r="E4" s="336"/>
      <c r="F4" s="336"/>
      <c r="G4" s="336"/>
      <c r="H4" s="336"/>
      <c r="I4" s="336"/>
      <c r="J4" s="336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34" t="s">
        <v>3</v>
      </c>
      <c r="B5" s="334" t="s">
        <v>4</v>
      </c>
      <c r="C5" s="334" t="s">
        <v>14</v>
      </c>
      <c r="D5" s="334"/>
      <c r="E5" s="334"/>
      <c r="F5" s="334" t="s">
        <v>15</v>
      </c>
      <c r="G5" s="334"/>
      <c r="H5" s="334"/>
      <c r="I5" s="334"/>
      <c r="J5" s="334" t="s">
        <v>222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34"/>
      <c r="B6" s="334"/>
      <c r="C6" s="190" t="s">
        <v>160</v>
      </c>
      <c r="D6" s="190" t="s">
        <v>161</v>
      </c>
      <c r="E6" s="190" t="s">
        <v>12</v>
      </c>
      <c r="F6" s="190" t="s">
        <v>160</v>
      </c>
      <c r="G6" s="190" t="s">
        <v>161</v>
      </c>
      <c r="H6" s="190" t="s">
        <v>2</v>
      </c>
      <c r="I6" s="190" t="s">
        <v>12</v>
      </c>
      <c r="J6" s="334"/>
      <c r="M6" s="85"/>
    </row>
    <row r="7" spans="1:253">
      <c r="A7" s="86">
        <v>67</v>
      </c>
      <c r="B7" s="51" t="s">
        <v>5</v>
      </c>
      <c r="C7" s="87">
        <v>72708.92</v>
      </c>
      <c r="D7" s="87">
        <v>267490.14500000002</v>
      </c>
      <c r="E7" s="87">
        <v>340199.065</v>
      </c>
      <c r="F7" s="91">
        <v>166364.823</v>
      </c>
      <c r="G7" s="91">
        <v>41644.493000000002</v>
      </c>
      <c r="H7" s="91">
        <v>132189.74900000001</v>
      </c>
      <c r="I7" s="87">
        <v>340199.065</v>
      </c>
      <c r="J7" s="87">
        <v>3662833.2965728519</v>
      </c>
      <c r="K7" s="88"/>
      <c r="L7" s="89"/>
      <c r="M7" s="84"/>
    </row>
    <row r="8" spans="1:253">
      <c r="A8" s="90">
        <v>78</v>
      </c>
      <c r="B8" s="53" t="s">
        <v>44</v>
      </c>
      <c r="C8" s="91">
        <v>97850.968999999997</v>
      </c>
      <c r="D8" s="91">
        <v>85516.644</v>
      </c>
      <c r="E8" s="91">
        <v>183367.61300000001</v>
      </c>
      <c r="F8" s="91">
        <v>133425.03</v>
      </c>
      <c r="G8" s="91">
        <v>6817.2560000000003</v>
      </c>
      <c r="H8" s="91">
        <v>43125.326999999997</v>
      </c>
      <c r="I8" s="91">
        <v>183367.61299999998</v>
      </c>
      <c r="J8" s="91">
        <v>1194955.6214165457</v>
      </c>
      <c r="K8" s="88"/>
      <c r="L8" s="89"/>
      <c r="M8" s="84"/>
    </row>
    <row r="9" spans="1:253">
      <c r="A9" s="90">
        <v>80</v>
      </c>
      <c r="B9" s="53" t="s">
        <v>6</v>
      </c>
      <c r="C9" s="91">
        <v>42904.896999999997</v>
      </c>
      <c r="D9" s="91">
        <v>34428.343999999997</v>
      </c>
      <c r="E9" s="91">
        <v>77333.240999999995</v>
      </c>
      <c r="F9" s="91">
        <v>49855.321000000004</v>
      </c>
      <c r="G9" s="91">
        <v>2801.6210000000001</v>
      </c>
      <c r="H9" s="91">
        <v>24676.298999999999</v>
      </c>
      <c r="I9" s="91">
        <v>77333.241000000009</v>
      </c>
      <c r="J9" s="91">
        <v>683753.24332741834</v>
      </c>
      <c r="K9" s="88"/>
      <c r="L9" s="89"/>
      <c r="M9" s="84"/>
    </row>
    <row r="10" spans="1:253">
      <c r="A10" s="52">
        <v>81</v>
      </c>
      <c r="B10" s="56" t="s">
        <v>309</v>
      </c>
      <c r="C10" s="91">
        <v>36225.421000000002</v>
      </c>
      <c r="D10" s="91">
        <v>78608.967000000004</v>
      </c>
      <c r="E10" s="91">
        <v>114834.38800000001</v>
      </c>
      <c r="F10" s="91">
        <v>73847.013000000006</v>
      </c>
      <c r="G10" s="91">
        <v>3546.0810000000001</v>
      </c>
      <c r="H10" s="91">
        <v>37441.294000000002</v>
      </c>
      <c r="I10" s="91">
        <v>114834.38800000001</v>
      </c>
      <c r="J10" s="91">
        <v>1037457.2867217815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95648.862999999998</v>
      </c>
      <c r="D11" s="91">
        <v>81925.157999999996</v>
      </c>
      <c r="E11" s="91">
        <v>177574.02100000001</v>
      </c>
      <c r="F11" s="91">
        <v>142624.49</v>
      </c>
      <c r="G11" s="91">
        <v>10042.181</v>
      </c>
      <c r="H11" s="91">
        <v>24907.35</v>
      </c>
      <c r="I11" s="91">
        <v>177574.02100000001</v>
      </c>
      <c r="J11" s="91">
        <v>690155.41371058812</v>
      </c>
      <c r="K11" s="88"/>
      <c r="L11" s="89"/>
      <c r="M11" s="84"/>
    </row>
    <row r="12" spans="1:253">
      <c r="A12" s="90">
        <v>107</v>
      </c>
      <c r="B12" s="53" t="s">
        <v>40</v>
      </c>
      <c r="C12" s="91">
        <v>87968.490999999995</v>
      </c>
      <c r="D12" s="91">
        <v>123340.393</v>
      </c>
      <c r="E12" s="91">
        <v>211308.88399999999</v>
      </c>
      <c r="F12" s="91">
        <v>130201.74099999999</v>
      </c>
      <c r="G12" s="91">
        <v>5124.4570000000003</v>
      </c>
      <c r="H12" s="91">
        <v>75982.686000000002</v>
      </c>
      <c r="I12" s="91">
        <v>211308.88400000002</v>
      </c>
      <c r="J12" s="91">
        <v>2105397.085244786</v>
      </c>
      <c r="K12" s="88"/>
      <c r="L12" s="89"/>
      <c r="M12" s="84"/>
    </row>
    <row r="13" spans="1:253">
      <c r="A13" s="101">
        <v>108</v>
      </c>
      <c r="B13" s="53" t="s">
        <v>345</v>
      </c>
      <c r="C13" s="91">
        <v>13466.050999999999</v>
      </c>
      <c r="D13" s="91">
        <v>13777.951999999999</v>
      </c>
      <c r="E13" s="91">
        <v>27244.002999999997</v>
      </c>
      <c r="F13" s="91">
        <v>5502.0069999999996</v>
      </c>
      <c r="G13" s="91">
        <v>643.24900000000002</v>
      </c>
      <c r="H13" s="91">
        <v>21098.746999999999</v>
      </c>
      <c r="I13" s="91">
        <v>27244.002999999997</v>
      </c>
      <c r="J13" s="91">
        <v>584623.19213244412</v>
      </c>
      <c r="K13" s="88"/>
      <c r="L13" s="89"/>
      <c r="M13" s="84"/>
    </row>
    <row r="14" spans="1:253">
      <c r="A14" s="316" t="s">
        <v>8</v>
      </c>
      <c r="B14" s="316"/>
      <c r="C14" s="191">
        <v>446773.61199999996</v>
      </c>
      <c r="D14" s="191">
        <v>685087.603</v>
      </c>
      <c r="E14" s="191">
        <v>1131861.2150000001</v>
      </c>
      <c r="F14" s="191">
        <v>701820.42500000005</v>
      </c>
      <c r="G14" s="191">
        <v>70619.337999999989</v>
      </c>
      <c r="H14" s="191">
        <v>359421.45199999993</v>
      </c>
      <c r="I14" s="191">
        <v>1131861.2150000001</v>
      </c>
      <c r="J14" s="191">
        <v>9959175.1391264163</v>
      </c>
      <c r="K14" s="88"/>
      <c r="L14" s="89"/>
      <c r="M14" s="84"/>
    </row>
    <row r="15" spans="1:253">
      <c r="A15" s="52">
        <v>63</v>
      </c>
      <c r="B15" s="56" t="s">
        <v>323</v>
      </c>
      <c r="C15" s="91">
        <v>25188.741000000002</v>
      </c>
      <c r="D15" s="91">
        <v>3768.096</v>
      </c>
      <c r="E15" s="75">
        <v>28956.837000000003</v>
      </c>
      <c r="F15" s="91">
        <v>16057.367</v>
      </c>
      <c r="G15" s="91">
        <v>2693.8029999999999</v>
      </c>
      <c r="H15" s="91">
        <v>10205.666999999999</v>
      </c>
      <c r="I15" s="91">
        <v>28956.837</v>
      </c>
      <c r="J15" s="91">
        <v>282787.86505097884</v>
      </c>
      <c r="K15" s="88"/>
      <c r="L15" s="89"/>
      <c r="M15" s="84"/>
    </row>
    <row r="16" spans="1:253">
      <c r="A16" s="52">
        <v>76</v>
      </c>
      <c r="B16" s="56" t="s">
        <v>41</v>
      </c>
      <c r="C16" s="91">
        <v>4561.8239999999996</v>
      </c>
      <c r="D16" s="91">
        <v>18298.740000000002</v>
      </c>
      <c r="E16" s="75">
        <v>22860.564000000002</v>
      </c>
      <c r="F16" s="91">
        <v>12022.662</v>
      </c>
      <c r="G16" s="91">
        <v>947.404</v>
      </c>
      <c r="H16" s="91">
        <v>9890.4979999999996</v>
      </c>
      <c r="I16" s="91">
        <v>22860.563999999998</v>
      </c>
      <c r="J16" s="91">
        <v>274054.87693366595</v>
      </c>
      <c r="K16" s="88"/>
      <c r="L16" s="89"/>
      <c r="M16" s="84"/>
    </row>
    <row r="17" spans="1:253">
      <c r="A17" s="92">
        <v>94</v>
      </c>
      <c r="B17" s="61" t="s">
        <v>9</v>
      </c>
      <c r="C17" s="91">
        <v>766.52</v>
      </c>
      <c r="D17" s="91">
        <v>960.24300000000005</v>
      </c>
      <c r="E17" s="76">
        <v>1726.7629999999999</v>
      </c>
      <c r="F17" s="91">
        <v>856.12800000000004</v>
      </c>
      <c r="G17" s="91">
        <v>202.27199999999999</v>
      </c>
      <c r="H17" s="91">
        <v>668.36300000000006</v>
      </c>
      <c r="I17" s="93">
        <v>1726.7630000000001</v>
      </c>
      <c r="J17" s="93">
        <v>18519.607375889038</v>
      </c>
      <c r="K17" s="88"/>
      <c r="L17" s="89"/>
      <c r="M17" s="84"/>
    </row>
    <row r="18" spans="1:253">
      <c r="A18" s="316" t="s">
        <v>10</v>
      </c>
      <c r="B18" s="316"/>
      <c r="C18" s="192">
        <v>30517.085000000003</v>
      </c>
      <c r="D18" s="192">
        <v>23027.079000000002</v>
      </c>
      <c r="E18" s="192">
        <v>53544.164000000004</v>
      </c>
      <c r="F18" s="192">
        <v>28936.157000000003</v>
      </c>
      <c r="G18" s="192">
        <v>3843.4789999999998</v>
      </c>
      <c r="H18" s="192">
        <v>20764.528000000002</v>
      </c>
      <c r="I18" s="191">
        <v>53544.164000000004</v>
      </c>
      <c r="J18" s="192">
        <v>575362.34936053387</v>
      </c>
      <c r="K18" s="88"/>
      <c r="L18" s="89"/>
      <c r="M18" s="84"/>
    </row>
    <row r="19" spans="1:253">
      <c r="A19" s="316" t="s">
        <v>11</v>
      </c>
      <c r="B19" s="316"/>
      <c r="C19" s="192">
        <v>477290.69699999999</v>
      </c>
      <c r="D19" s="192">
        <v>708114.68200000003</v>
      </c>
      <c r="E19" s="192">
        <v>1185405.3790000002</v>
      </c>
      <c r="F19" s="192">
        <v>730756.58200000005</v>
      </c>
      <c r="G19" s="192">
        <v>74462.816999999995</v>
      </c>
      <c r="H19" s="192">
        <v>380185.97999999992</v>
      </c>
      <c r="I19" s="192">
        <v>1185405.3790000002</v>
      </c>
      <c r="J19" s="192">
        <v>10534537.488486949</v>
      </c>
      <c r="K19" s="88"/>
      <c r="L19" s="89"/>
      <c r="M19" s="84"/>
    </row>
    <row r="20" spans="1:253">
      <c r="A20" s="318" t="s">
        <v>353</v>
      </c>
      <c r="B20" s="319"/>
      <c r="C20" s="319"/>
      <c r="D20" s="319"/>
      <c r="E20" s="319"/>
      <c r="F20" s="319"/>
      <c r="G20" s="319"/>
      <c r="H20" s="319"/>
      <c r="I20" s="319"/>
      <c r="J20" s="320"/>
      <c r="M20" s="84"/>
    </row>
    <row r="21" spans="1:253">
      <c r="A21" s="324" t="s">
        <v>367</v>
      </c>
      <c r="B21" s="325"/>
      <c r="C21" s="325"/>
      <c r="D21" s="325"/>
      <c r="E21" s="325"/>
      <c r="F21" s="325"/>
      <c r="G21" s="325"/>
      <c r="H21" s="325"/>
      <c r="I21" s="325"/>
      <c r="J21" s="326"/>
      <c r="M21" s="84"/>
    </row>
    <row r="22" spans="1:253">
      <c r="A22" s="321"/>
      <c r="B22" s="322"/>
      <c r="C22" s="322"/>
      <c r="D22" s="322"/>
      <c r="E22" s="322"/>
      <c r="F22" s="322"/>
      <c r="G22" s="322"/>
      <c r="H22" s="322"/>
      <c r="I22" s="322"/>
      <c r="J22" s="323"/>
      <c r="M22" s="84"/>
    </row>
    <row r="23" spans="1:253">
      <c r="B23" s="317"/>
      <c r="C23" s="317"/>
      <c r="D23" s="317"/>
      <c r="E23" s="317"/>
      <c r="F23" s="317"/>
      <c r="G23" s="317"/>
      <c r="H23" s="317"/>
      <c r="I23" s="317"/>
      <c r="J23" s="317"/>
      <c r="K23" s="94"/>
      <c r="L23" s="94"/>
      <c r="M23" s="8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</row>
    <row r="24" spans="1:253">
      <c r="B24" s="95"/>
    </row>
    <row r="25" spans="1:253">
      <c r="B25" s="95"/>
    </row>
    <row r="26" spans="1:253">
      <c r="A26" s="96"/>
      <c r="B26" s="64"/>
      <c r="C26" s="89"/>
      <c r="D26" s="89"/>
      <c r="E26" s="89"/>
      <c r="F26" s="89"/>
      <c r="G26" s="89"/>
      <c r="H26" s="89"/>
      <c r="I26" s="89"/>
      <c r="J26" s="89"/>
      <c r="K26" s="88"/>
      <c r="L26" s="89"/>
      <c r="M26" s="84"/>
    </row>
    <row r="27" spans="1:253">
      <c r="B27" s="95"/>
    </row>
    <row r="28" spans="1:253">
      <c r="B28" s="95"/>
    </row>
  </sheetData>
  <mergeCells count="16">
    <mergeCell ref="A1:J1"/>
    <mergeCell ref="A2:J2"/>
    <mergeCell ref="A3:J3"/>
    <mergeCell ref="A5:A6"/>
    <mergeCell ref="B5:B6"/>
    <mergeCell ref="J5:J6"/>
    <mergeCell ref="C5:E5"/>
    <mergeCell ref="A4:J4"/>
    <mergeCell ref="F5:I5"/>
    <mergeCell ref="A14:B14"/>
    <mergeCell ref="A18:B18"/>
    <mergeCell ref="B23:J23"/>
    <mergeCell ref="A19:B19"/>
    <mergeCell ref="A20:J20"/>
    <mergeCell ref="A22:J22"/>
    <mergeCell ref="A21:J21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9"/>
  <sheetViews>
    <sheetView showGridLines="0" zoomScale="80" zoomScaleNormal="80" workbookViewId="0">
      <selection sqref="A1:J1"/>
    </sheetView>
  </sheetViews>
  <sheetFormatPr baseColWidth="10" defaultColWidth="5.28515625" defaultRowHeight="12.6"/>
  <cols>
    <col min="1" max="1" width="7.85546875" style="67" customWidth="1"/>
    <col min="2" max="2" width="45.7109375" style="67" customWidth="1"/>
    <col min="3" max="5" width="15.85546875" style="67" customWidth="1"/>
    <col min="6" max="6" width="18.42578125" style="67" customWidth="1"/>
    <col min="7" max="10" width="15.85546875" style="67" customWidth="1"/>
    <col min="11" max="12" width="5.28515625" style="67"/>
    <col min="13" max="13" width="8.28515625" style="67" customWidth="1"/>
    <col min="14" max="16384" width="5.28515625" style="67"/>
  </cols>
  <sheetData>
    <row r="1" spans="1:253">
      <c r="A1" s="327"/>
      <c r="B1" s="327"/>
      <c r="C1" s="327"/>
      <c r="D1" s="327"/>
      <c r="E1" s="327"/>
      <c r="F1" s="327"/>
      <c r="G1" s="327"/>
      <c r="H1" s="327"/>
      <c r="I1" s="327"/>
      <c r="J1" s="327"/>
    </row>
    <row r="2" spans="1:253">
      <c r="A2" s="328" t="s">
        <v>29</v>
      </c>
      <c r="B2" s="329"/>
      <c r="C2" s="329"/>
      <c r="D2" s="329"/>
      <c r="E2" s="329"/>
      <c r="F2" s="329"/>
      <c r="G2" s="329"/>
      <c r="H2" s="329"/>
      <c r="I2" s="329"/>
      <c r="J2" s="330"/>
    </row>
    <row r="3" spans="1:253">
      <c r="A3" s="337" t="s">
        <v>357</v>
      </c>
      <c r="B3" s="338"/>
      <c r="C3" s="338"/>
      <c r="D3" s="338"/>
      <c r="E3" s="338"/>
      <c r="F3" s="338"/>
      <c r="G3" s="338"/>
      <c r="H3" s="338"/>
      <c r="I3" s="338"/>
      <c r="J3" s="339"/>
    </row>
    <row r="4" spans="1:253">
      <c r="A4" s="341" t="s">
        <v>229</v>
      </c>
      <c r="B4" s="341"/>
      <c r="C4" s="341"/>
      <c r="D4" s="341"/>
      <c r="E4" s="341"/>
      <c r="F4" s="341"/>
      <c r="G4" s="341"/>
      <c r="H4" s="341"/>
      <c r="I4" s="341"/>
      <c r="J4" s="341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40" t="s">
        <v>3</v>
      </c>
      <c r="B5" s="340" t="s">
        <v>4</v>
      </c>
      <c r="C5" s="340" t="s">
        <v>69</v>
      </c>
      <c r="D5" s="340" t="s">
        <v>162</v>
      </c>
      <c r="E5" s="340" t="s">
        <v>71</v>
      </c>
      <c r="F5" s="340" t="s">
        <v>251</v>
      </c>
      <c r="G5" s="340" t="s">
        <v>185</v>
      </c>
      <c r="H5" s="340" t="s">
        <v>164</v>
      </c>
      <c r="I5" s="340" t="s">
        <v>163</v>
      </c>
      <c r="J5" s="340" t="s">
        <v>84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40"/>
      <c r="B6" s="340"/>
      <c r="C6" s="340"/>
      <c r="D6" s="340"/>
      <c r="E6" s="340"/>
      <c r="F6" s="340"/>
      <c r="G6" s="340"/>
      <c r="H6" s="340"/>
      <c r="I6" s="340"/>
      <c r="J6" s="340"/>
      <c r="M6" s="69"/>
    </row>
    <row r="7" spans="1:253" ht="54" customHeight="1">
      <c r="A7" s="340"/>
      <c r="B7" s="340"/>
      <c r="C7" s="340"/>
      <c r="D7" s="340"/>
      <c r="E7" s="340"/>
      <c r="F7" s="340"/>
      <c r="G7" s="340"/>
      <c r="H7" s="340"/>
      <c r="I7" s="340"/>
      <c r="J7" s="340"/>
      <c r="M7" s="68"/>
    </row>
    <row r="8" spans="1:253">
      <c r="A8" s="70">
        <v>67</v>
      </c>
      <c r="B8" s="51" t="s">
        <v>5</v>
      </c>
      <c r="C8" s="73">
        <v>472766.83799999999</v>
      </c>
      <c r="D8" s="73">
        <v>419045.30599999998</v>
      </c>
      <c r="E8" s="73">
        <v>53721.532000000007</v>
      </c>
      <c r="F8" s="73">
        <v>56698.216999999997</v>
      </c>
      <c r="G8" s="73">
        <v>2086.7849999999999</v>
      </c>
      <c r="H8" s="73">
        <v>-889.89999999999054</v>
      </c>
      <c r="I8" s="73">
        <v>-918.04499999999996</v>
      </c>
      <c r="J8" s="73">
        <v>28.145</v>
      </c>
      <c r="M8" s="71"/>
    </row>
    <row r="9" spans="1:253">
      <c r="A9" s="72">
        <v>78</v>
      </c>
      <c r="B9" s="53" t="s">
        <v>44</v>
      </c>
      <c r="C9" s="73">
        <v>385561.576</v>
      </c>
      <c r="D9" s="73">
        <v>350953.299</v>
      </c>
      <c r="E9" s="73">
        <v>34608.277000000002</v>
      </c>
      <c r="F9" s="73">
        <v>35065.364999999998</v>
      </c>
      <c r="G9" s="73">
        <v>1133.8040000000001</v>
      </c>
      <c r="H9" s="73">
        <v>676.71600000000399</v>
      </c>
      <c r="I9" s="73">
        <v>1352.6610000000001</v>
      </c>
      <c r="J9" s="73">
        <v>-675.94500000000005</v>
      </c>
      <c r="M9" s="71"/>
    </row>
    <row r="10" spans="1:253">
      <c r="A10" s="72">
        <v>80</v>
      </c>
      <c r="B10" s="53" t="s">
        <v>6</v>
      </c>
      <c r="C10" s="73">
        <v>116227.254</v>
      </c>
      <c r="D10" s="73">
        <v>106837.02099999999</v>
      </c>
      <c r="E10" s="73">
        <v>9390.2330000000075</v>
      </c>
      <c r="F10" s="73">
        <v>10654.700999999999</v>
      </c>
      <c r="G10" s="73">
        <v>2221.3589999999999</v>
      </c>
      <c r="H10" s="73">
        <v>956.89100000000826</v>
      </c>
      <c r="I10" s="73">
        <v>79.364999999999995</v>
      </c>
      <c r="J10" s="73">
        <v>877.52599999999995</v>
      </c>
      <c r="M10" s="71"/>
    </row>
    <row r="11" spans="1:253">
      <c r="A11" s="52">
        <v>81</v>
      </c>
      <c r="B11" s="56" t="s">
        <v>309</v>
      </c>
      <c r="C11" s="73">
        <v>173763.33900000001</v>
      </c>
      <c r="D11" s="73">
        <v>153814.44899999999</v>
      </c>
      <c r="E11" s="73">
        <v>19948.890000000014</v>
      </c>
      <c r="F11" s="73">
        <v>16631.463</v>
      </c>
      <c r="G11" s="73">
        <v>2094.1370000000002</v>
      </c>
      <c r="H11" s="73">
        <v>5411.5640000000149</v>
      </c>
      <c r="I11" s="73">
        <v>1250.6610000000001</v>
      </c>
      <c r="J11" s="73">
        <v>4160.9030000000002</v>
      </c>
      <c r="M11" s="71"/>
    </row>
    <row r="12" spans="1:253">
      <c r="A12" s="72">
        <v>99</v>
      </c>
      <c r="B12" s="53" t="s">
        <v>7</v>
      </c>
      <c r="C12" s="73">
        <v>419696.31400000001</v>
      </c>
      <c r="D12" s="73">
        <v>392483.94799999997</v>
      </c>
      <c r="E12" s="73">
        <v>27212.366000000038</v>
      </c>
      <c r="F12" s="73">
        <v>39107.864999999998</v>
      </c>
      <c r="G12" s="73">
        <v>5648.241</v>
      </c>
      <c r="H12" s="73">
        <v>-6247.2579999999598</v>
      </c>
      <c r="I12" s="73">
        <v>-2217.83</v>
      </c>
      <c r="J12" s="73">
        <v>-4029.4279999999999</v>
      </c>
      <c r="M12" s="71"/>
    </row>
    <row r="13" spans="1:253">
      <c r="A13" s="72">
        <v>107</v>
      </c>
      <c r="B13" s="53" t="s">
        <v>40</v>
      </c>
      <c r="C13" s="73">
        <v>387781.45899999997</v>
      </c>
      <c r="D13" s="73">
        <v>342129.36</v>
      </c>
      <c r="E13" s="73">
        <v>45652.098999999987</v>
      </c>
      <c r="F13" s="73">
        <v>39298.298999999999</v>
      </c>
      <c r="G13" s="73">
        <v>6663.6589999999997</v>
      </c>
      <c r="H13" s="73">
        <v>13017.458999999988</v>
      </c>
      <c r="I13" s="73">
        <v>2278.8029999999999</v>
      </c>
      <c r="J13" s="73">
        <v>10738.656000000001</v>
      </c>
      <c r="M13" s="71"/>
    </row>
    <row r="14" spans="1:253">
      <c r="A14" s="101">
        <v>108</v>
      </c>
      <c r="B14" s="53" t="s">
        <v>345</v>
      </c>
      <c r="C14" s="73">
        <v>9165.4789999999994</v>
      </c>
      <c r="D14" s="73">
        <v>8356.2559999999994</v>
      </c>
      <c r="E14" s="73">
        <v>809.22299999999996</v>
      </c>
      <c r="F14" s="73">
        <v>4624.3019999999997</v>
      </c>
      <c r="G14" s="73">
        <v>703.25300000000004</v>
      </c>
      <c r="H14" s="73">
        <v>-3111.8259999999996</v>
      </c>
      <c r="I14" s="73">
        <v>-945.29399999999998</v>
      </c>
      <c r="J14" s="73">
        <v>-2166.5320000000002</v>
      </c>
      <c r="M14" s="71"/>
    </row>
    <row r="15" spans="1:253">
      <c r="A15" s="316" t="s">
        <v>8</v>
      </c>
      <c r="B15" s="316"/>
      <c r="C15" s="193">
        <v>1964962.2590000001</v>
      </c>
      <c r="D15" s="193">
        <v>1773619.639</v>
      </c>
      <c r="E15" s="193">
        <v>191342.62000000005</v>
      </c>
      <c r="F15" s="193">
        <v>202080.212</v>
      </c>
      <c r="G15" s="193">
        <v>20551.238000000001</v>
      </c>
      <c r="H15" s="193">
        <v>9813.6460000000661</v>
      </c>
      <c r="I15" s="193">
        <v>880.32100000000025</v>
      </c>
      <c r="J15" s="193">
        <v>8933.3250000000007</v>
      </c>
      <c r="M15" s="71"/>
    </row>
    <row r="16" spans="1:253">
      <c r="A16" s="52">
        <v>63</v>
      </c>
      <c r="B16" s="56" t="s">
        <v>323</v>
      </c>
      <c r="C16" s="73">
        <v>59463.277000000002</v>
      </c>
      <c r="D16" s="73">
        <v>59296.97</v>
      </c>
      <c r="E16" s="73">
        <v>166.3070000000007</v>
      </c>
      <c r="F16" s="73">
        <v>5425.6109999999999</v>
      </c>
      <c r="G16" s="73">
        <v>4957.9040000000005</v>
      </c>
      <c r="H16" s="73">
        <v>-301.39999999999873</v>
      </c>
      <c r="I16" s="73">
        <v>-627.46900000000005</v>
      </c>
      <c r="J16" s="73">
        <v>326.06900000000002</v>
      </c>
      <c r="L16" s="59"/>
      <c r="M16" s="71"/>
    </row>
    <row r="17" spans="1:13">
      <c r="A17" s="52">
        <v>76</v>
      </c>
      <c r="B17" s="56" t="s">
        <v>41</v>
      </c>
      <c r="C17" s="73">
        <v>19696.556</v>
      </c>
      <c r="D17" s="73">
        <v>18160.424999999999</v>
      </c>
      <c r="E17" s="73">
        <v>1536.1310000000012</v>
      </c>
      <c r="F17" s="73">
        <v>3077.65</v>
      </c>
      <c r="G17" s="73">
        <v>1644.404</v>
      </c>
      <c r="H17" s="73">
        <v>102.88500000000113</v>
      </c>
      <c r="I17" s="73">
        <v>-257.39</v>
      </c>
      <c r="J17" s="73">
        <v>360.27499999999998</v>
      </c>
      <c r="L17" s="59"/>
      <c r="M17" s="71"/>
    </row>
    <row r="18" spans="1:13">
      <c r="A18" s="74">
        <v>94</v>
      </c>
      <c r="B18" s="61" t="s">
        <v>9</v>
      </c>
      <c r="C18" s="73">
        <v>2138.6750000000002</v>
      </c>
      <c r="D18" s="73">
        <v>1804.425</v>
      </c>
      <c r="E18" s="73">
        <v>334.25000000000023</v>
      </c>
      <c r="F18" s="73">
        <v>316.76400000000001</v>
      </c>
      <c r="G18" s="73">
        <v>33.526000000000003</v>
      </c>
      <c r="H18" s="73">
        <v>51.012000000000221</v>
      </c>
      <c r="I18" s="73">
        <v>8.1319999999999997</v>
      </c>
      <c r="J18" s="73">
        <v>42.88</v>
      </c>
      <c r="L18" s="59"/>
      <c r="M18" s="71"/>
    </row>
    <row r="19" spans="1:13">
      <c r="A19" s="316" t="s">
        <v>10</v>
      </c>
      <c r="B19" s="316"/>
      <c r="C19" s="193">
        <v>81298.508000000002</v>
      </c>
      <c r="D19" s="193">
        <v>79261.820000000007</v>
      </c>
      <c r="E19" s="193">
        <v>2036.6880000000021</v>
      </c>
      <c r="F19" s="193">
        <v>8820.0249999999996</v>
      </c>
      <c r="G19" s="193">
        <v>6635.8340000000007</v>
      </c>
      <c r="H19" s="193">
        <v>-147.50299999999737</v>
      </c>
      <c r="I19" s="193">
        <v>-876.72700000000009</v>
      </c>
      <c r="J19" s="193">
        <v>729.22400000000005</v>
      </c>
      <c r="M19" s="71"/>
    </row>
    <row r="20" spans="1:13">
      <c r="A20" s="316" t="s">
        <v>11</v>
      </c>
      <c r="B20" s="316"/>
      <c r="C20" s="193">
        <v>2046260.767</v>
      </c>
      <c r="D20" s="193">
        <v>1852881.459</v>
      </c>
      <c r="E20" s="193">
        <v>193379.30800000005</v>
      </c>
      <c r="F20" s="193">
        <v>210900.23699999999</v>
      </c>
      <c r="G20" s="193">
        <v>27187.072</v>
      </c>
      <c r="H20" s="193">
        <v>9666.1430000000692</v>
      </c>
      <c r="I20" s="193">
        <v>3.5940000000001646</v>
      </c>
      <c r="J20" s="193">
        <v>9662.5490000000009</v>
      </c>
      <c r="M20" s="77"/>
    </row>
    <row r="21" spans="1:13">
      <c r="A21" s="349" t="s">
        <v>353</v>
      </c>
      <c r="B21" s="350"/>
      <c r="C21" s="350"/>
      <c r="D21" s="350"/>
      <c r="E21" s="350"/>
      <c r="F21" s="350"/>
      <c r="G21" s="350"/>
      <c r="H21" s="350"/>
      <c r="I21" s="350"/>
      <c r="J21" s="351"/>
      <c r="M21" s="78"/>
    </row>
    <row r="22" spans="1:13">
      <c r="A22" s="346" t="s">
        <v>231</v>
      </c>
      <c r="B22" s="347"/>
      <c r="C22" s="347"/>
      <c r="D22" s="347"/>
      <c r="E22" s="347"/>
      <c r="F22" s="347"/>
      <c r="G22" s="347"/>
      <c r="H22" s="347"/>
      <c r="I22" s="347"/>
      <c r="J22" s="348"/>
      <c r="M22" s="78"/>
    </row>
    <row r="23" spans="1:13">
      <c r="A23" s="343"/>
      <c r="B23" s="344"/>
      <c r="C23" s="344"/>
      <c r="D23" s="344"/>
      <c r="E23" s="344"/>
      <c r="F23" s="344"/>
      <c r="G23" s="344"/>
      <c r="H23" s="344"/>
      <c r="I23" s="344"/>
      <c r="J23" s="345"/>
      <c r="M23" s="78"/>
    </row>
    <row r="24" spans="1:13">
      <c r="B24" s="342"/>
      <c r="C24" s="342"/>
      <c r="D24" s="342"/>
      <c r="E24" s="342"/>
      <c r="F24" s="342"/>
      <c r="G24" s="342"/>
      <c r="H24" s="342"/>
      <c r="I24" s="342"/>
      <c r="J24" s="342"/>
      <c r="M24" s="78"/>
    </row>
    <row r="25" spans="1:13">
      <c r="B25" s="342"/>
      <c r="C25" s="342"/>
      <c r="D25" s="342"/>
      <c r="E25" s="342"/>
      <c r="F25" s="342"/>
      <c r="G25" s="342"/>
      <c r="H25" s="342"/>
      <c r="I25" s="342"/>
      <c r="J25" s="342"/>
      <c r="M25" s="78"/>
    </row>
    <row r="26" spans="1:13">
      <c r="B26" s="79"/>
      <c r="C26" s="80"/>
      <c r="D26" s="80"/>
      <c r="E26" s="80"/>
      <c r="F26" s="80"/>
      <c r="G26" s="80"/>
      <c r="H26" s="80"/>
      <c r="M26" s="78"/>
    </row>
    <row r="27" spans="1:13">
      <c r="B27" s="79"/>
      <c r="H27" s="80"/>
      <c r="M27" s="78"/>
    </row>
    <row r="28" spans="1:13">
      <c r="A28" s="81"/>
      <c r="B28" s="64"/>
      <c r="C28" s="82"/>
      <c r="D28" s="82"/>
      <c r="E28" s="82"/>
      <c r="F28" s="82"/>
      <c r="G28" s="82"/>
      <c r="H28" s="82"/>
      <c r="I28" s="82"/>
      <c r="J28" s="82"/>
      <c r="M28" s="71"/>
    </row>
    <row r="29" spans="1:13">
      <c r="B29" s="79"/>
      <c r="H29" s="80"/>
      <c r="M29" s="78"/>
    </row>
    <row r="30" spans="1:13">
      <c r="B30" s="79"/>
      <c r="H30" s="80"/>
      <c r="M30" s="78"/>
    </row>
    <row r="31" spans="1:13">
      <c r="B31" s="79"/>
      <c r="C31" s="80"/>
      <c r="D31" s="80"/>
      <c r="E31" s="80"/>
      <c r="F31" s="80"/>
      <c r="H31" s="80"/>
      <c r="M31" s="68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  <row r="39" spans="2:2">
      <c r="B39" s="79"/>
    </row>
  </sheetData>
  <mergeCells count="22">
    <mergeCell ref="A21:J21"/>
    <mergeCell ref="B24:J24"/>
    <mergeCell ref="D5:D7"/>
    <mergeCell ref="H5:H7"/>
    <mergeCell ref="F5:F7"/>
    <mergeCell ref="B5:B7"/>
    <mergeCell ref="B25:J25"/>
    <mergeCell ref="I5:I7"/>
    <mergeCell ref="A15:B15"/>
    <mergeCell ref="A19:B19"/>
    <mergeCell ref="A20:B20"/>
    <mergeCell ref="A23:J23"/>
    <mergeCell ref="G5:G7"/>
    <mergeCell ref="C5:C7"/>
    <mergeCell ref="E5:E7"/>
    <mergeCell ref="A22:J22"/>
    <mergeCell ref="A1:J1"/>
    <mergeCell ref="A2:J2"/>
    <mergeCell ref="A3:J3"/>
    <mergeCell ref="J5:J7"/>
    <mergeCell ref="A5:A7"/>
    <mergeCell ref="A4:J4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37DB497989C4E9161364F44EF980F" ma:contentTypeVersion="9" ma:contentTypeDescription="Crear nuevo documento." ma:contentTypeScope="" ma:versionID="1d1d062e5ce385ab181dd5a760b357b8">
  <xsd:schema xmlns:xsd="http://www.w3.org/2001/XMLSchema" xmlns:xs="http://www.w3.org/2001/XMLSchema" xmlns:p="http://schemas.microsoft.com/office/2006/metadata/properties" xmlns:ns3="9816406f-e380-404c-99a7-1e108af077a4" targetNamespace="http://schemas.microsoft.com/office/2006/metadata/properties" ma:root="true" ma:fieldsID="c91077ec39f7746739a411d2822f4964" ns3:_="">
    <xsd:import namespace="9816406f-e380-404c-99a7-1e108af077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6406f-e380-404c-99a7-1e108af077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DD066C-0DE7-471E-8EEA-C9A9DBB7F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6406f-e380-404c-99a7-1e108af07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90968C-D1D8-4560-B95F-92B8A1BD3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8BCFB5-3AC9-41F1-925B-4319A862178B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9816406f-e380-404c-99a7-1e108af077a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2023-08-25T12:42:58Z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0x01010062B37DB497989C4E9161364F44EF980F</vt:lpwstr>
  </property>
</Properties>
</file>